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counting and Finance\MISO\2018\Preliminary Submission 4-13-18\"/>
    </mc:Choice>
  </mc:AlternateContent>
  <xr:revisionPtr revIDLastSave="0" documentId="12_ncr:500000_{C40DBD2D-A8E5-479B-920B-26C63B6EE6E1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Full TB" sheetId="1" r:id="rId1"/>
    <sheet name="FA TB" sheetId="2" r:id="rId2"/>
  </sheets>
  <definedNames>
    <definedName name="_xlnm._FilterDatabase" localSheetId="1" hidden="1">'FA TB'!$A$1:$L$69</definedName>
    <definedName name="_xlnm._FilterDatabase" localSheetId="0" hidden="1">'Full TB'!$A$1:$K$498</definedName>
  </definedNames>
  <calcPr calcId="162913"/>
</workbook>
</file>

<file path=xl/calcChain.xml><?xml version="1.0" encoding="utf-8"?>
<calcChain xmlns="http://schemas.openxmlformats.org/spreadsheetml/2006/main">
  <c r="G70" i="2" l="1"/>
  <c r="F70" i="2"/>
  <c r="E70" i="2"/>
  <c r="G63" i="2"/>
  <c r="F63" i="2"/>
  <c r="E63" i="2"/>
  <c r="G60" i="2"/>
  <c r="F60" i="2"/>
  <c r="E60" i="2"/>
  <c r="G37" i="2"/>
  <c r="F37" i="2"/>
  <c r="E37" i="2"/>
  <c r="G35" i="2"/>
  <c r="F35" i="2"/>
  <c r="E35" i="2"/>
  <c r="G17" i="2"/>
  <c r="F17" i="2"/>
  <c r="E17" i="2"/>
  <c r="G3" i="2"/>
  <c r="G71" i="2" s="1"/>
  <c r="F3" i="2"/>
  <c r="F71" i="2" s="1"/>
  <c r="E3" i="2"/>
  <c r="E71" i="2" s="1"/>
  <c r="H2" i="2" l="1"/>
  <c r="H62" i="2"/>
  <c r="H69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" i="2"/>
  <c r="H64" i="2"/>
  <c r="H65" i="2"/>
  <c r="H5" i="2"/>
  <c r="H66" i="2"/>
  <c r="H6" i="2"/>
  <c r="H7" i="2"/>
  <c r="H67" i="2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61" i="2"/>
  <c r="H63" i="2" s="1"/>
  <c r="H68" i="2"/>
  <c r="H36" i="2"/>
  <c r="H37" i="2" s="1"/>
  <c r="H70" i="2" l="1"/>
  <c r="H35" i="2"/>
  <c r="H17" i="2"/>
  <c r="H71" i="2" s="1"/>
  <c r="H3" i="2"/>
  <c r="H60" i="2"/>
  <c r="I68" i="2"/>
  <c r="I69" i="2"/>
  <c r="I2" i="2" l="1"/>
  <c r="I62" i="2"/>
  <c r="I61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8" i="2"/>
  <c r="I67" i="2"/>
  <c r="I7" i="2"/>
  <c r="I6" i="2"/>
  <c r="I66" i="2"/>
  <c r="I5" i="2"/>
  <c r="I65" i="2"/>
  <c r="I64" i="2"/>
  <c r="I4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6" i="2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2" i="1"/>
</calcChain>
</file>

<file path=xl/sharedStrings.xml><?xml version="1.0" encoding="utf-8"?>
<sst xmlns="http://schemas.openxmlformats.org/spreadsheetml/2006/main" count="3079" uniqueCount="704">
  <si>
    <t>Sector</t>
  </si>
  <si>
    <t>PeriodPost</t>
  </si>
  <si>
    <t>GL Acct</t>
  </si>
  <si>
    <t>Account Description</t>
  </si>
  <si>
    <t>Begin Balance</t>
  </si>
  <si>
    <t>Period Debits</t>
  </si>
  <si>
    <t>Period Credits</t>
  </si>
  <si>
    <t>End Balance</t>
  </si>
  <si>
    <t>20-2</t>
  </si>
  <si>
    <t>2017-12</t>
  </si>
  <si>
    <t>101.333</t>
  </si>
  <si>
    <t>Hydros</t>
  </si>
  <si>
    <t>10-0</t>
  </si>
  <si>
    <t>101.340</t>
  </si>
  <si>
    <t>Land and land rights</t>
  </si>
  <si>
    <t>20-1</t>
  </si>
  <si>
    <t>20-3</t>
  </si>
  <si>
    <t>20-7</t>
  </si>
  <si>
    <t>30-0</t>
  </si>
  <si>
    <t>35-0</t>
  </si>
  <si>
    <t>101.341</t>
  </si>
  <si>
    <t>Buildings and grounds</t>
  </si>
  <si>
    <t>101.342</t>
  </si>
  <si>
    <t>Fuel holders and accessories</t>
  </si>
  <si>
    <t>101.344</t>
  </si>
  <si>
    <t>Engines, generators and accessories</t>
  </si>
  <si>
    <t>101.345</t>
  </si>
  <si>
    <t>Switchgear and electric equipment</t>
  </si>
  <si>
    <t>101.346</t>
  </si>
  <si>
    <t>Miscellaneous equipment</t>
  </si>
  <si>
    <t>101.347</t>
  </si>
  <si>
    <t>Wind generation</t>
  </si>
  <si>
    <t>101.353</t>
  </si>
  <si>
    <t>69 line station equipment</t>
  </si>
  <si>
    <t>101.355</t>
  </si>
  <si>
    <t>69 line poles, towers and fixtures</t>
  </si>
  <si>
    <t>101.356</t>
  </si>
  <si>
    <t>69 line conductors and devices</t>
  </si>
  <si>
    <t>101.362</t>
  </si>
  <si>
    <t>Station equipment</t>
  </si>
  <si>
    <t>101.364</t>
  </si>
  <si>
    <t>Poles, towers and fixtures</t>
  </si>
  <si>
    <t>101.365</t>
  </si>
  <si>
    <t>OH conductors and devices</t>
  </si>
  <si>
    <t>40-0</t>
  </si>
  <si>
    <t>OH Fiber &amp; Devices</t>
  </si>
  <si>
    <t>101.367</t>
  </si>
  <si>
    <t>URD conductors and devices</t>
  </si>
  <si>
    <t>URD Fiber &amp; Devices</t>
  </si>
  <si>
    <t>101.368</t>
  </si>
  <si>
    <t>Line transformers</t>
  </si>
  <si>
    <t>101.369</t>
  </si>
  <si>
    <t>Services</t>
  </si>
  <si>
    <t>15-0</t>
  </si>
  <si>
    <t>101.370</t>
  </si>
  <si>
    <t>Meters</t>
  </si>
  <si>
    <t>101.371</t>
  </si>
  <si>
    <t>Security lights</t>
  </si>
  <si>
    <t>101.373</t>
  </si>
  <si>
    <t>Street lights</t>
  </si>
  <si>
    <t>101.391</t>
  </si>
  <si>
    <t>Office furniture and equipment</t>
  </si>
  <si>
    <t>25-0</t>
  </si>
  <si>
    <t>101.392</t>
  </si>
  <si>
    <t>Transportation equipment</t>
  </si>
  <si>
    <t>101.393</t>
  </si>
  <si>
    <t>Storage equipment</t>
  </si>
  <si>
    <t>101.394</t>
  </si>
  <si>
    <t>Tools</t>
  </si>
  <si>
    <t>101.395</t>
  </si>
  <si>
    <t>Laboratory equipment</t>
  </si>
  <si>
    <t>101.396</t>
  </si>
  <si>
    <t>Power operated equipment</t>
  </si>
  <si>
    <t>101.397</t>
  </si>
  <si>
    <t>Communications equipment</t>
  </si>
  <si>
    <t>101.398</t>
  </si>
  <si>
    <t>Miscellaneous Equipment</t>
  </si>
  <si>
    <t>20-5</t>
  </si>
  <si>
    <t>102.00</t>
  </si>
  <si>
    <t>Louisa plant in service</t>
  </si>
  <si>
    <t>20-8</t>
  </si>
  <si>
    <t>102.01</t>
  </si>
  <si>
    <t>Walter Scott, Jr. plant in service</t>
  </si>
  <si>
    <t>107.00</t>
  </si>
  <si>
    <t>Construction Work in Progress</t>
  </si>
  <si>
    <t>00-0</t>
  </si>
  <si>
    <t>108.00</t>
  </si>
  <si>
    <t>Accumulated depreciation</t>
  </si>
  <si>
    <t>122.00</t>
  </si>
  <si>
    <t>Accumulated Amortization - Energy Eff. Rebates</t>
  </si>
  <si>
    <t>124.01</t>
  </si>
  <si>
    <t>Investment in Quad Cities West</t>
  </si>
  <si>
    <t>124.02</t>
  </si>
  <si>
    <t>Investment in CAPX</t>
  </si>
  <si>
    <t>124.03</t>
  </si>
  <si>
    <t>Investment in Grimes Granger</t>
  </si>
  <si>
    <t>125.00</t>
  </si>
  <si>
    <t>Improvement fund</t>
  </si>
  <si>
    <t>125.03</t>
  </si>
  <si>
    <t>Sinking fund 2016 bonds</t>
  </si>
  <si>
    <t>125.06</t>
  </si>
  <si>
    <t>Reserve fund 2016 bonds</t>
  </si>
  <si>
    <t>125.07</t>
  </si>
  <si>
    <t>Sinking fund 2015 bonds</t>
  </si>
  <si>
    <t>125.08</t>
  </si>
  <si>
    <t>Reserve fund 2015 bonds</t>
  </si>
  <si>
    <t>125.10</t>
  </si>
  <si>
    <t>Sinking fund CREB bonds</t>
  </si>
  <si>
    <t>125.11</t>
  </si>
  <si>
    <t>Reserve fund CREB bonds</t>
  </si>
  <si>
    <t>125.14</t>
  </si>
  <si>
    <t>Sinking Fund 2013 Bonds</t>
  </si>
  <si>
    <t>125.15</t>
  </si>
  <si>
    <t>Reserve Fund 2013 Bonds</t>
  </si>
  <si>
    <t>128.01</t>
  </si>
  <si>
    <t>Insurance recovery fund</t>
  </si>
  <si>
    <t>128.02</t>
  </si>
  <si>
    <t>Renewable energy fund</t>
  </si>
  <si>
    <t>128.04</t>
  </si>
  <si>
    <t>Vehicle replacement fund</t>
  </si>
  <si>
    <t>128.05</t>
  </si>
  <si>
    <t>Generation Fund</t>
  </si>
  <si>
    <t>128.06</t>
  </si>
  <si>
    <t>Distribution/Transmission Fund</t>
  </si>
  <si>
    <t>128.07</t>
  </si>
  <si>
    <t>G &amp; A Fund</t>
  </si>
  <si>
    <t>128.08</t>
  </si>
  <si>
    <t>Rate Stabilization Fund</t>
  </si>
  <si>
    <t>128.09</t>
  </si>
  <si>
    <t>Special Projects Fund</t>
  </si>
  <si>
    <t>131.00</t>
  </si>
  <si>
    <t>Cash Checking Account - First National Bank</t>
  </si>
  <si>
    <t>131.06</t>
  </si>
  <si>
    <t>Cash Savings Account 2 - Security State Bank</t>
  </si>
  <si>
    <t>131.07</t>
  </si>
  <si>
    <t>Cash Savings Account 2 - First National Bank</t>
  </si>
  <si>
    <t>131.09</t>
  </si>
  <si>
    <t>Cash Savings Account 4 - FNB Reserve Fund</t>
  </si>
  <si>
    <t>131.11</t>
  </si>
  <si>
    <t>Cash Checking Account - FNB Payroll</t>
  </si>
  <si>
    <t>131.12</t>
  </si>
  <si>
    <t>Cash Savings Account 6 - FNB Sinking Fund</t>
  </si>
  <si>
    <t>131.13</t>
  </si>
  <si>
    <t>Cash Savings Acct-2013 Bond</t>
  </si>
  <si>
    <t>132.00</t>
  </si>
  <si>
    <t>Electric revenue fund</t>
  </si>
  <si>
    <t>132.01</t>
  </si>
  <si>
    <t>Investment in CDs</t>
  </si>
  <si>
    <t>134.00</t>
  </si>
  <si>
    <t>Louisa advance</t>
  </si>
  <si>
    <t>134.01</t>
  </si>
  <si>
    <t>WS4 Advance</t>
  </si>
  <si>
    <t>135.00</t>
  </si>
  <si>
    <t>Petty cash</t>
  </si>
  <si>
    <t>142.00</t>
  </si>
  <si>
    <t>Accounts receivable</t>
  </si>
  <si>
    <t>142.01</t>
  </si>
  <si>
    <t>Unbilled revenue receivable</t>
  </si>
  <si>
    <t>142.02</t>
  </si>
  <si>
    <t>Fuel cost receivable</t>
  </si>
  <si>
    <t>142.03</t>
  </si>
  <si>
    <t>Accounts Receivable - Wartburg Green Power</t>
  </si>
  <si>
    <t>143.00</t>
  </si>
  <si>
    <t>Other accounts receivable</t>
  </si>
  <si>
    <t>146.00</t>
  </si>
  <si>
    <t>WCU Interfund Receivable</t>
  </si>
  <si>
    <t>151.00</t>
  </si>
  <si>
    <t>Diesel fuel inventory</t>
  </si>
  <si>
    <t>151.01</t>
  </si>
  <si>
    <t>Louisa Coal Inventory</t>
  </si>
  <si>
    <t>151.02</t>
  </si>
  <si>
    <t>Louisa Oil Inventory</t>
  </si>
  <si>
    <t>151.03</t>
  </si>
  <si>
    <t>WS4 Coal Inventory</t>
  </si>
  <si>
    <t>151.04</t>
  </si>
  <si>
    <t>WS4 Oil Inventory</t>
  </si>
  <si>
    <t>154.00</t>
  </si>
  <si>
    <t>Materials inventory</t>
  </si>
  <si>
    <t>Materials Inventory</t>
  </si>
  <si>
    <t>155.00</t>
  </si>
  <si>
    <t>Water Heater Inventory</t>
  </si>
  <si>
    <t>165.00</t>
  </si>
  <si>
    <t>Prepaid insurance</t>
  </si>
  <si>
    <t>165.01</t>
  </si>
  <si>
    <t>Prepaid Other</t>
  </si>
  <si>
    <t>165.02</t>
  </si>
  <si>
    <t>Waverly Dollars</t>
  </si>
  <si>
    <t>171.00</t>
  </si>
  <si>
    <t>Accrued interest receivable</t>
  </si>
  <si>
    <t>181.03</t>
  </si>
  <si>
    <t>Deferred Costs</t>
  </si>
  <si>
    <t>184.00</t>
  </si>
  <si>
    <t>Inventory &amp; job clearing</t>
  </si>
  <si>
    <t>186.00</t>
  </si>
  <si>
    <t>Deferred Asset-Enegy Efficiency Rebates</t>
  </si>
  <si>
    <t>186.50</t>
  </si>
  <si>
    <t>Deferred Outflows for Pension Plan</t>
  </si>
  <si>
    <t>215.00</t>
  </si>
  <si>
    <t>Improvement fund reserve</t>
  </si>
  <si>
    <t>215.03</t>
  </si>
  <si>
    <t>Sinking fund reserve 2016 bonds</t>
  </si>
  <si>
    <t>215.06</t>
  </si>
  <si>
    <t>Reserve fund reserve 2016 bonds</t>
  </si>
  <si>
    <t>215.07</t>
  </si>
  <si>
    <t>Sinking fund reserve 2015 bonds</t>
  </si>
  <si>
    <t>215.08</t>
  </si>
  <si>
    <t>Reserve fund reserve 2015 bonds</t>
  </si>
  <si>
    <t>215.10</t>
  </si>
  <si>
    <t>Sinking fund reserve CREB bonds</t>
  </si>
  <si>
    <t>215.11</t>
  </si>
  <si>
    <t>Reserve fund reserve CREB bonds</t>
  </si>
  <si>
    <t>215.14</t>
  </si>
  <si>
    <t>Sinking Fund Reserve 2013 Bonds</t>
  </si>
  <si>
    <t>215.15</t>
  </si>
  <si>
    <t>Reserve Fund reserve 2013 bonds</t>
  </si>
  <si>
    <t>216.00</t>
  </si>
  <si>
    <t>Retained Earnings</t>
  </si>
  <si>
    <t>20-6</t>
  </si>
  <si>
    <t>25-8</t>
  </si>
  <si>
    <t>26-0</t>
  </si>
  <si>
    <t>32-0</t>
  </si>
  <si>
    <t>33-0</t>
  </si>
  <si>
    <t>35-5</t>
  </si>
  <si>
    <t>35-8</t>
  </si>
  <si>
    <t>50-0</t>
  </si>
  <si>
    <t>Retained earnings</t>
  </si>
  <si>
    <t>55-0</t>
  </si>
  <si>
    <t>55-8</t>
  </si>
  <si>
    <t>99-9</t>
  </si>
  <si>
    <t>217.00</t>
  </si>
  <si>
    <t>YTD Net Income</t>
  </si>
  <si>
    <t>10-5</t>
  </si>
  <si>
    <t>45-0</t>
  </si>
  <si>
    <t>218.00</t>
  </si>
  <si>
    <t>Current earnings</t>
  </si>
  <si>
    <t>221.01</t>
  </si>
  <si>
    <t>Bonds 2015</t>
  </si>
  <si>
    <t>221.05</t>
  </si>
  <si>
    <t>CREB Bonds Payable</t>
  </si>
  <si>
    <t>221.06</t>
  </si>
  <si>
    <t>Bonds 2016</t>
  </si>
  <si>
    <t>221.07</t>
  </si>
  <si>
    <t>Bonds 2013 Payable</t>
  </si>
  <si>
    <t>226.01</t>
  </si>
  <si>
    <t>Premium on 2015 Bonds</t>
  </si>
  <si>
    <t>226.06</t>
  </si>
  <si>
    <t>Premium on 2016 Bonds</t>
  </si>
  <si>
    <t>228.30</t>
  </si>
  <si>
    <t>Net Pension Liability</t>
  </si>
  <si>
    <t>232.00</t>
  </si>
  <si>
    <t>Accounts payable</t>
  </si>
  <si>
    <t>232.50</t>
  </si>
  <si>
    <t>Other Accounts Payable</t>
  </si>
  <si>
    <t>233.00</t>
  </si>
  <si>
    <t>Payable to City of Waverly - Billing Adjustments</t>
  </si>
  <si>
    <t>233.02</t>
  </si>
  <si>
    <t>Customer Deposits</t>
  </si>
  <si>
    <t>234.00</t>
  </si>
  <si>
    <t>Accrued payroll</t>
  </si>
  <si>
    <t>234.01</t>
  </si>
  <si>
    <t>Accrued Liability - Other Post Employment Benefits</t>
  </si>
  <si>
    <t>236.00</t>
  </si>
  <si>
    <t>Property taxes payable</t>
  </si>
  <si>
    <t>236.01</t>
  </si>
  <si>
    <t>Inventory Variance Account</t>
  </si>
  <si>
    <t>237.00</t>
  </si>
  <si>
    <t>Accrued interest payable</t>
  </si>
  <si>
    <t>239.01</t>
  </si>
  <si>
    <t>Current portion 2015 bonds</t>
  </si>
  <si>
    <t>239.03</t>
  </si>
  <si>
    <t>Current portion 2016 bonds</t>
  </si>
  <si>
    <t>239.06</t>
  </si>
  <si>
    <t>Current portion CREB bonds</t>
  </si>
  <si>
    <t>239.08</t>
  </si>
  <si>
    <t>Current Portion 2013 Bonds</t>
  </si>
  <si>
    <t>240.00</t>
  </si>
  <si>
    <t>Sales tax payable</t>
  </si>
  <si>
    <t>240.01</t>
  </si>
  <si>
    <t>Local sales tax payable</t>
  </si>
  <si>
    <t>241.00</t>
  </si>
  <si>
    <t>Federal taxes payable</t>
  </si>
  <si>
    <t>241.01</t>
  </si>
  <si>
    <t>State taxes payable</t>
  </si>
  <si>
    <t>241.02</t>
  </si>
  <si>
    <t>FICA taxes payable</t>
  </si>
  <si>
    <t>242.00</t>
  </si>
  <si>
    <t>457 Payable</t>
  </si>
  <si>
    <t>242.01</t>
  </si>
  <si>
    <t>Comp-Time Payable</t>
  </si>
  <si>
    <t>242.02</t>
  </si>
  <si>
    <t>Insurance payable</t>
  </si>
  <si>
    <t>242.03</t>
  </si>
  <si>
    <t>Aflac Insurance Payable</t>
  </si>
  <si>
    <t>242.04</t>
  </si>
  <si>
    <t>Union dues payable</t>
  </si>
  <si>
    <t>242.05</t>
  </si>
  <si>
    <t>United way payable</t>
  </si>
  <si>
    <t>242.06</t>
  </si>
  <si>
    <t>Cafeteria plan payable</t>
  </si>
  <si>
    <t>242.07</t>
  </si>
  <si>
    <t>Employees association payable</t>
  </si>
  <si>
    <t>242.08</t>
  </si>
  <si>
    <t>IPERS payable</t>
  </si>
  <si>
    <t>242.11</t>
  </si>
  <si>
    <t>ROTH payable</t>
  </si>
  <si>
    <t>242.12</t>
  </si>
  <si>
    <t>Health savings account payable</t>
  </si>
  <si>
    <t>242.15</t>
  </si>
  <si>
    <t>Wellness Center payable</t>
  </si>
  <si>
    <t>242.18</t>
  </si>
  <si>
    <t>Cell phone payable</t>
  </si>
  <si>
    <t>242.20</t>
  </si>
  <si>
    <t>Vision insurance payable</t>
  </si>
  <si>
    <t>242.21</t>
  </si>
  <si>
    <t>Voluntary Union PEOPLE AFSCME payable</t>
  </si>
  <si>
    <t>253.00</t>
  </si>
  <si>
    <t>Deferred credits - Iowa energy tags</t>
  </si>
  <si>
    <t>253.01</t>
  </si>
  <si>
    <t>Deferred credits - Wartburg Green Power</t>
  </si>
  <si>
    <t>253.02</t>
  </si>
  <si>
    <t>Deferred Inflows for Rate Stabilization</t>
  </si>
  <si>
    <t>253.03</t>
  </si>
  <si>
    <t>Deferred Inflows for Pension Plan</t>
  </si>
  <si>
    <t>300.01</t>
  </si>
  <si>
    <t>Contra revenue bonds 2015</t>
  </si>
  <si>
    <t>300.03</t>
  </si>
  <si>
    <t>Contra revenue bonds 2016</t>
  </si>
  <si>
    <t>300.05</t>
  </si>
  <si>
    <t>Contra revenue bonds CREB</t>
  </si>
  <si>
    <t>300.07</t>
  </si>
  <si>
    <t>Contra Revenue Bonds 2013</t>
  </si>
  <si>
    <t>302.00</t>
  </si>
  <si>
    <t>Transfer to City of Waverly</t>
  </si>
  <si>
    <t>403.00</t>
  </si>
  <si>
    <t>Depreciation</t>
  </si>
  <si>
    <t>Depreciation expense</t>
  </si>
  <si>
    <t>408.99</t>
  </si>
  <si>
    <t>Payroll taxes clearing</t>
  </si>
  <si>
    <t>409.00</t>
  </si>
  <si>
    <t>Property taxes</t>
  </si>
  <si>
    <t>415.00</t>
  </si>
  <si>
    <t>Jobbing Income</t>
  </si>
  <si>
    <t>Jobbing income</t>
  </si>
  <si>
    <t>415.01</t>
  </si>
  <si>
    <t>Water heater sales</t>
  </si>
  <si>
    <t>416.00</t>
  </si>
  <si>
    <t>Jobbing Expense</t>
  </si>
  <si>
    <t>Jobbing expense</t>
  </si>
  <si>
    <t>416.01</t>
  </si>
  <si>
    <t>Water heater expenses</t>
  </si>
  <si>
    <t>417.03</t>
  </si>
  <si>
    <t>Stand Alone Fiber</t>
  </si>
  <si>
    <t>417.04</t>
  </si>
  <si>
    <t>Network Fiber</t>
  </si>
  <si>
    <t>417.05</t>
  </si>
  <si>
    <t>Dark Fiber</t>
  </si>
  <si>
    <t>419.00</t>
  </si>
  <si>
    <t>Interest income/expense</t>
  </si>
  <si>
    <t>419.01</t>
  </si>
  <si>
    <t>Investment Income</t>
  </si>
  <si>
    <t>421.02</t>
  </si>
  <si>
    <t>(Gain)/Loss on Disposal of Fixed Assets</t>
  </si>
  <si>
    <t>425.00</t>
  </si>
  <si>
    <t>Amortization - Previous Programs</t>
  </si>
  <si>
    <t>425.31</t>
  </si>
  <si>
    <t>Amortization - Solar Hot Water</t>
  </si>
  <si>
    <t>425.33</t>
  </si>
  <si>
    <t>Amortization - New Home Program</t>
  </si>
  <si>
    <t>425.34</t>
  </si>
  <si>
    <t>Amortization - Heat Pump</t>
  </si>
  <si>
    <t>425.35</t>
  </si>
  <si>
    <t>Amortization - Appliance</t>
  </si>
  <si>
    <t>425.36</t>
  </si>
  <si>
    <t>Amortization - Air Conditioner</t>
  </si>
  <si>
    <t>425.37</t>
  </si>
  <si>
    <t>Amortization - Commercial</t>
  </si>
  <si>
    <t>425.38</t>
  </si>
  <si>
    <t>Amortization - Industrial</t>
  </si>
  <si>
    <t>425.40</t>
  </si>
  <si>
    <t>Amortization - LED Light Rebate Program</t>
  </si>
  <si>
    <t>425.41</t>
  </si>
  <si>
    <t>Amortization - Heat Pump Water Heater</t>
  </si>
  <si>
    <t>427.00</t>
  </si>
  <si>
    <t>Bond interest expense</t>
  </si>
  <si>
    <t>428.00</t>
  </si>
  <si>
    <t>Bond Issue Costs &amp; Bond Discount/Premium</t>
  </si>
  <si>
    <t>440.00</t>
  </si>
  <si>
    <t>Residential sales</t>
  </si>
  <si>
    <t>440.02</t>
  </si>
  <si>
    <t>Residential electric heat sales</t>
  </si>
  <si>
    <t>440.03</t>
  </si>
  <si>
    <t>Good cents sales</t>
  </si>
  <si>
    <t>442.00</t>
  </si>
  <si>
    <t>Commercial sales</t>
  </si>
  <si>
    <t>442.01</t>
  </si>
  <si>
    <t>Industrial sales</t>
  </si>
  <si>
    <t>442.03</t>
  </si>
  <si>
    <t>Fuel cost adjustment to sales</t>
  </si>
  <si>
    <t>443.00</t>
  </si>
  <si>
    <t>Penalty Revenues</t>
  </si>
  <si>
    <t>443.01</t>
  </si>
  <si>
    <t>Posting Fee Revenues</t>
  </si>
  <si>
    <t>444.00</t>
  </si>
  <si>
    <t>Public street lighting</t>
  </si>
  <si>
    <t>445.00</t>
  </si>
  <si>
    <t>Municipal sales</t>
  </si>
  <si>
    <t>445.01</t>
  </si>
  <si>
    <t>Municipal large metered demand sales</t>
  </si>
  <si>
    <t>448.00</t>
  </si>
  <si>
    <t>Security lighting sales</t>
  </si>
  <si>
    <t>448.50</t>
  </si>
  <si>
    <t>Provision for Rate Stabilization</t>
  </si>
  <si>
    <t>449.00</t>
  </si>
  <si>
    <t>Wind Energy Sales</t>
  </si>
  <si>
    <t>449.01</t>
  </si>
  <si>
    <t>Diesel capacity and energy sales</t>
  </si>
  <si>
    <t>449.03</t>
  </si>
  <si>
    <t>Transmission capacity sales</t>
  </si>
  <si>
    <t>449.04</t>
  </si>
  <si>
    <t>WS4 capacity and energy sales</t>
  </si>
  <si>
    <t>449.05</t>
  </si>
  <si>
    <t>LGS capacity and energy sales</t>
  </si>
  <si>
    <t>451.00</t>
  </si>
  <si>
    <t>Miscellaneous income</t>
  </si>
  <si>
    <t>451.02</t>
  </si>
  <si>
    <t>Revenue from Aid to Construction</t>
  </si>
  <si>
    <t>500.00</t>
  </si>
  <si>
    <t>Coal handling</t>
  </si>
  <si>
    <t>500.01</t>
  </si>
  <si>
    <t>501.00</t>
  </si>
  <si>
    <t>Louisa Fuel - Coal</t>
  </si>
  <si>
    <t>501.01</t>
  </si>
  <si>
    <t>Fuel - Oil</t>
  </si>
  <si>
    <t>501.02</t>
  </si>
  <si>
    <t>Fuel - gas</t>
  </si>
  <si>
    <t>WS4 Fuel - Coal</t>
  </si>
  <si>
    <t>501.03</t>
  </si>
  <si>
    <t>WS4 Fuel - Oil</t>
  </si>
  <si>
    <t>502.00</t>
  </si>
  <si>
    <t>Steam expense</t>
  </si>
  <si>
    <t>502.01</t>
  </si>
  <si>
    <t>Steam Expense</t>
  </si>
  <si>
    <t>512.00</t>
  </si>
  <si>
    <t>Steam maintenance</t>
  </si>
  <si>
    <t>512.01</t>
  </si>
  <si>
    <t>Steam Maintenance</t>
  </si>
  <si>
    <t>537.00</t>
  </si>
  <si>
    <t>Hydraulic expense - operations</t>
  </si>
  <si>
    <t>538.00</t>
  </si>
  <si>
    <t>Electric expense - generation operations</t>
  </si>
  <si>
    <t>539.00</t>
  </si>
  <si>
    <t>Miscellaneous expense - generation operations</t>
  </si>
  <si>
    <t>546.00</t>
  </si>
  <si>
    <t>Supervision - generation operations</t>
  </si>
  <si>
    <t>Supervision</t>
  </si>
  <si>
    <t>549.00</t>
  </si>
  <si>
    <t>Tools expense - generation</t>
  </si>
  <si>
    <t>552.00</t>
  </si>
  <si>
    <t>Buildings and grounds - generation maintenance</t>
  </si>
  <si>
    <t>553.00</t>
  </si>
  <si>
    <t>Generation expense - maintenance</t>
  </si>
  <si>
    <t>554.00</t>
  </si>
  <si>
    <t>Other plant equipment - generation maintenance</t>
  </si>
  <si>
    <t>555.00</t>
  </si>
  <si>
    <t>MEAN purchased energy</t>
  </si>
  <si>
    <t>556.01</t>
  </si>
  <si>
    <t>MISO transmission expense</t>
  </si>
  <si>
    <t>556.02</t>
  </si>
  <si>
    <t>MISO transmission losses</t>
  </si>
  <si>
    <t>557.00</t>
  </si>
  <si>
    <t>MEAN reservation charges</t>
  </si>
  <si>
    <t>557.02</t>
  </si>
  <si>
    <t>MEAN incremental wind</t>
  </si>
  <si>
    <t>557.03</t>
  </si>
  <si>
    <t>Gas Landfill Attributes</t>
  </si>
  <si>
    <t>560.00</t>
  </si>
  <si>
    <t>Supervision - transmission operations</t>
  </si>
  <si>
    <t>562.00</t>
  </si>
  <si>
    <t>Station expense - transmission operations</t>
  </si>
  <si>
    <t>566.00</t>
  </si>
  <si>
    <t>Miscellaneous transmission expense</t>
  </si>
  <si>
    <t>567.00</t>
  </si>
  <si>
    <t>Rents</t>
  </si>
  <si>
    <t>580.00</t>
  </si>
  <si>
    <t>Supervision - operations</t>
  </si>
  <si>
    <t>582.00</t>
  </si>
  <si>
    <t>Station expense - distribution operations</t>
  </si>
  <si>
    <t>582.01</t>
  </si>
  <si>
    <t>SCADA</t>
  </si>
  <si>
    <t>583.00</t>
  </si>
  <si>
    <t>OH lines expenses - operations</t>
  </si>
  <si>
    <t>583.01</t>
  </si>
  <si>
    <t>Safety expense</t>
  </si>
  <si>
    <t>583.02</t>
  </si>
  <si>
    <t>Tools expense</t>
  </si>
  <si>
    <t>584.00</t>
  </si>
  <si>
    <t>URD lines expense - operations</t>
  </si>
  <si>
    <t>585.00</t>
  </si>
  <si>
    <t>Street lighting/signal expense - operations</t>
  </si>
  <si>
    <t>Street lighting expense</t>
  </si>
  <si>
    <t>585.01</t>
  </si>
  <si>
    <t>Signal expense</t>
  </si>
  <si>
    <t>586.00</t>
  </si>
  <si>
    <t>Meter expense - operations</t>
  </si>
  <si>
    <t>586.01</t>
  </si>
  <si>
    <t>Surge protection expense</t>
  </si>
  <si>
    <t>587.00</t>
  </si>
  <si>
    <t>Aerial truck expense</t>
  </si>
  <si>
    <t>587.01</t>
  </si>
  <si>
    <t>Pickup expense</t>
  </si>
  <si>
    <t>587.02</t>
  </si>
  <si>
    <t>Tractor expense</t>
  </si>
  <si>
    <t>587.03</t>
  </si>
  <si>
    <t>Transportation clearing</t>
  </si>
  <si>
    <t>588.00</t>
  </si>
  <si>
    <t>Buildings and grounds expense - operations</t>
  </si>
  <si>
    <t>593.00</t>
  </si>
  <si>
    <t>OH lines expense - maintenance</t>
  </si>
  <si>
    <t>593.01</t>
  </si>
  <si>
    <t>Tree trimming - maintenance</t>
  </si>
  <si>
    <t>594.00</t>
  </si>
  <si>
    <t>URD lines expense - maintenance</t>
  </si>
  <si>
    <t>595.00</t>
  </si>
  <si>
    <t>Transformers expense - maintenance</t>
  </si>
  <si>
    <t>598.00</t>
  </si>
  <si>
    <t>Buildings and grounds expense - maintenance</t>
  </si>
  <si>
    <t>902.00</t>
  </si>
  <si>
    <t>Meter reading expense</t>
  </si>
  <si>
    <t>902.01</t>
  </si>
  <si>
    <t>Billing department training</t>
  </si>
  <si>
    <t>902.02</t>
  </si>
  <si>
    <t>Billing equipment and supplies</t>
  </si>
  <si>
    <t>903.00</t>
  </si>
  <si>
    <t>Billing expense</t>
  </si>
  <si>
    <t>904.00</t>
  </si>
  <si>
    <t>Uncollectible accounts expense</t>
  </si>
  <si>
    <t>908.00</t>
  </si>
  <si>
    <t>Conservation</t>
  </si>
  <si>
    <t>908.04</t>
  </si>
  <si>
    <t>Energy audit program</t>
  </si>
  <si>
    <t>909.00</t>
  </si>
  <si>
    <t>Advertising expense</t>
  </si>
  <si>
    <t>910.00</t>
  </si>
  <si>
    <t>General public relations</t>
  </si>
  <si>
    <t>Customer relations</t>
  </si>
  <si>
    <t>910.01</t>
  </si>
  <si>
    <t>Community web</t>
  </si>
  <si>
    <t>910.02</t>
  </si>
  <si>
    <t>Water Heater Expenses</t>
  </si>
  <si>
    <t>912.00</t>
  </si>
  <si>
    <t>Selling expenses</t>
  </si>
  <si>
    <t>912.01</t>
  </si>
  <si>
    <t>Chamber expenses</t>
  </si>
  <si>
    <t>912.02</t>
  </si>
  <si>
    <t>City economic development expenses</t>
  </si>
  <si>
    <t>912.03</t>
  </si>
  <si>
    <t>Community giving</t>
  </si>
  <si>
    <t>915.00</t>
  </si>
  <si>
    <t>Renewables</t>
  </si>
  <si>
    <t>920.00</t>
  </si>
  <si>
    <t>Office wages expense</t>
  </si>
  <si>
    <t>920.01</t>
  </si>
  <si>
    <t>Financial operations wages</t>
  </si>
  <si>
    <t>920.02</t>
  </si>
  <si>
    <t>Rates wages</t>
  </si>
  <si>
    <t>920.03</t>
  </si>
  <si>
    <t>Forecasting wages</t>
  </si>
  <si>
    <t>920.99</t>
  </si>
  <si>
    <t>Normalized pay account</t>
  </si>
  <si>
    <t>921.00</t>
  </si>
  <si>
    <t>Office supplies expense</t>
  </si>
  <si>
    <t>921.01</t>
  </si>
  <si>
    <t>Telephone expense</t>
  </si>
  <si>
    <t>921.02</t>
  </si>
  <si>
    <t>Communicaitons expense</t>
  </si>
  <si>
    <t>921.03</t>
  </si>
  <si>
    <t>Computer expenses</t>
  </si>
  <si>
    <t>921.98</t>
  </si>
  <si>
    <t>Telephone expense clearing</t>
  </si>
  <si>
    <t>922.00</t>
  </si>
  <si>
    <t>Minor Office Equipment</t>
  </si>
  <si>
    <t>923.00</t>
  </si>
  <si>
    <t>Outside services</t>
  </si>
  <si>
    <t>924.00</t>
  </si>
  <si>
    <t>Insurance</t>
  </si>
  <si>
    <t>925.00</t>
  </si>
  <si>
    <t>Worker's comp</t>
  </si>
  <si>
    <t>926.00</t>
  </si>
  <si>
    <t>Employee Benefits</t>
  </si>
  <si>
    <t>Employee benefits</t>
  </si>
  <si>
    <t>926.01</t>
  </si>
  <si>
    <t>Human resources support</t>
  </si>
  <si>
    <t>926.10</t>
  </si>
  <si>
    <t>Employee Car Allowance</t>
  </si>
  <si>
    <t>926.98</t>
  </si>
  <si>
    <t>Health insurance clearing</t>
  </si>
  <si>
    <t>927.00</t>
  </si>
  <si>
    <t>Services to City of Waverly</t>
  </si>
  <si>
    <t>928.00</t>
  </si>
  <si>
    <t>Regulatory Commission</t>
  </si>
  <si>
    <t>930.00</t>
  </si>
  <si>
    <t>Travel and training</t>
  </si>
  <si>
    <t>MEAN Travel</t>
  </si>
  <si>
    <t>930.01</t>
  </si>
  <si>
    <t>Travel and training - board</t>
  </si>
  <si>
    <t>930.02</t>
  </si>
  <si>
    <t>Dues</t>
  </si>
  <si>
    <t>930.03</t>
  </si>
  <si>
    <t>Subscriptions and periodicals</t>
  </si>
  <si>
    <t>930.04</t>
  </si>
  <si>
    <t>Miscellaneous expense</t>
  </si>
  <si>
    <t>930.05</t>
  </si>
  <si>
    <t>In/out</t>
  </si>
  <si>
    <t>931.00</t>
  </si>
  <si>
    <t>Workforce Development, Retention, &amp; Recognition</t>
  </si>
  <si>
    <t>931.01</t>
  </si>
  <si>
    <t>Solar Hot Water - Marketing/Comm</t>
  </si>
  <si>
    <t>Employee Replacement</t>
  </si>
  <si>
    <t>933.02</t>
  </si>
  <si>
    <t>New Home Insulation Program</t>
  </si>
  <si>
    <t>934.01</t>
  </si>
  <si>
    <t>Heat Pump - Marketing/Labor</t>
  </si>
  <si>
    <t>935.01</t>
  </si>
  <si>
    <t>Appliance - Marketing/Comm</t>
  </si>
  <si>
    <t>936.01</t>
  </si>
  <si>
    <t>Air Conditioner - Marketing/Comm</t>
  </si>
  <si>
    <t>937.01</t>
  </si>
  <si>
    <t>Commercial - Marketing/Comm</t>
  </si>
  <si>
    <t>939.01</t>
  </si>
  <si>
    <t>Energy Audit/Energy Enhancement - Marketing/Comm</t>
  </si>
  <si>
    <t>939.02</t>
  </si>
  <si>
    <t>Energy Audit/Energy Enhancement - Program Costs</t>
  </si>
  <si>
    <t>940.01</t>
  </si>
  <si>
    <t>Heat Pump Water Heater - Marketing/Comm</t>
  </si>
  <si>
    <t>942.01</t>
  </si>
  <si>
    <t>LED Canned Lights - Marketing/Comm</t>
  </si>
  <si>
    <t>GL</t>
  </si>
  <si>
    <t>Schedule</t>
  </si>
  <si>
    <t>Sch 1 Line 1</t>
  </si>
  <si>
    <t>Sch 1 Line 2</t>
  </si>
  <si>
    <t>Sch 1 Line 3</t>
  </si>
  <si>
    <t>Sch 1 Line 24</t>
  </si>
  <si>
    <t>Sch 1 Line 11</t>
  </si>
  <si>
    <t>Sch 1 Line 13</t>
  </si>
  <si>
    <t>Sch 1 Line 15</t>
  </si>
  <si>
    <t>Sch 1 Line 10</t>
  </si>
  <si>
    <t>Sch 1 Line 17</t>
  </si>
  <si>
    <t>Sch 1 Line 18</t>
  </si>
  <si>
    <t>Sch 1 Line 20</t>
  </si>
  <si>
    <t>Sch 1 Line 22</t>
  </si>
  <si>
    <t>Sch 1 Line 31</t>
  </si>
  <si>
    <t>Sch 1 Line 33</t>
  </si>
  <si>
    <t>Sch 1 Line 35</t>
  </si>
  <si>
    <t>Sch 1 Line 38</t>
  </si>
  <si>
    <t>Sch 1 Line 42</t>
  </si>
  <si>
    <t>Sch 1 Line 43</t>
  </si>
  <si>
    <t>Sch 1 Line 44</t>
  </si>
  <si>
    <t>Sch 1 Line 45</t>
  </si>
  <si>
    <t>Sch 1 Line 46</t>
  </si>
  <si>
    <t>Sch 1 Line 47</t>
  </si>
  <si>
    <t>Sch 1 Line 50</t>
  </si>
  <si>
    <t>Sch 3 Line 4</t>
  </si>
  <si>
    <t>Sch 3 Line 6</t>
  </si>
  <si>
    <t>Sch 3 Line 11</t>
  </si>
  <si>
    <t>Sch 3 Line 12</t>
  </si>
  <si>
    <t>Sch 3 Line 16</t>
  </si>
  <si>
    <t>Sch 3 Line 1</t>
  </si>
  <si>
    <t>Sch 3 Line 2</t>
  </si>
  <si>
    <t>Sch 3 Line 3</t>
  </si>
  <si>
    <t>Sch 1 Line 31 &amp; Sch 3 Line 17</t>
  </si>
  <si>
    <t>End Balance
12/31/2017</t>
  </si>
  <si>
    <t>Begin Balance
12/31/2016</t>
  </si>
  <si>
    <t>Additions</t>
  </si>
  <si>
    <t>Deletions</t>
  </si>
  <si>
    <t>Category</t>
  </si>
  <si>
    <t>Hydraulic</t>
  </si>
  <si>
    <t>Other Production</t>
  </si>
  <si>
    <t>Transmission</t>
  </si>
  <si>
    <t>Distribution</t>
  </si>
  <si>
    <t>General</t>
  </si>
  <si>
    <t>CWIP</t>
  </si>
  <si>
    <t>Louisa plant in service - Generating</t>
  </si>
  <si>
    <t>Louisa plant in service - Transmission</t>
  </si>
  <si>
    <t>Steam Production</t>
  </si>
  <si>
    <t>Walter Scott, Jr. plant in service - Generating</t>
  </si>
  <si>
    <t>Walter Scott, Jr. plant in service - Transmission</t>
  </si>
  <si>
    <t>Sch 7</t>
  </si>
  <si>
    <t>Customer Accts</t>
  </si>
  <si>
    <t>Cust Svc &amp; Info</t>
  </si>
  <si>
    <t>Sales</t>
  </si>
  <si>
    <t>Admin &amp; General</t>
  </si>
  <si>
    <t>Steam Power</t>
  </si>
  <si>
    <t>Other Power</t>
  </si>
  <si>
    <t>Purchased Power</t>
  </si>
  <si>
    <t>CWIP Total</t>
  </si>
  <si>
    <t>Distribution Total</t>
  </si>
  <si>
    <t>General Total</t>
  </si>
  <si>
    <t>Hydraulic Total</t>
  </si>
  <si>
    <t>Other Production Total</t>
  </si>
  <si>
    <t>Steam Production Total</t>
  </si>
  <si>
    <t>Transmission Total</t>
  </si>
  <si>
    <t>Grand Total</t>
  </si>
  <si>
    <t>Sch4 Dep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</si>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</sst>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3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39" fontId="0" fillId="0" borderId="0" xfId="0" applyNumberFormat="1" applyFill="1" applyAlignment="1">
      <alignment vertical="top"/>
    </xf>
    <xf numFmtId="0" fontId="0" fillId="0" borderId="0" xfId="0" applyFill="1"/>
    <xf numFmtId="0" fontId="0" fillId="0" borderId="0" xfId="0" applyAlignment="1">
      <alignment horizontal="center"/>
    </xf>
    <xf numFmtId="39" fontId="0" fillId="0" borderId="0" xfId="0" applyNumberFormat="1"/>
    <xf numFmtId="39" fontId="0" fillId="2" borderId="0" xfId="0" applyNumberFormat="1" applyFill="1" applyAlignment="1">
      <alignment vertical="top"/>
    </xf>
    <xf numFmtId="39" fontId="2" fillId="0" borderId="0" xfId="0" applyNumberFormat="1" applyFont="1" applyAlignment="1">
      <alignment vertical="top"/>
    </xf>
    <xf numFmtId="0" fontId="1" fillId="0" borderId="0" xfId="0" applyFont="1"/>
    <xf numFmtId="0" fontId="0" fillId="2" borderId="0" xfId="0" applyFill="1"/>
    <xf numFmtId="0" fontId="0" fillId="0" borderId="0" xfId="0" applyFill="1" applyAlignment="1">
      <alignment horizontal="center"/>
    </xf>
    <xf numFmtId="39" fontId="0" fillId="0" borderId="0" xfId="0" applyNumberForma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39" fontId="2" fillId="0" borderId="0" xfId="0" applyNumberFormat="1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752"/>
  <sheetViews>
    <sheetView workbookViewId="0">
      <pane ySplit="1" topLeftCell="A2" activePane="bottomLeft" state="frozen"/>
      <selection pane="bottomLeft" activeCell="J506" sqref="J506"/>
    </sheetView>
  </sheetViews>
  <sheetFormatPr defaultColWidth="6.85546875" defaultRowHeight="12.75" customHeight="1" x14ac:dyDescent="0.2"/>
  <cols>
    <col min="1" max="1" width="6.42578125" bestFit="1" customWidth="1"/>
    <col min="2" max="2" width="10.140625" bestFit="1" customWidth="1"/>
    <col min="3" max="3" width="7.85546875" bestFit="1" customWidth="1"/>
    <col min="4" max="4" width="47.28515625" bestFit="1" customWidth="1"/>
    <col min="5" max="5" width="14" hidden="1" customWidth="1"/>
    <col min="6" max="6" width="12.28515625" hidden="1" customWidth="1"/>
    <col min="7" max="7" width="12.7109375" hidden="1" customWidth="1"/>
    <col min="8" max="8" width="14" style="7" bestFit="1" customWidth="1"/>
    <col min="9" max="9" width="11.7109375" bestFit="1" customWidth="1"/>
    <col min="10" max="10" width="26.85546875" bestFit="1" customWidth="1"/>
    <col min="11" max="11" width="14.5703125" bestFit="1" customWidth="1"/>
    <col min="12" max="12" width="9.140625" bestFit="1" customWidth="1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4" t="s">
        <v>636</v>
      </c>
      <c r="J1" s="4" t="s">
        <v>637</v>
      </c>
      <c r="K1" s="12" t="s">
        <v>686</v>
      </c>
      <c r="L1" s="4" t="s">
        <v>702</v>
      </c>
    </row>
    <row r="2" spans="1:12" ht="12.75" customHeight="1" x14ac:dyDescent="0.2">
      <c r="A2" s="1" t="s">
        <v>8</v>
      </c>
      <c r="B2" s="1" t="s">
        <v>9</v>
      </c>
      <c r="C2" s="1" t="s">
        <v>10</v>
      </c>
      <c r="D2" s="1" t="s">
        <v>11</v>
      </c>
      <c r="E2" s="2">
        <v>486032.13</v>
      </c>
      <c r="F2" s="2">
        <v>0</v>
      </c>
      <c r="G2" s="2">
        <v>0</v>
      </c>
      <c r="H2" s="6">
        <v>486032.13</v>
      </c>
      <c r="I2" t="str">
        <f>A2&amp;" "&amp;C2</f>
        <v>20-2 101.333</v>
      </c>
      <c r="J2" t="s">
        <v>638</v>
      </c>
    </row>
    <row r="3" spans="1:12" ht="12.75" customHeight="1" x14ac:dyDescent="0.2">
      <c r="A3" s="1" t="s">
        <v>12</v>
      </c>
      <c r="B3" s="1" t="s">
        <v>9</v>
      </c>
      <c r="C3" s="1" t="s">
        <v>13</v>
      </c>
      <c r="D3" s="1" t="s">
        <v>14</v>
      </c>
      <c r="E3" s="2">
        <v>213030</v>
      </c>
      <c r="F3" s="2">
        <v>0</v>
      </c>
      <c r="G3" s="2">
        <v>0</v>
      </c>
      <c r="H3" s="6">
        <v>213030</v>
      </c>
      <c r="I3" t="str">
        <f t="shared" ref="I3:I66" si="0">A3&amp;" "&amp;C3</f>
        <v>10-0 101.340</v>
      </c>
      <c r="J3" t="s">
        <v>638</v>
      </c>
    </row>
    <row r="4" spans="1:12" ht="12.75" customHeight="1" x14ac:dyDescent="0.2">
      <c r="A4" s="1" t="s">
        <v>15</v>
      </c>
      <c r="B4" s="1" t="s">
        <v>9</v>
      </c>
      <c r="C4" s="1" t="s">
        <v>13</v>
      </c>
      <c r="D4" s="1" t="s">
        <v>14</v>
      </c>
      <c r="E4" s="2">
        <v>41422.07</v>
      </c>
      <c r="F4" s="2">
        <v>0</v>
      </c>
      <c r="G4" s="2">
        <v>0</v>
      </c>
      <c r="H4" s="6">
        <v>41422.07</v>
      </c>
      <c r="I4" t="str">
        <f t="shared" si="0"/>
        <v>20-1 101.340</v>
      </c>
      <c r="J4" t="s">
        <v>638</v>
      </c>
    </row>
    <row r="5" spans="1:12" ht="12.75" customHeight="1" x14ac:dyDescent="0.2">
      <c r="A5" s="1" t="s">
        <v>8</v>
      </c>
      <c r="B5" s="1" t="s">
        <v>9</v>
      </c>
      <c r="C5" s="1" t="s">
        <v>13</v>
      </c>
      <c r="D5" s="1" t="s">
        <v>14</v>
      </c>
      <c r="E5" s="2">
        <v>5000</v>
      </c>
      <c r="F5" s="2">
        <v>0</v>
      </c>
      <c r="G5" s="2">
        <v>0</v>
      </c>
      <c r="H5" s="6">
        <v>5000</v>
      </c>
      <c r="I5" t="str">
        <f t="shared" si="0"/>
        <v>20-2 101.340</v>
      </c>
      <c r="J5" t="s">
        <v>638</v>
      </c>
    </row>
    <row r="6" spans="1:12" ht="12.75" customHeight="1" x14ac:dyDescent="0.2">
      <c r="A6" s="1" t="s">
        <v>16</v>
      </c>
      <c r="B6" s="1" t="s">
        <v>9</v>
      </c>
      <c r="C6" s="1" t="s">
        <v>13</v>
      </c>
      <c r="D6" s="1" t="s">
        <v>14</v>
      </c>
      <c r="E6" s="2">
        <v>4445</v>
      </c>
      <c r="F6" s="2">
        <v>0</v>
      </c>
      <c r="G6" s="2">
        <v>0</v>
      </c>
      <c r="H6" s="6">
        <v>4445</v>
      </c>
      <c r="I6" t="str">
        <f t="shared" si="0"/>
        <v>20-3 101.340</v>
      </c>
      <c r="J6" t="s">
        <v>638</v>
      </c>
    </row>
    <row r="7" spans="1:12" ht="12.75" customHeight="1" x14ac:dyDescent="0.2">
      <c r="A7" s="1" t="s">
        <v>17</v>
      </c>
      <c r="B7" s="1" t="s">
        <v>9</v>
      </c>
      <c r="C7" s="1" t="s">
        <v>13</v>
      </c>
      <c r="D7" s="1" t="s">
        <v>14</v>
      </c>
      <c r="E7" s="2">
        <v>12150</v>
      </c>
      <c r="F7" s="2">
        <v>0</v>
      </c>
      <c r="G7" s="2">
        <v>0</v>
      </c>
      <c r="H7" s="6">
        <v>12150</v>
      </c>
      <c r="I7" t="str">
        <f t="shared" si="0"/>
        <v>20-7 101.340</v>
      </c>
      <c r="J7" t="s">
        <v>638</v>
      </c>
    </row>
    <row r="8" spans="1:12" ht="12.75" customHeight="1" x14ac:dyDescent="0.2">
      <c r="A8" s="1" t="s">
        <v>18</v>
      </c>
      <c r="B8" s="1" t="s">
        <v>9</v>
      </c>
      <c r="C8" s="1" t="s">
        <v>13</v>
      </c>
      <c r="D8" s="1" t="s">
        <v>14</v>
      </c>
      <c r="E8" s="2">
        <v>57679.38</v>
      </c>
      <c r="F8" s="2">
        <v>0</v>
      </c>
      <c r="G8" s="2">
        <v>0</v>
      </c>
      <c r="H8" s="6">
        <v>57679.38</v>
      </c>
      <c r="I8" t="str">
        <f t="shared" si="0"/>
        <v>30-0 101.340</v>
      </c>
      <c r="J8" t="s">
        <v>638</v>
      </c>
    </row>
    <row r="9" spans="1:12" ht="12.75" customHeight="1" x14ac:dyDescent="0.2">
      <c r="A9" s="1" t="s">
        <v>19</v>
      </c>
      <c r="B9" s="1" t="s">
        <v>9</v>
      </c>
      <c r="C9" s="1" t="s">
        <v>13</v>
      </c>
      <c r="D9" s="1" t="s">
        <v>14</v>
      </c>
      <c r="E9" s="2">
        <v>17897.47</v>
      </c>
      <c r="F9" s="2">
        <v>0</v>
      </c>
      <c r="G9" s="2">
        <v>0</v>
      </c>
      <c r="H9" s="6">
        <v>17897.47</v>
      </c>
      <c r="I9" t="str">
        <f t="shared" si="0"/>
        <v>35-0 101.340</v>
      </c>
      <c r="J9" t="s">
        <v>638</v>
      </c>
    </row>
    <row r="10" spans="1:12" ht="12.75" customHeight="1" x14ac:dyDescent="0.2">
      <c r="A10" s="1" t="s">
        <v>12</v>
      </c>
      <c r="B10" s="1" t="s">
        <v>9</v>
      </c>
      <c r="C10" s="1" t="s">
        <v>20</v>
      </c>
      <c r="D10" s="1" t="s">
        <v>21</v>
      </c>
      <c r="E10" s="2">
        <v>822631.68</v>
      </c>
      <c r="F10" s="2">
        <v>1933.85</v>
      </c>
      <c r="G10" s="2">
        <v>1933.85</v>
      </c>
      <c r="H10" s="6">
        <v>822631.68</v>
      </c>
      <c r="I10" t="str">
        <f t="shared" si="0"/>
        <v>10-0 101.341</v>
      </c>
      <c r="J10" t="s">
        <v>638</v>
      </c>
    </row>
    <row r="11" spans="1:12" ht="12.75" customHeight="1" x14ac:dyDescent="0.2">
      <c r="A11" s="1" t="s">
        <v>15</v>
      </c>
      <c r="B11" s="1" t="s">
        <v>9</v>
      </c>
      <c r="C11" s="1" t="s">
        <v>20</v>
      </c>
      <c r="D11" s="1" t="s">
        <v>21</v>
      </c>
      <c r="E11" s="2">
        <v>1028033.45</v>
      </c>
      <c r="F11" s="2">
        <v>0</v>
      </c>
      <c r="G11" s="2">
        <v>0</v>
      </c>
      <c r="H11" s="6">
        <v>1028033.45</v>
      </c>
      <c r="I11" t="str">
        <f t="shared" si="0"/>
        <v>20-1 101.341</v>
      </c>
      <c r="J11" t="s">
        <v>638</v>
      </c>
    </row>
    <row r="12" spans="1:12" ht="12.75" customHeight="1" x14ac:dyDescent="0.2">
      <c r="A12" s="1" t="s">
        <v>17</v>
      </c>
      <c r="B12" s="1" t="s">
        <v>9</v>
      </c>
      <c r="C12" s="1" t="s">
        <v>20</v>
      </c>
      <c r="D12" s="1" t="s">
        <v>21</v>
      </c>
      <c r="E12" s="2">
        <v>445333.66</v>
      </c>
      <c r="F12" s="2">
        <v>0</v>
      </c>
      <c r="G12" s="2">
        <v>0</v>
      </c>
      <c r="H12" s="6">
        <v>445333.66</v>
      </c>
      <c r="I12" t="str">
        <f t="shared" si="0"/>
        <v>20-7 101.341</v>
      </c>
      <c r="J12" t="s">
        <v>638</v>
      </c>
    </row>
    <row r="13" spans="1:12" ht="12.75" customHeight="1" x14ac:dyDescent="0.2">
      <c r="A13" s="1" t="s">
        <v>18</v>
      </c>
      <c r="B13" s="1" t="s">
        <v>9</v>
      </c>
      <c r="C13" s="1" t="s">
        <v>20</v>
      </c>
      <c r="D13" s="1" t="s">
        <v>21</v>
      </c>
      <c r="E13" s="2">
        <v>1937968.06</v>
      </c>
      <c r="F13" s="2">
        <v>0</v>
      </c>
      <c r="G13" s="2">
        <v>0</v>
      </c>
      <c r="H13" s="6">
        <v>1937968.06</v>
      </c>
      <c r="I13" t="str">
        <f t="shared" si="0"/>
        <v>30-0 101.341</v>
      </c>
      <c r="J13" t="s">
        <v>638</v>
      </c>
    </row>
    <row r="14" spans="1:12" ht="12.75" customHeight="1" x14ac:dyDescent="0.2">
      <c r="A14" s="1" t="s">
        <v>15</v>
      </c>
      <c r="B14" s="1" t="s">
        <v>9</v>
      </c>
      <c r="C14" s="1" t="s">
        <v>22</v>
      </c>
      <c r="D14" s="1" t="s">
        <v>23</v>
      </c>
      <c r="E14" s="2">
        <v>379530.12</v>
      </c>
      <c r="F14" s="2">
        <v>0</v>
      </c>
      <c r="G14" s="2">
        <v>0</v>
      </c>
      <c r="H14" s="6">
        <v>379530.12</v>
      </c>
      <c r="I14" t="str">
        <f t="shared" si="0"/>
        <v>20-1 101.342</v>
      </c>
      <c r="J14" t="s">
        <v>638</v>
      </c>
    </row>
    <row r="15" spans="1:12" ht="12.75" customHeight="1" x14ac:dyDescent="0.2">
      <c r="A15" s="1" t="s">
        <v>17</v>
      </c>
      <c r="B15" s="1" t="s">
        <v>9</v>
      </c>
      <c r="C15" s="1" t="s">
        <v>22</v>
      </c>
      <c r="D15" s="1" t="s">
        <v>23</v>
      </c>
      <c r="E15" s="2">
        <v>71657.2</v>
      </c>
      <c r="F15" s="2">
        <v>0</v>
      </c>
      <c r="G15" s="2">
        <v>0</v>
      </c>
      <c r="H15" s="6">
        <v>71657.2</v>
      </c>
      <c r="I15" t="str">
        <f t="shared" si="0"/>
        <v>20-7 101.342</v>
      </c>
      <c r="J15" t="s">
        <v>638</v>
      </c>
    </row>
    <row r="16" spans="1:12" ht="12.75" customHeight="1" x14ac:dyDescent="0.2">
      <c r="A16" s="1" t="s">
        <v>15</v>
      </c>
      <c r="B16" s="1" t="s">
        <v>9</v>
      </c>
      <c r="C16" s="1" t="s">
        <v>24</v>
      </c>
      <c r="D16" s="1" t="s">
        <v>25</v>
      </c>
      <c r="E16" s="2">
        <v>6555557.8099999996</v>
      </c>
      <c r="F16" s="2">
        <v>69074.47</v>
      </c>
      <c r="G16" s="2">
        <v>0</v>
      </c>
      <c r="H16" s="6">
        <v>6624632.2800000003</v>
      </c>
      <c r="I16" t="str">
        <f t="shared" si="0"/>
        <v>20-1 101.344</v>
      </c>
      <c r="J16" t="s">
        <v>638</v>
      </c>
    </row>
    <row r="17" spans="1:10" ht="12.75" customHeight="1" x14ac:dyDescent="0.2">
      <c r="A17" s="1" t="s">
        <v>17</v>
      </c>
      <c r="B17" s="1" t="s">
        <v>9</v>
      </c>
      <c r="C17" s="1" t="s">
        <v>24</v>
      </c>
      <c r="D17" s="1" t="s">
        <v>25</v>
      </c>
      <c r="E17" s="2">
        <v>3011040.39</v>
      </c>
      <c r="F17" s="2">
        <v>0</v>
      </c>
      <c r="G17" s="2">
        <v>0</v>
      </c>
      <c r="H17" s="6">
        <v>3011040.39</v>
      </c>
      <c r="I17" t="str">
        <f t="shared" si="0"/>
        <v>20-7 101.344</v>
      </c>
      <c r="J17" t="s">
        <v>638</v>
      </c>
    </row>
    <row r="18" spans="1:10" ht="12.75" customHeight="1" x14ac:dyDescent="0.2">
      <c r="A18" s="1" t="s">
        <v>15</v>
      </c>
      <c r="B18" s="1" t="s">
        <v>9</v>
      </c>
      <c r="C18" s="1" t="s">
        <v>26</v>
      </c>
      <c r="D18" s="1" t="s">
        <v>27</v>
      </c>
      <c r="E18" s="2">
        <v>1074452.83</v>
      </c>
      <c r="F18" s="2">
        <v>0</v>
      </c>
      <c r="G18" s="2">
        <v>0</v>
      </c>
      <c r="H18" s="6">
        <v>1074452.83</v>
      </c>
      <c r="I18" t="str">
        <f t="shared" si="0"/>
        <v>20-1 101.345</v>
      </c>
      <c r="J18" t="s">
        <v>638</v>
      </c>
    </row>
    <row r="19" spans="1:10" ht="12.75" customHeight="1" x14ac:dyDescent="0.2">
      <c r="A19" s="1" t="s">
        <v>8</v>
      </c>
      <c r="B19" s="1" t="s">
        <v>9</v>
      </c>
      <c r="C19" s="1" t="s">
        <v>26</v>
      </c>
      <c r="D19" s="1" t="s">
        <v>27</v>
      </c>
      <c r="E19" s="2">
        <v>172503.81</v>
      </c>
      <c r="F19" s="2">
        <v>0</v>
      </c>
      <c r="G19" s="2">
        <v>0</v>
      </c>
      <c r="H19" s="6">
        <v>172503.81</v>
      </c>
      <c r="I19" t="str">
        <f t="shared" si="0"/>
        <v>20-2 101.345</v>
      </c>
      <c r="J19" t="s">
        <v>638</v>
      </c>
    </row>
    <row r="20" spans="1:10" ht="12.75" customHeight="1" x14ac:dyDescent="0.2">
      <c r="A20" s="1" t="s">
        <v>17</v>
      </c>
      <c r="B20" s="1" t="s">
        <v>9</v>
      </c>
      <c r="C20" s="1" t="s">
        <v>26</v>
      </c>
      <c r="D20" s="1" t="s">
        <v>27</v>
      </c>
      <c r="E20" s="2">
        <v>636568.91</v>
      </c>
      <c r="F20" s="2">
        <v>0</v>
      </c>
      <c r="G20" s="2">
        <v>0</v>
      </c>
      <c r="H20" s="6">
        <v>636568.91</v>
      </c>
      <c r="I20" t="str">
        <f t="shared" si="0"/>
        <v>20-7 101.345</v>
      </c>
      <c r="J20" t="s">
        <v>638</v>
      </c>
    </row>
    <row r="21" spans="1:10" ht="12.75" customHeight="1" x14ac:dyDescent="0.2">
      <c r="A21" s="1" t="s">
        <v>15</v>
      </c>
      <c r="B21" s="1" t="s">
        <v>9</v>
      </c>
      <c r="C21" s="1" t="s">
        <v>28</v>
      </c>
      <c r="D21" s="1" t="s">
        <v>29</v>
      </c>
      <c r="E21" s="2">
        <v>95467.97</v>
      </c>
      <c r="F21" s="2">
        <v>0</v>
      </c>
      <c r="G21" s="2">
        <v>0</v>
      </c>
      <c r="H21" s="6">
        <v>95467.97</v>
      </c>
      <c r="I21" t="str">
        <f t="shared" si="0"/>
        <v>20-1 101.346</v>
      </c>
      <c r="J21" t="s">
        <v>638</v>
      </c>
    </row>
    <row r="22" spans="1:10" ht="12.75" customHeight="1" x14ac:dyDescent="0.2">
      <c r="A22" s="1" t="s">
        <v>8</v>
      </c>
      <c r="B22" s="1" t="s">
        <v>9</v>
      </c>
      <c r="C22" s="1" t="s">
        <v>28</v>
      </c>
      <c r="D22" s="1" t="s">
        <v>29</v>
      </c>
      <c r="E22" s="2">
        <v>0</v>
      </c>
      <c r="F22" s="2">
        <v>0</v>
      </c>
      <c r="G22" s="2">
        <v>0</v>
      </c>
      <c r="H22" s="6">
        <v>0</v>
      </c>
      <c r="I22" t="str">
        <f t="shared" si="0"/>
        <v>20-2 101.346</v>
      </c>
      <c r="J22" t="s">
        <v>638</v>
      </c>
    </row>
    <row r="23" spans="1:10" ht="12.75" customHeight="1" x14ac:dyDescent="0.2">
      <c r="A23" s="1" t="s">
        <v>17</v>
      </c>
      <c r="B23" s="1" t="s">
        <v>9</v>
      </c>
      <c r="C23" s="1" t="s">
        <v>28</v>
      </c>
      <c r="D23" s="1" t="s">
        <v>29</v>
      </c>
      <c r="E23" s="2">
        <v>9773.39</v>
      </c>
      <c r="F23" s="2">
        <v>0</v>
      </c>
      <c r="G23" s="2">
        <v>0</v>
      </c>
      <c r="H23" s="6">
        <v>9773.39</v>
      </c>
      <c r="I23" t="str">
        <f t="shared" si="0"/>
        <v>20-7 101.346</v>
      </c>
      <c r="J23" t="s">
        <v>638</v>
      </c>
    </row>
    <row r="24" spans="1:10" ht="12.75" customHeight="1" x14ac:dyDescent="0.2">
      <c r="A24" s="1" t="s">
        <v>18</v>
      </c>
      <c r="B24" s="1" t="s">
        <v>9</v>
      </c>
      <c r="C24" s="1" t="s">
        <v>28</v>
      </c>
      <c r="D24" s="1" t="s">
        <v>29</v>
      </c>
      <c r="E24" s="2">
        <v>96615.99</v>
      </c>
      <c r="F24" s="2">
        <v>0</v>
      </c>
      <c r="G24" s="2">
        <v>0</v>
      </c>
      <c r="H24" s="6">
        <v>96615.99</v>
      </c>
      <c r="I24" t="str">
        <f t="shared" si="0"/>
        <v>30-0 101.346</v>
      </c>
      <c r="J24" t="s">
        <v>638</v>
      </c>
    </row>
    <row r="25" spans="1:10" ht="12.75" customHeight="1" x14ac:dyDescent="0.2">
      <c r="A25" s="1" t="s">
        <v>16</v>
      </c>
      <c r="B25" s="1" t="s">
        <v>9</v>
      </c>
      <c r="C25" s="1" t="s">
        <v>30</v>
      </c>
      <c r="D25" s="1" t="s">
        <v>31</v>
      </c>
      <c r="E25" s="2">
        <v>4598484.07</v>
      </c>
      <c r="F25" s="2">
        <v>0</v>
      </c>
      <c r="G25" s="2">
        <v>0</v>
      </c>
      <c r="H25" s="6">
        <v>4598484.07</v>
      </c>
      <c r="I25" t="str">
        <f t="shared" si="0"/>
        <v>20-3 101.347</v>
      </c>
      <c r="J25" t="s">
        <v>638</v>
      </c>
    </row>
    <row r="26" spans="1:10" ht="12.75" customHeight="1" x14ac:dyDescent="0.2">
      <c r="A26" s="1" t="s">
        <v>19</v>
      </c>
      <c r="B26" s="1" t="s">
        <v>9</v>
      </c>
      <c r="C26" s="1" t="s">
        <v>32</v>
      </c>
      <c r="D26" s="1" t="s">
        <v>33</v>
      </c>
      <c r="E26" s="2">
        <v>2959199.67</v>
      </c>
      <c r="F26" s="2">
        <v>115007.38</v>
      </c>
      <c r="G26" s="2">
        <v>57503.69</v>
      </c>
      <c r="H26" s="6">
        <v>3016703.36</v>
      </c>
      <c r="I26" t="str">
        <f t="shared" si="0"/>
        <v>35-0 101.353</v>
      </c>
      <c r="J26" t="s">
        <v>638</v>
      </c>
    </row>
    <row r="27" spans="1:10" ht="12.75" customHeight="1" x14ac:dyDescent="0.2">
      <c r="A27" s="1" t="s">
        <v>19</v>
      </c>
      <c r="B27" s="1" t="s">
        <v>9</v>
      </c>
      <c r="C27" s="1" t="s">
        <v>34</v>
      </c>
      <c r="D27" s="1" t="s">
        <v>35</v>
      </c>
      <c r="E27" s="2">
        <v>2556580.36</v>
      </c>
      <c r="F27" s="2">
        <v>0</v>
      </c>
      <c r="G27" s="2">
        <v>0</v>
      </c>
      <c r="H27" s="6">
        <v>2556580.36</v>
      </c>
      <c r="I27" t="str">
        <f t="shared" si="0"/>
        <v>35-0 101.355</v>
      </c>
      <c r="J27" t="s">
        <v>638</v>
      </c>
    </row>
    <row r="28" spans="1:10" ht="12.75" customHeight="1" x14ac:dyDescent="0.2">
      <c r="A28" s="1" t="s">
        <v>19</v>
      </c>
      <c r="B28" s="1" t="s">
        <v>9</v>
      </c>
      <c r="C28" s="1" t="s">
        <v>36</v>
      </c>
      <c r="D28" s="1" t="s">
        <v>37</v>
      </c>
      <c r="E28" s="2">
        <v>333827.17</v>
      </c>
      <c r="F28" s="2">
        <v>0</v>
      </c>
      <c r="G28" s="2">
        <v>0</v>
      </c>
      <c r="H28" s="6">
        <v>333827.17</v>
      </c>
      <c r="I28" t="str">
        <f t="shared" si="0"/>
        <v>35-0 101.356</v>
      </c>
      <c r="J28" t="s">
        <v>638</v>
      </c>
    </row>
    <row r="29" spans="1:10" ht="12.75" customHeight="1" x14ac:dyDescent="0.2">
      <c r="A29" s="1" t="s">
        <v>12</v>
      </c>
      <c r="B29" s="1" t="s">
        <v>9</v>
      </c>
      <c r="C29" s="1" t="s">
        <v>38</v>
      </c>
      <c r="D29" s="1" t="s">
        <v>39</v>
      </c>
      <c r="E29" s="2">
        <v>1301259.92</v>
      </c>
      <c r="F29" s="2">
        <v>0</v>
      </c>
      <c r="G29" s="2">
        <v>14761.65</v>
      </c>
      <c r="H29" s="6">
        <v>1286498.27</v>
      </c>
      <c r="I29" t="str">
        <f t="shared" si="0"/>
        <v>10-0 101.362</v>
      </c>
      <c r="J29" t="s">
        <v>638</v>
      </c>
    </row>
    <row r="30" spans="1:10" ht="12.75" customHeight="1" x14ac:dyDescent="0.2">
      <c r="A30" s="1" t="s">
        <v>19</v>
      </c>
      <c r="B30" s="1" t="s">
        <v>9</v>
      </c>
      <c r="C30" s="1" t="s">
        <v>38</v>
      </c>
      <c r="D30" s="1" t="s">
        <v>39</v>
      </c>
      <c r="E30" s="2">
        <v>22593.279999999999</v>
      </c>
      <c r="F30" s="2">
        <v>0</v>
      </c>
      <c r="G30" s="2">
        <v>0</v>
      </c>
      <c r="H30" s="6">
        <v>22593.279999999999</v>
      </c>
      <c r="I30" t="str">
        <f t="shared" si="0"/>
        <v>35-0 101.362</v>
      </c>
      <c r="J30" t="s">
        <v>638</v>
      </c>
    </row>
    <row r="31" spans="1:10" ht="12.75" customHeight="1" x14ac:dyDescent="0.2">
      <c r="A31" s="1" t="s">
        <v>12</v>
      </c>
      <c r="B31" s="1" t="s">
        <v>9</v>
      </c>
      <c r="C31" s="1" t="s">
        <v>40</v>
      </c>
      <c r="D31" s="1" t="s">
        <v>41</v>
      </c>
      <c r="E31" s="2">
        <v>79805.77</v>
      </c>
      <c r="F31" s="2">
        <v>0</v>
      </c>
      <c r="G31" s="2">
        <v>0</v>
      </c>
      <c r="H31" s="6">
        <v>79805.77</v>
      </c>
      <c r="I31" t="str">
        <f t="shared" si="0"/>
        <v>10-0 101.364</v>
      </c>
      <c r="J31" t="s">
        <v>638</v>
      </c>
    </row>
    <row r="32" spans="1:10" ht="12.75" customHeight="1" x14ac:dyDescent="0.2">
      <c r="A32" s="1" t="s">
        <v>12</v>
      </c>
      <c r="B32" s="1" t="s">
        <v>9</v>
      </c>
      <c r="C32" s="1" t="s">
        <v>42</v>
      </c>
      <c r="D32" s="1" t="s">
        <v>43</v>
      </c>
      <c r="E32" s="2">
        <v>5084153.76</v>
      </c>
      <c r="F32" s="2">
        <v>0</v>
      </c>
      <c r="G32" s="2">
        <v>0</v>
      </c>
      <c r="H32" s="6">
        <v>5084153.76</v>
      </c>
      <c r="I32" t="str">
        <f t="shared" si="0"/>
        <v>10-0 101.365</v>
      </c>
      <c r="J32" t="s">
        <v>638</v>
      </c>
    </row>
    <row r="33" spans="1:10" ht="12.75" customHeight="1" x14ac:dyDescent="0.2">
      <c r="A33" s="1" t="s">
        <v>19</v>
      </c>
      <c r="B33" s="1" t="s">
        <v>9</v>
      </c>
      <c r="C33" s="1" t="s">
        <v>42</v>
      </c>
      <c r="D33" s="1" t="s">
        <v>43</v>
      </c>
      <c r="E33" s="2">
        <v>444891.4</v>
      </c>
      <c r="F33" s="2">
        <v>0</v>
      </c>
      <c r="G33" s="2">
        <v>0</v>
      </c>
      <c r="H33" s="6">
        <v>444891.4</v>
      </c>
      <c r="I33" t="str">
        <f t="shared" si="0"/>
        <v>35-0 101.365</v>
      </c>
      <c r="J33" t="s">
        <v>638</v>
      </c>
    </row>
    <row r="34" spans="1:10" ht="12.75" customHeight="1" x14ac:dyDescent="0.2">
      <c r="A34" s="1" t="s">
        <v>44</v>
      </c>
      <c r="B34" s="1" t="s">
        <v>9</v>
      </c>
      <c r="C34" s="1" t="s">
        <v>42</v>
      </c>
      <c r="D34" s="1" t="s">
        <v>45</v>
      </c>
      <c r="E34" s="2">
        <v>767478.78</v>
      </c>
      <c r="F34" s="2">
        <v>0</v>
      </c>
      <c r="G34" s="2">
        <v>0</v>
      </c>
      <c r="H34" s="6">
        <v>767478.78</v>
      </c>
      <c r="I34" t="str">
        <f t="shared" si="0"/>
        <v>40-0 101.365</v>
      </c>
      <c r="J34" t="s">
        <v>638</v>
      </c>
    </row>
    <row r="35" spans="1:10" ht="12.75" customHeight="1" x14ac:dyDescent="0.2">
      <c r="A35" s="1" t="s">
        <v>12</v>
      </c>
      <c r="B35" s="1" t="s">
        <v>9</v>
      </c>
      <c r="C35" s="1" t="s">
        <v>46</v>
      </c>
      <c r="D35" s="1" t="s">
        <v>47</v>
      </c>
      <c r="E35" s="2">
        <v>6381999.54</v>
      </c>
      <c r="F35" s="2">
        <v>149719.85</v>
      </c>
      <c r="G35" s="2">
        <v>0</v>
      </c>
      <c r="H35" s="6">
        <v>6531719.3899999997</v>
      </c>
      <c r="I35" t="str">
        <f t="shared" si="0"/>
        <v>10-0 101.367</v>
      </c>
      <c r="J35" t="s">
        <v>638</v>
      </c>
    </row>
    <row r="36" spans="1:10" ht="12.75" customHeight="1" x14ac:dyDescent="0.2">
      <c r="A36" s="1" t="s">
        <v>44</v>
      </c>
      <c r="B36" s="1" t="s">
        <v>9</v>
      </c>
      <c r="C36" s="1" t="s">
        <v>46</v>
      </c>
      <c r="D36" s="1" t="s">
        <v>48</v>
      </c>
      <c r="E36" s="2">
        <v>4823526.32</v>
      </c>
      <c r="F36" s="2">
        <v>175037.18</v>
      </c>
      <c r="G36" s="2">
        <v>2188.27</v>
      </c>
      <c r="H36" s="6">
        <v>4996375.2300000004</v>
      </c>
      <c r="I36" t="str">
        <f t="shared" si="0"/>
        <v>40-0 101.367</v>
      </c>
      <c r="J36" t="s">
        <v>638</v>
      </c>
    </row>
    <row r="37" spans="1:10" ht="12.75" customHeight="1" x14ac:dyDescent="0.2">
      <c r="A37" s="1" t="s">
        <v>12</v>
      </c>
      <c r="B37" s="1" t="s">
        <v>9</v>
      </c>
      <c r="C37" s="1" t="s">
        <v>49</v>
      </c>
      <c r="D37" s="1" t="s">
        <v>50</v>
      </c>
      <c r="E37" s="2">
        <v>3637390.32</v>
      </c>
      <c r="F37" s="2">
        <v>30680.86</v>
      </c>
      <c r="G37" s="2">
        <v>41430.379999999997</v>
      </c>
      <c r="H37" s="6">
        <v>3626640.8</v>
      </c>
      <c r="I37" t="str">
        <f t="shared" si="0"/>
        <v>10-0 101.368</v>
      </c>
      <c r="J37" t="s">
        <v>638</v>
      </c>
    </row>
    <row r="38" spans="1:10" ht="12.75" customHeight="1" x14ac:dyDescent="0.2">
      <c r="A38" s="1" t="s">
        <v>12</v>
      </c>
      <c r="B38" s="1" t="s">
        <v>9</v>
      </c>
      <c r="C38" s="1" t="s">
        <v>51</v>
      </c>
      <c r="D38" s="1" t="s">
        <v>52</v>
      </c>
      <c r="E38" s="2">
        <v>2898225.37</v>
      </c>
      <c r="F38" s="2">
        <v>19048.490000000002</v>
      </c>
      <c r="G38" s="2">
        <v>0</v>
      </c>
      <c r="H38" s="6">
        <v>2917273.86</v>
      </c>
      <c r="I38" t="str">
        <f t="shared" si="0"/>
        <v>10-0 101.369</v>
      </c>
      <c r="J38" t="s">
        <v>638</v>
      </c>
    </row>
    <row r="39" spans="1:10" ht="12.75" customHeight="1" x14ac:dyDescent="0.2">
      <c r="A39" s="1" t="s">
        <v>44</v>
      </c>
      <c r="B39" s="1" t="s">
        <v>9</v>
      </c>
      <c r="C39" s="1" t="s">
        <v>51</v>
      </c>
      <c r="D39" s="1" t="s">
        <v>52</v>
      </c>
      <c r="E39" s="2">
        <v>1313300.8799999999</v>
      </c>
      <c r="F39" s="2">
        <v>13074.93</v>
      </c>
      <c r="G39" s="2">
        <v>2145.1</v>
      </c>
      <c r="H39" s="6">
        <v>1324230.71</v>
      </c>
      <c r="I39" t="str">
        <f t="shared" si="0"/>
        <v>40-0 101.369</v>
      </c>
      <c r="J39" t="s">
        <v>638</v>
      </c>
    </row>
    <row r="40" spans="1:10" ht="12.75" customHeight="1" x14ac:dyDescent="0.2">
      <c r="A40" s="1" t="s">
        <v>53</v>
      </c>
      <c r="B40" s="1" t="s">
        <v>9</v>
      </c>
      <c r="C40" s="1" t="s">
        <v>54</v>
      </c>
      <c r="D40" s="1" t="s">
        <v>55</v>
      </c>
      <c r="E40" s="2">
        <v>895194.75</v>
      </c>
      <c r="F40" s="2">
        <v>237.78</v>
      </c>
      <c r="G40" s="2">
        <v>46131.98</v>
      </c>
      <c r="H40" s="6">
        <v>849300.55</v>
      </c>
      <c r="I40" t="str">
        <f t="shared" si="0"/>
        <v>15-0 101.370</v>
      </c>
      <c r="J40" t="s">
        <v>638</v>
      </c>
    </row>
    <row r="41" spans="1:10" ht="12.75" customHeight="1" x14ac:dyDescent="0.2">
      <c r="A41" s="1" t="s">
        <v>12</v>
      </c>
      <c r="B41" s="1" t="s">
        <v>9</v>
      </c>
      <c r="C41" s="1" t="s">
        <v>56</v>
      </c>
      <c r="D41" s="1" t="s">
        <v>57</v>
      </c>
      <c r="E41" s="2">
        <v>63018.15</v>
      </c>
      <c r="F41" s="2">
        <v>0</v>
      </c>
      <c r="G41" s="2">
        <v>0</v>
      </c>
      <c r="H41" s="6">
        <v>63018.15</v>
      </c>
      <c r="I41" t="str">
        <f t="shared" si="0"/>
        <v>10-0 101.371</v>
      </c>
      <c r="J41" t="s">
        <v>638</v>
      </c>
    </row>
    <row r="42" spans="1:10" ht="12.75" customHeight="1" x14ac:dyDescent="0.2">
      <c r="A42" s="1" t="s">
        <v>12</v>
      </c>
      <c r="B42" s="1" t="s">
        <v>9</v>
      </c>
      <c r="C42" s="1" t="s">
        <v>58</v>
      </c>
      <c r="D42" s="1" t="s">
        <v>59</v>
      </c>
      <c r="E42" s="2">
        <v>1597192.58</v>
      </c>
      <c r="F42" s="2">
        <v>0</v>
      </c>
      <c r="G42" s="2">
        <v>0</v>
      </c>
      <c r="H42" s="6">
        <v>1597192.58</v>
      </c>
      <c r="I42" t="str">
        <f t="shared" si="0"/>
        <v>10-0 101.373</v>
      </c>
      <c r="J42" t="s">
        <v>638</v>
      </c>
    </row>
    <row r="43" spans="1:10" ht="12.75" customHeight="1" x14ac:dyDescent="0.2">
      <c r="A43" s="1" t="s">
        <v>12</v>
      </c>
      <c r="B43" s="1" t="s">
        <v>9</v>
      </c>
      <c r="C43" s="1" t="s">
        <v>60</v>
      </c>
      <c r="D43" s="1" t="s">
        <v>61</v>
      </c>
      <c r="E43" s="2">
        <v>69427.5</v>
      </c>
      <c r="F43" s="2">
        <v>0</v>
      </c>
      <c r="G43" s="2">
        <v>0</v>
      </c>
      <c r="H43" s="6">
        <v>69427.5</v>
      </c>
      <c r="I43" t="str">
        <f t="shared" si="0"/>
        <v>10-0 101.391</v>
      </c>
      <c r="J43" t="s">
        <v>638</v>
      </c>
    </row>
    <row r="44" spans="1:10" ht="12.75" customHeight="1" x14ac:dyDescent="0.2">
      <c r="A44" s="1" t="s">
        <v>53</v>
      </c>
      <c r="B44" s="1" t="s">
        <v>9</v>
      </c>
      <c r="C44" s="1" t="s">
        <v>60</v>
      </c>
      <c r="D44" s="1" t="s">
        <v>61</v>
      </c>
      <c r="E44" s="2">
        <v>2050.65</v>
      </c>
      <c r="F44" s="2">
        <v>0</v>
      </c>
      <c r="G44" s="2">
        <v>0</v>
      </c>
      <c r="H44" s="6">
        <v>2050.65</v>
      </c>
      <c r="I44" t="str">
        <f t="shared" si="0"/>
        <v>15-0 101.391</v>
      </c>
      <c r="J44" t="s">
        <v>638</v>
      </c>
    </row>
    <row r="45" spans="1:10" ht="12.75" customHeight="1" x14ac:dyDescent="0.2">
      <c r="A45" s="1" t="s">
        <v>15</v>
      </c>
      <c r="B45" s="1" t="s">
        <v>9</v>
      </c>
      <c r="C45" s="1" t="s">
        <v>60</v>
      </c>
      <c r="D45" s="1" t="s">
        <v>61</v>
      </c>
      <c r="E45" s="2">
        <v>6723.97</v>
      </c>
      <c r="F45" s="2">
        <v>0</v>
      </c>
      <c r="G45" s="2">
        <v>0</v>
      </c>
      <c r="H45" s="6">
        <v>6723.97</v>
      </c>
      <c r="I45" t="str">
        <f t="shared" si="0"/>
        <v>20-1 101.391</v>
      </c>
      <c r="J45" t="s">
        <v>638</v>
      </c>
    </row>
    <row r="46" spans="1:10" ht="12.75" customHeight="1" x14ac:dyDescent="0.2">
      <c r="A46" s="1" t="s">
        <v>62</v>
      </c>
      <c r="B46" s="1" t="s">
        <v>9</v>
      </c>
      <c r="C46" s="1" t="s">
        <v>60</v>
      </c>
      <c r="D46" s="1" t="s">
        <v>61</v>
      </c>
      <c r="E46" s="2">
        <v>4124.05</v>
      </c>
      <c r="F46" s="2">
        <v>0</v>
      </c>
      <c r="G46" s="2">
        <v>0</v>
      </c>
      <c r="H46" s="6">
        <v>4124.05</v>
      </c>
      <c r="I46" t="str">
        <f t="shared" si="0"/>
        <v>25-0 101.391</v>
      </c>
      <c r="J46" t="s">
        <v>638</v>
      </c>
    </row>
    <row r="47" spans="1:10" ht="12.75" customHeight="1" x14ac:dyDescent="0.2">
      <c r="A47" s="1" t="s">
        <v>18</v>
      </c>
      <c r="B47" s="1" t="s">
        <v>9</v>
      </c>
      <c r="C47" s="1" t="s">
        <v>60</v>
      </c>
      <c r="D47" s="1" t="s">
        <v>61</v>
      </c>
      <c r="E47" s="2">
        <v>170238.52</v>
      </c>
      <c r="F47" s="2">
        <v>0</v>
      </c>
      <c r="G47" s="2">
        <v>0</v>
      </c>
      <c r="H47" s="6">
        <v>170238.52</v>
      </c>
      <c r="I47" t="str">
        <f t="shared" si="0"/>
        <v>30-0 101.391</v>
      </c>
      <c r="J47" t="s">
        <v>638</v>
      </c>
    </row>
    <row r="48" spans="1:10" ht="12.75" customHeight="1" x14ac:dyDescent="0.2">
      <c r="A48" s="1" t="s">
        <v>12</v>
      </c>
      <c r="B48" s="1" t="s">
        <v>9</v>
      </c>
      <c r="C48" s="1" t="s">
        <v>63</v>
      </c>
      <c r="D48" s="1" t="s">
        <v>64</v>
      </c>
      <c r="E48" s="2">
        <v>305665.88</v>
      </c>
      <c r="F48" s="2">
        <v>0</v>
      </c>
      <c r="G48" s="2">
        <v>0</v>
      </c>
      <c r="H48" s="6">
        <v>305665.88</v>
      </c>
      <c r="I48" t="str">
        <f t="shared" si="0"/>
        <v>10-0 101.392</v>
      </c>
      <c r="J48" t="s">
        <v>638</v>
      </c>
    </row>
    <row r="49" spans="1:10" ht="12.75" customHeight="1" x14ac:dyDescent="0.2">
      <c r="A49" s="1" t="s">
        <v>53</v>
      </c>
      <c r="B49" s="1" t="s">
        <v>9</v>
      </c>
      <c r="C49" s="1" t="s">
        <v>63</v>
      </c>
      <c r="D49" s="1" t="s">
        <v>64</v>
      </c>
      <c r="E49" s="2">
        <v>169621.18</v>
      </c>
      <c r="F49" s="2">
        <v>0</v>
      </c>
      <c r="G49" s="2">
        <v>0</v>
      </c>
      <c r="H49" s="6">
        <v>169621.18</v>
      </c>
      <c r="I49" t="str">
        <f t="shared" si="0"/>
        <v>15-0 101.392</v>
      </c>
      <c r="J49" t="s">
        <v>638</v>
      </c>
    </row>
    <row r="50" spans="1:10" ht="12.75" customHeight="1" x14ac:dyDescent="0.2">
      <c r="A50" s="1" t="s">
        <v>15</v>
      </c>
      <c r="B50" s="1" t="s">
        <v>9</v>
      </c>
      <c r="C50" s="1" t="s">
        <v>63</v>
      </c>
      <c r="D50" s="1" t="s">
        <v>64</v>
      </c>
      <c r="E50" s="2">
        <v>71682.929999999993</v>
      </c>
      <c r="F50" s="2">
        <v>0</v>
      </c>
      <c r="G50" s="2">
        <v>0</v>
      </c>
      <c r="H50" s="6">
        <v>71682.929999999993</v>
      </c>
      <c r="I50" t="str">
        <f t="shared" si="0"/>
        <v>20-1 101.392</v>
      </c>
      <c r="J50" t="s">
        <v>638</v>
      </c>
    </row>
    <row r="51" spans="1:10" ht="12.75" customHeight="1" x14ac:dyDescent="0.2">
      <c r="A51" s="1" t="s">
        <v>18</v>
      </c>
      <c r="B51" s="1" t="s">
        <v>9</v>
      </c>
      <c r="C51" s="1" t="s">
        <v>63</v>
      </c>
      <c r="D51" s="1" t="s">
        <v>64</v>
      </c>
      <c r="E51" s="2">
        <v>31783.75</v>
      </c>
      <c r="F51" s="2">
        <v>0</v>
      </c>
      <c r="G51" s="2">
        <v>0</v>
      </c>
      <c r="H51" s="6">
        <v>31783.75</v>
      </c>
      <c r="I51" t="str">
        <f t="shared" si="0"/>
        <v>30-0 101.392</v>
      </c>
      <c r="J51" t="s">
        <v>638</v>
      </c>
    </row>
    <row r="52" spans="1:10" ht="12.75" customHeight="1" x14ac:dyDescent="0.2">
      <c r="A52" s="1" t="s">
        <v>12</v>
      </c>
      <c r="B52" s="1" t="s">
        <v>9</v>
      </c>
      <c r="C52" s="1" t="s">
        <v>65</v>
      </c>
      <c r="D52" s="1" t="s">
        <v>66</v>
      </c>
      <c r="E52" s="2">
        <v>35827.4</v>
      </c>
      <c r="F52" s="2">
        <v>0</v>
      </c>
      <c r="G52" s="2">
        <v>0</v>
      </c>
      <c r="H52" s="6">
        <v>35827.4</v>
      </c>
      <c r="I52" t="str">
        <f t="shared" si="0"/>
        <v>10-0 101.393</v>
      </c>
      <c r="J52" t="s">
        <v>638</v>
      </c>
    </row>
    <row r="53" spans="1:10" ht="12.75" customHeight="1" x14ac:dyDescent="0.2">
      <c r="A53" s="1" t="s">
        <v>12</v>
      </c>
      <c r="B53" s="1" t="s">
        <v>9</v>
      </c>
      <c r="C53" s="1" t="s">
        <v>67</v>
      </c>
      <c r="D53" s="1" t="s">
        <v>68</v>
      </c>
      <c r="E53" s="2">
        <v>411270.62</v>
      </c>
      <c r="F53" s="2">
        <v>0</v>
      </c>
      <c r="G53" s="2">
        <v>0</v>
      </c>
      <c r="H53" s="6">
        <v>411270.62</v>
      </c>
      <c r="I53" t="str">
        <f t="shared" si="0"/>
        <v>10-0 101.394</v>
      </c>
      <c r="J53" t="s">
        <v>638</v>
      </c>
    </row>
    <row r="54" spans="1:10" ht="12.75" customHeight="1" x14ac:dyDescent="0.2">
      <c r="A54" s="1" t="s">
        <v>53</v>
      </c>
      <c r="B54" s="1" t="s">
        <v>9</v>
      </c>
      <c r="C54" s="1" t="s">
        <v>67</v>
      </c>
      <c r="D54" s="1" t="s">
        <v>68</v>
      </c>
      <c r="E54" s="2">
        <v>106579.96</v>
      </c>
      <c r="F54" s="2">
        <v>0</v>
      </c>
      <c r="G54" s="2">
        <v>0</v>
      </c>
      <c r="H54" s="6">
        <v>106579.96</v>
      </c>
      <c r="I54" t="str">
        <f t="shared" si="0"/>
        <v>15-0 101.394</v>
      </c>
      <c r="J54" t="s">
        <v>638</v>
      </c>
    </row>
    <row r="55" spans="1:10" ht="12.75" customHeight="1" x14ac:dyDescent="0.2">
      <c r="A55" s="1" t="s">
        <v>15</v>
      </c>
      <c r="B55" s="1" t="s">
        <v>9</v>
      </c>
      <c r="C55" s="1" t="s">
        <v>67</v>
      </c>
      <c r="D55" s="1" t="s">
        <v>68</v>
      </c>
      <c r="E55" s="2">
        <v>52125.65</v>
      </c>
      <c r="F55" s="2">
        <v>0</v>
      </c>
      <c r="G55" s="2">
        <v>0</v>
      </c>
      <c r="H55" s="6">
        <v>52125.65</v>
      </c>
      <c r="I55" t="str">
        <f t="shared" si="0"/>
        <v>20-1 101.394</v>
      </c>
      <c r="J55" t="s">
        <v>638</v>
      </c>
    </row>
    <row r="56" spans="1:10" ht="12.75" customHeight="1" x14ac:dyDescent="0.2">
      <c r="A56" s="1" t="s">
        <v>12</v>
      </c>
      <c r="B56" s="1" t="s">
        <v>9</v>
      </c>
      <c r="C56" s="1" t="s">
        <v>69</v>
      </c>
      <c r="D56" s="1" t="s">
        <v>70</v>
      </c>
      <c r="E56" s="2">
        <v>37878.300000000003</v>
      </c>
      <c r="F56" s="2">
        <v>0</v>
      </c>
      <c r="G56" s="2">
        <v>0</v>
      </c>
      <c r="H56" s="6">
        <v>37878.300000000003</v>
      </c>
      <c r="I56" t="str">
        <f t="shared" si="0"/>
        <v>10-0 101.395</v>
      </c>
      <c r="J56" t="s">
        <v>638</v>
      </c>
    </row>
    <row r="57" spans="1:10" ht="12.75" customHeight="1" x14ac:dyDescent="0.2">
      <c r="A57" s="1" t="s">
        <v>12</v>
      </c>
      <c r="B57" s="1" t="s">
        <v>9</v>
      </c>
      <c r="C57" s="1" t="s">
        <v>71</v>
      </c>
      <c r="D57" s="1" t="s">
        <v>72</v>
      </c>
      <c r="E57" s="2">
        <v>1901269.81</v>
      </c>
      <c r="F57" s="2">
        <v>0</v>
      </c>
      <c r="G57" s="2">
        <v>0</v>
      </c>
      <c r="H57" s="6">
        <v>1901269.81</v>
      </c>
      <c r="I57" t="str">
        <f t="shared" si="0"/>
        <v>10-0 101.396</v>
      </c>
      <c r="J57" t="s">
        <v>638</v>
      </c>
    </row>
    <row r="58" spans="1:10" ht="12.75" customHeight="1" x14ac:dyDescent="0.2">
      <c r="A58" s="1" t="s">
        <v>12</v>
      </c>
      <c r="B58" s="1" t="s">
        <v>9</v>
      </c>
      <c r="C58" s="1" t="s">
        <v>73</v>
      </c>
      <c r="D58" s="1" t="s">
        <v>74</v>
      </c>
      <c r="E58" s="2">
        <v>366176.2</v>
      </c>
      <c r="F58" s="2">
        <v>0</v>
      </c>
      <c r="G58" s="2">
        <v>0</v>
      </c>
      <c r="H58" s="6">
        <v>366176.2</v>
      </c>
      <c r="I58" t="str">
        <f t="shared" si="0"/>
        <v>10-0 101.397</v>
      </c>
      <c r="J58" t="s">
        <v>638</v>
      </c>
    </row>
    <row r="59" spans="1:10" ht="12.75" customHeight="1" x14ac:dyDescent="0.2">
      <c r="A59" s="1" t="s">
        <v>53</v>
      </c>
      <c r="B59" s="1" t="s">
        <v>9</v>
      </c>
      <c r="C59" s="1" t="s">
        <v>73</v>
      </c>
      <c r="D59" s="1" t="s">
        <v>74</v>
      </c>
      <c r="E59" s="2">
        <v>0</v>
      </c>
      <c r="F59" s="2">
        <v>0</v>
      </c>
      <c r="G59" s="2">
        <v>0</v>
      </c>
      <c r="H59" s="6">
        <v>0</v>
      </c>
      <c r="I59" t="str">
        <f t="shared" si="0"/>
        <v>15-0 101.397</v>
      </c>
      <c r="J59" t="s">
        <v>638</v>
      </c>
    </row>
    <row r="60" spans="1:10" ht="12.75" customHeight="1" x14ac:dyDescent="0.2">
      <c r="A60" s="1" t="s">
        <v>18</v>
      </c>
      <c r="B60" s="1" t="s">
        <v>9</v>
      </c>
      <c r="C60" s="1" t="s">
        <v>73</v>
      </c>
      <c r="D60" s="1" t="s">
        <v>74</v>
      </c>
      <c r="E60" s="2">
        <v>29450.71</v>
      </c>
      <c r="F60" s="2">
        <v>0</v>
      </c>
      <c r="G60" s="2">
        <v>0</v>
      </c>
      <c r="H60" s="6">
        <v>29450.71</v>
      </c>
      <c r="I60" t="str">
        <f t="shared" si="0"/>
        <v>30-0 101.397</v>
      </c>
      <c r="J60" t="s">
        <v>638</v>
      </c>
    </row>
    <row r="61" spans="1:10" ht="12.75" customHeight="1" x14ac:dyDescent="0.2">
      <c r="A61" s="1" t="s">
        <v>62</v>
      </c>
      <c r="B61" s="1" t="s">
        <v>9</v>
      </c>
      <c r="C61" s="1" t="s">
        <v>75</v>
      </c>
      <c r="D61" s="1" t="s">
        <v>76</v>
      </c>
      <c r="E61" s="2">
        <v>0</v>
      </c>
      <c r="F61" s="2">
        <v>0</v>
      </c>
      <c r="G61" s="2">
        <v>0</v>
      </c>
      <c r="H61" s="6">
        <v>0</v>
      </c>
      <c r="I61" t="str">
        <f t="shared" si="0"/>
        <v>25-0 101.398</v>
      </c>
      <c r="J61" t="s">
        <v>638</v>
      </c>
    </row>
    <row r="62" spans="1:10" ht="12.75" customHeight="1" x14ac:dyDescent="0.2">
      <c r="A62" s="1" t="s">
        <v>77</v>
      </c>
      <c r="B62" s="1" t="s">
        <v>9</v>
      </c>
      <c r="C62" s="1" t="s">
        <v>78</v>
      </c>
      <c r="D62" s="1" t="s">
        <v>79</v>
      </c>
      <c r="E62" s="2">
        <v>10763458.83</v>
      </c>
      <c r="F62" s="2">
        <v>129608.3</v>
      </c>
      <c r="G62" s="2">
        <v>2764.56</v>
      </c>
      <c r="H62" s="6">
        <v>10890302.57</v>
      </c>
      <c r="I62" t="str">
        <f t="shared" si="0"/>
        <v>20-5 102.00</v>
      </c>
      <c r="J62" t="s">
        <v>638</v>
      </c>
    </row>
    <row r="63" spans="1:10" ht="12.75" customHeight="1" x14ac:dyDescent="0.2">
      <c r="A63" s="1" t="s">
        <v>80</v>
      </c>
      <c r="B63" s="1" t="s">
        <v>9</v>
      </c>
      <c r="C63" s="1" t="s">
        <v>81</v>
      </c>
      <c r="D63" s="1" t="s">
        <v>82</v>
      </c>
      <c r="E63" s="2">
        <v>5448089.0099999998</v>
      </c>
      <c r="F63" s="2">
        <v>18366.150000000001</v>
      </c>
      <c r="G63" s="2">
        <v>3702.23</v>
      </c>
      <c r="H63" s="6">
        <v>5462752.9299999997</v>
      </c>
      <c r="I63" t="str">
        <f t="shared" si="0"/>
        <v>20-8 102.01</v>
      </c>
      <c r="J63" t="s">
        <v>638</v>
      </c>
    </row>
    <row r="64" spans="1:10" ht="12.75" customHeight="1" x14ac:dyDescent="0.2">
      <c r="A64" s="1" t="s">
        <v>12</v>
      </c>
      <c r="B64" s="1" t="s">
        <v>9</v>
      </c>
      <c r="C64" s="1" t="s">
        <v>83</v>
      </c>
      <c r="D64" s="1" t="s">
        <v>84</v>
      </c>
      <c r="E64" s="2">
        <v>749680.08</v>
      </c>
      <c r="F64" s="2">
        <v>404741.65</v>
      </c>
      <c r="G64" s="2">
        <v>497952.93</v>
      </c>
      <c r="H64" s="6">
        <v>656468.80000000005</v>
      </c>
      <c r="I64" t="str">
        <f t="shared" si="0"/>
        <v>10-0 107.00</v>
      </c>
      <c r="J64" t="s">
        <v>639</v>
      </c>
    </row>
    <row r="65" spans="1:10" ht="12.75" customHeight="1" x14ac:dyDescent="0.2">
      <c r="A65" s="1" t="s">
        <v>85</v>
      </c>
      <c r="B65" s="1" t="s">
        <v>9</v>
      </c>
      <c r="C65" s="1" t="s">
        <v>86</v>
      </c>
      <c r="D65" s="1" t="s">
        <v>87</v>
      </c>
      <c r="E65" s="2">
        <v>-37737912.539999999</v>
      </c>
      <c r="F65" s="2">
        <v>69038.570000000007</v>
      </c>
      <c r="G65" s="2">
        <v>204762.26</v>
      </c>
      <c r="H65" s="6">
        <v>-37873636.229999997</v>
      </c>
      <c r="I65" t="str">
        <f t="shared" si="0"/>
        <v>00-0 108.00</v>
      </c>
      <c r="J65" t="s">
        <v>640</v>
      </c>
    </row>
    <row r="66" spans="1:10" ht="12.75" customHeight="1" x14ac:dyDescent="0.2">
      <c r="A66" s="1" t="s">
        <v>85</v>
      </c>
      <c r="B66" s="1" t="s">
        <v>9</v>
      </c>
      <c r="C66" s="1" t="s">
        <v>88</v>
      </c>
      <c r="D66" s="1" t="s">
        <v>89</v>
      </c>
      <c r="E66" s="2">
        <v>-492468.86</v>
      </c>
      <c r="F66" s="2">
        <v>5890</v>
      </c>
      <c r="G66" s="2">
        <v>6184.34</v>
      </c>
      <c r="H66" s="6">
        <v>-492763.2</v>
      </c>
      <c r="I66" t="str">
        <f t="shared" si="0"/>
        <v>00-0 122.00</v>
      </c>
      <c r="J66" t="s">
        <v>641</v>
      </c>
    </row>
    <row r="67" spans="1:10" ht="12.75" customHeight="1" x14ac:dyDescent="0.2">
      <c r="A67" s="1" t="s">
        <v>85</v>
      </c>
      <c r="B67" s="1" t="s">
        <v>9</v>
      </c>
      <c r="C67" s="1" t="s">
        <v>90</v>
      </c>
      <c r="D67" s="1" t="s">
        <v>91</v>
      </c>
      <c r="E67" s="2">
        <v>33351</v>
      </c>
      <c r="F67" s="2">
        <v>0</v>
      </c>
      <c r="G67" s="2">
        <v>0</v>
      </c>
      <c r="H67" s="6">
        <v>33351</v>
      </c>
      <c r="I67" t="str">
        <f t="shared" ref="I67:I130" si="1">A67&amp;" "&amp;C67</f>
        <v>00-0 124.01</v>
      </c>
      <c r="J67" t="s">
        <v>642</v>
      </c>
    </row>
    <row r="68" spans="1:10" ht="12.75" customHeight="1" x14ac:dyDescent="0.2">
      <c r="A68" s="1" t="s">
        <v>85</v>
      </c>
      <c r="B68" s="1" t="s">
        <v>9</v>
      </c>
      <c r="C68" s="1" t="s">
        <v>92</v>
      </c>
      <c r="D68" s="1" t="s">
        <v>93</v>
      </c>
      <c r="E68" s="2">
        <v>16208.84</v>
      </c>
      <c r="F68" s="2">
        <v>0</v>
      </c>
      <c r="G68" s="2">
        <v>0</v>
      </c>
      <c r="H68" s="6">
        <v>16208.84</v>
      </c>
      <c r="I68" t="str">
        <f t="shared" si="1"/>
        <v>00-0 124.02</v>
      </c>
      <c r="J68" t="s">
        <v>642</v>
      </c>
    </row>
    <row r="69" spans="1:10" ht="12.75" customHeight="1" x14ac:dyDescent="0.2">
      <c r="A69" s="1" t="s">
        <v>85</v>
      </c>
      <c r="B69" s="1" t="s">
        <v>9</v>
      </c>
      <c r="C69" s="1" t="s">
        <v>94</v>
      </c>
      <c r="D69" s="1" t="s">
        <v>95</v>
      </c>
      <c r="E69" s="2">
        <v>176620</v>
      </c>
      <c r="F69" s="2">
        <v>0</v>
      </c>
      <c r="G69" s="2">
        <v>0</v>
      </c>
      <c r="H69" s="6">
        <v>176620</v>
      </c>
      <c r="I69" t="str">
        <f t="shared" si="1"/>
        <v>00-0 124.03</v>
      </c>
      <c r="J69" t="s">
        <v>642</v>
      </c>
    </row>
    <row r="70" spans="1:10" ht="12.75" customHeight="1" x14ac:dyDescent="0.2">
      <c r="A70" s="1" t="s">
        <v>85</v>
      </c>
      <c r="B70" s="1" t="s">
        <v>9</v>
      </c>
      <c r="C70" s="1" t="s">
        <v>96</v>
      </c>
      <c r="D70" s="1" t="s">
        <v>97</v>
      </c>
      <c r="E70" s="2">
        <v>250000</v>
      </c>
      <c r="F70" s="2">
        <v>0</v>
      </c>
      <c r="G70" s="2">
        <v>0</v>
      </c>
      <c r="H70" s="6">
        <v>250000</v>
      </c>
      <c r="I70" t="str">
        <f t="shared" si="1"/>
        <v>00-0 125.00</v>
      </c>
      <c r="J70" t="s">
        <v>642</v>
      </c>
    </row>
    <row r="71" spans="1:10" ht="12.75" customHeight="1" x14ac:dyDescent="0.2">
      <c r="A71" s="1" t="s">
        <v>85</v>
      </c>
      <c r="B71" s="1" t="s">
        <v>9</v>
      </c>
      <c r="C71" s="1" t="s">
        <v>98</v>
      </c>
      <c r="D71" s="1" t="s">
        <v>99</v>
      </c>
      <c r="E71" s="2">
        <v>198600</v>
      </c>
      <c r="F71" s="2">
        <v>17400</v>
      </c>
      <c r="G71" s="2">
        <v>198600</v>
      </c>
      <c r="H71" s="6">
        <v>17400</v>
      </c>
      <c r="I71" t="str">
        <f t="shared" si="1"/>
        <v>00-0 125.03</v>
      </c>
      <c r="J71" t="s">
        <v>642</v>
      </c>
    </row>
    <row r="72" spans="1:10" ht="12.75" customHeight="1" x14ac:dyDescent="0.2">
      <c r="A72" s="1" t="s">
        <v>85</v>
      </c>
      <c r="B72" s="1" t="s">
        <v>9</v>
      </c>
      <c r="C72" s="1" t="s">
        <v>100</v>
      </c>
      <c r="D72" s="1" t="s">
        <v>101</v>
      </c>
      <c r="E72" s="2">
        <v>188624.26</v>
      </c>
      <c r="F72" s="2">
        <v>0</v>
      </c>
      <c r="G72" s="2">
        <v>0</v>
      </c>
      <c r="H72" s="6">
        <v>188624.26</v>
      </c>
      <c r="I72" t="str">
        <f t="shared" si="1"/>
        <v>00-0 125.06</v>
      </c>
      <c r="J72" t="s">
        <v>642</v>
      </c>
    </row>
    <row r="73" spans="1:10" ht="12.75" customHeight="1" x14ac:dyDescent="0.2">
      <c r="A73" s="1" t="s">
        <v>85</v>
      </c>
      <c r="B73" s="1" t="s">
        <v>9</v>
      </c>
      <c r="C73" s="1" t="s">
        <v>102</v>
      </c>
      <c r="D73" s="1" t="s">
        <v>103</v>
      </c>
      <c r="E73" s="2">
        <v>198220.63</v>
      </c>
      <c r="F73" s="2">
        <v>24286.78</v>
      </c>
      <c r="G73" s="2">
        <v>198220.63</v>
      </c>
      <c r="H73" s="6">
        <v>24286.78</v>
      </c>
      <c r="I73" t="str">
        <f t="shared" si="1"/>
        <v>00-0 125.07</v>
      </c>
      <c r="J73" t="s">
        <v>642</v>
      </c>
    </row>
    <row r="74" spans="1:10" ht="12.75" customHeight="1" x14ac:dyDescent="0.2">
      <c r="A74" s="1" t="s">
        <v>85</v>
      </c>
      <c r="B74" s="1" t="s">
        <v>9</v>
      </c>
      <c r="C74" s="1" t="s">
        <v>104</v>
      </c>
      <c r="D74" s="1" t="s">
        <v>105</v>
      </c>
      <c r="E74" s="2">
        <v>268119.34000000003</v>
      </c>
      <c r="F74" s="2">
        <v>0</v>
      </c>
      <c r="G74" s="2">
        <v>0</v>
      </c>
      <c r="H74" s="6">
        <v>268119.34000000003</v>
      </c>
      <c r="I74" t="str">
        <f t="shared" si="1"/>
        <v>00-0 125.08</v>
      </c>
      <c r="J74" t="s">
        <v>642</v>
      </c>
    </row>
    <row r="75" spans="1:10" ht="12.75" customHeight="1" x14ac:dyDescent="0.2">
      <c r="A75" s="1" t="s">
        <v>85</v>
      </c>
      <c r="B75" s="1" t="s">
        <v>9</v>
      </c>
      <c r="C75" s="1" t="s">
        <v>106</v>
      </c>
      <c r="D75" s="1" t="s">
        <v>107</v>
      </c>
      <c r="E75" s="2">
        <v>0</v>
      </c>
      <c r="F75" s="2">
        <v>16251.32</v>
      </c>
      <c r="G75" s="2">
        <v>0</v>
      </c>
      <c r="H75" s="6">
        <v>16251.32</v>
      </c>
      <c r="I75" t="str">
        <f t="shared" si="1"/>
        <v>00-0 125.10</v>
      </c>
      <c r="J75" t="s">
        <v>642</v>
      </c>
    </row>
    <row r="76" spans="1:10" ht="12.75" customHeight="1" x14ac:dyDescent="0.2">
      <c r="A76" s="1" t="s">
        <v>85</v>
      </c>
      <c r="B76" s="1" t="s">
        <v>9</v>
      </c>
      <c r="C76" s="1" t="s">
        <v>108</v>
      </c>
      <c r="D76" s="1" t="s">
        <v>109</v>
      </c>
      <c r="E76" s="2">
        <v>282631.59999999998</v>
      </c>
      <c r="F76" s="2">
        <v>0</v>
      </c>
      <c r="G76" s="2">
        <v>0</v>
      </c>
      <c r="H76" s="6">
        <v>282631.59999999998</v>
      </c>
      <c r="I76" t="str">
        <f t="shared" si="1"/>
        <v>00-0 125.11</v>
      </c>
      <c r="J76" t="s">
        <v>642</v>
      </c>
    </row>
    <row r="77" spans="1:10" ht="12.75" customHeight="1" x14ac:dyDescent="0.2">
      <c r="A77" s="1" t="s">
        <v>85</v>
      </c>
      <c r="B77" s="1" t="s">
        <v>9</v>
      </c>
      <c r="C77" s="1" t="s">
        <v>110</v>
      </c>
      <c r="D77" s="1" t="s">
        <v>111</v>
      </c>
      <c r="E77" s="2">
        <v>409033.75</v>
      </c>
      <c r="F77" s="2">
        <v>36990.629999999997</v>
      </c>
      <c r="G77" s="2">
        <v>409033.75</v>
      </c>
      <c r="H77" s="6">
        <v>36990.629999999997</v>
      </c>
      <c r="I77" t="str">
        <f t="shared" si="1"/>
        <v>00-0 125.14</v>
      </c>
      <c r="J77" t="s">
        <v>642</v>
      </c>
    </row>
    <row r="78" spans="1:10" ht="12.75" customHeight="1" x14ac:dyDescent="0.2">
      <c r="A78" s="1" t="s">
        <v>85</v>
      </c>
      <c r="B78" s="1" t="s">
        <v>9</v>
      </c>
      <c r="C78" s="1" t="s">
        <v>112</v>
      </c>
      <c r="D78" s="1" t="s">
        <v>113</v>
      </c>
      <c r="E78" s="2">
        <v>400000</v>
      </c>
      <c r="F78" s="2">
        <v>0</v>
      </c>
      <c r="G78" s="2">
        <v>0</v>
      </c>
      <c r="H78" s="6">
        <v>400000</v>
      </c>
      <c r="I78" t="str">
        <f t="shared" si="1"/>
        <v>00-0 125.15</v>
      </c>
      <c r="J78" t="s">
        <v>642</v>
      </c>
    </row>
    <row r="79" spans="1:10" ht="12.75" customHeight="1" x14ac:dyDescent="0.2">
      <c r="A79" s="1" t="s">
        <v>85</v>
      </c>
      <c r="B79" s="1" t="s">
        <v>9</v>
      </c>
      <c r="C79" s="1" t="s">
        <v>114</v>
      </c>
      <c r="D79" s="1" t="s">
        <v>115</v>
      </c>
      <c r="E79" s="2">
        <v>1125000</v>
      </c>
      <c r="F79" s="2">
        <v>5000</v>
      </c>
      <c r="G79" s="2">
        <v>25000</v>
      </c>
      <c r="H79" s="6">
        <v>1105000</v>
      </c>
      <c r="I79" t="str">
        <f t="shared" si="1"/>
        <v>00-0 128.01</v>
      </c>
      <c r="J79" t="s">
        <v>642</v>
      </c>
    </row>
    <row r="80" spans="1:10" ht="12.75" customHeight="1" x14ac:dyDescent="0.2">
      <c r="A80" s="1" t="s">
        <v>85</v>
      </c>
      <c r="B80" s="1" t="s">
        <v>9</v>
      </c>
      <c r="C80" s="1" t="s">
        <v>116</v>
      </c>
      <c r="D80" s="1" t="s">
        <v>117</v>
      </c>
      <c r="E80" s="2">
        <v>359298.09</v>
      </c>
      <c r="F80" s="2">
        <v>100175</v>
      </c>
      <c r="G80" s="2">
        <v>106620</v>
      </c>
      <c r="H80" s="6">
        <v>352853.09</v>
      </c>
      <c r="I80" t="str">
        <f t="shared" si="1"/>
        <v>00-0 128.02</v>
      </c>
      <c r="J80" t="s">
        <v>642</v>
      </c>
    </row>
    <row r="81" spans="1:10" ht="12.75" customHeight="1" x14ac:dyDescent="0.2">
      <c r="A81" s="1" t="s">
        <v>85</v>
      </c>
      <c r="B81" s="1" t="s">
        <v>9</v>
      </c>
      <c r="C81" s="1" t="s">
        <v>118</v>
      </c>
      <c r="D81" s="1" t="s">
        <v>119</v>
      </c>
      <c r="E81" s="2">
        <v>713116.63</v>
      </c>
      <c r="F81" s="2">
        <v>27083.33</v>
      </c>
      <c r="G81" s="2">
        <v>0</v>
      </c>
      <c r="H81" s="6">
        <v>740199.96</v>
      </c>
      <c r="I81" t="str">
        <f t="shared" si="1"/>
        <v>00-0 128.04</v>
      </c>
      <c r="J81" t="s">
        <v>642</v>
      </c>
    </row>
    <row r="82" spans="1:10" ht="12.75" customHeight="1" x14ac:dyDescent="0.2">
      <c r="A82" s="1" t="s">
        <v>85</v>
      </c>
      <c r="B82" s="1" t="s">
        <v>9</v>
      </c>
      <c r="C82" s="1" t="s">
        <v>120</v>
      </c>
      <c r="D82" s="1" t="s">
        <v>121</v>
      </c>
      <c r="E82" s="2">
        <v>100000</v>
      </c>
      <c r="F82" s="2">
        <v>0</v>
      </c>
      <c r="G82" s="2">
        <v>0</v>
      </c>
      <c r="H82" s="6">
        <v>100000</v>
      </c>
      <c r="I82" t="str">
        <f t="shared" si="1"/>
        <v>00-0 128.05</v>
      </c>
      <c r="J82" t="s">
        <v>642</v>
      </c>
    </row>
    <row r="83" spans="1:10" ht="12.75" customHeight="1" x14ac:dyDescent="0.2">
      <c r="A83" s="1" t="s">
        <v>85</v>
      </c>
      <c r="B83" s="1" t="s">
        <v>9</v>
      </c>
      <c r="C83" s="1" t="s">
        <v>122</v>
      </c>
      <c r="D83" s="1" t="s">
        <v>123</v>
      </c>
      <c r="E83" s="2">
        <v>99999.95</v>
      </c>
      <c r="F83" s="2">
        <v>0</v>
      </c>
      <c r="G83" s="2">
        <v>0</v>
      </c>
      <c r="H83" s="6">
        <v>99999.95</v>
      </c>
      <c r="I83" t="str">
        <f t="shared" si="1"/>
        <v>00-0 128.06</v>
      </c>
      <c r="J83" t="s">
        <v>642</v>
      </c>
    </row>
    <row r="84" spans="1:10" ht="12.75" customHeight="1" x14ac:dyDescent="0.2">
      <c r="A84" s="1" t="s">
        <v>85</v>
      </c>
      <c r="B84" s="1" t="s">
        <v>9</v>
      </c>
      <c r="C84" s="1" t="s">
        <v>124</v>
      </c>
      <c r="D84" s="1" t="s">
        <v>125</v>
      </c>
      <c r="E84" s="2">
        <v>145411</v>
      </c>
      <c r="F84" s="2">
        <v>0</v>
      </c>
      <c r="G84" s="2">
        <v>0</v>
      </c>
      <c r="H84" s="6">
        <v>145411</v>
      </c>
      <c r="I84" t="str">
        <f t="shared" si="1"/>
        <v>00-0 128.07</v>
      </c>
      <c r="J84" t="s">
        <v>642</v>
      </c>
    </row>
    <row r="85" spans="1:10" ht="12.75" customHeight="1" x14ac:dyDescent="0.2">
      <c r="A85" s="1" t="s">
        <v>85</v>
      </c>
      <c r="B85" s="1" t="s">
        <v>9</v>
      </c>
      <c r="C85" s="1" t="s">
        <v>126</v>
      </c>
      <c r="D85" s="1" t="s">
        <v>127</v>
      </c>
      <c r="E85" s="2">
        <v>1165199.07</v>
      </c>
      <c r="F85" s="2">
        <v>0</v>
      </c>
      <c r="G85" s="2">
        <v>475121</v>
      </c>
      <c r="H85" s="6">
        <v>690078.07</v>
      </c>
      <c r="I85" t="str">
        <f t="shared" si="1"/>
        <v>00-0 128.08</v>
      </c>
      <c r="J85" t="s">
        <v>642</v>
      </c>
    </row>
    <row r="86" spans="1:10" ht="12.75" customHeight="1" x14ac:dyDescent="0.2">
      <c r="A86" s="1" t="s">
        <v>85</v>
      </c>
      <c r="B86" s="1" t="s">
        <v>9</v>
      </c>
      <c r="C86" s="1" t="s">
        <v>128</v>
      </c>
      <c r="D86" s="1" t="s">
        <v>129</v>
      </c>
      <c r="E86" s="2">
        <v>1083860.3400000001</v>
      </c>
      <c r="F86" s="2">
        <v>0</v>
      </c>
      <c r="G86" s="2">
        <v>26641.54</v>
      </c>
      <c r="H86" s="6">
        <v>1057218.8</v>
      </c>
      <c r="I86" t="str">
        <f t="shared" si="1"/>
        <v>00-0 128.09</v>
      </c>
      <c r="J86" t="s">
        <v>642</v>
      </c>
    </row>
    <row r="87" spans="1:10" ht="12.75" customHeight="1" x14ac:dyDescent="0.2">
      <c r="A87" s="1" t="s">
        <v>85</v>
      </c>
      <c r="B87" s="1" t="s">
        <v>9</v>
      </c>
      <c r="C87" s="1" t="s">
        <v>130</v>
      </c>
      <c r="D87" s="1" t="s">
        <v>131</v>
      </c>
      <c r="E87" s="2">
        <v>1553487.25</v>
      </c>
      <c r="F87" s="2">
        <v>2567502.73</v>
      </c>
      <c r="G87" s="2">
        <v>3578434.31</v>
      </c>
      <c r="H87" s="6">
        <v>542555.67000000004</v>
      </c>
      <c r="I87" t="str">
        <f t="shared" si="1"/>
        <v>00-0 131.00</v>
      </c>
      <c r="J87" t="s">
        <v>643</v>
      </c>
    </row>
    <row r="88" spans="1:10" ht="12.75" customHeight="1" x14ac:dyDescent="0.2">
      <c r="A88" s="1" t="s">
        <v>85</v>
      </c>
      <c r="B88" s="1" t="s">
        <v>9</v>
      </c>
      <c r="C88" s="1" t="s">
        <v>132</v>
      </c>
      <c r="D88" s="1" t="s">
        <v>133</v>
      </c>
      <c r="E88" s="2">
        <v>1741735.71</v>
      </c>
      <c r="F88" s="2">
        <v>591.71</v>
      </c>
      <c r="G88" s="2">
        <v>0</v>
      </c>
      <c r="H88" s="6">
        <v>1742327.42</v>
      </c>
      <c r="I88" t="str">
        <f t="shared" si="1"/>
        <v>00-0 131.06</v>
      </c>
      <c r="J88" t="s">
        <v>643</v>
      </c>
    </row>
    <row r="89" spans="1:10" ht="12.75" customHeight="1" x14ac:dyDescent="0.2">
      <c r="A89" s="1" t="s">
        <v>85</v>
      </c>
      <c r="B89" s="1" t="s">
        <v>9</v>
      </c>
      <c r="C89" s="1" t="s">
        <v>134</v>
      </c>
      <c r="D89" s="1" t="s">
        <v>135</v>
      </c>
      <c r="E89" s="2">
        <v>195306.13</v>
      </c>
      <c r="F89" s="2">
        <v>66.349999999999994</v>
      </c>
      <c r="G89" s="2">
        <v>0</v>
      </c>
      <c r="H89" s="6">
        <v>195372.48</v>
      </c>
      <c r="I89" t="str">
        <f t="shared" si="1"/>
        <v>00-0 131.07</v>
      </c>
      <c r="J89" t="s">
        <v>643</v>
      </c>
    </row>
    <row r="90" spans="1:10" ht="12.75" customHeight="1" x14ac:dyDescent="0.2">
      <c r="A90" s="1" t="s">
        <v>85</v>
      </c>
      <c r="B90" s="1" t="s">
        <v>9</v>
      </c>
      <c r="C90" s="1" t="s">
        <v>136</v>
      </c>
      <c r="D90" s="1" t="s">
        <v>137</v>
      </c>
      <c r="E90" s="2">
        <v>139966.71</v>
      </c>
      <c r="F90" s="2">
        <v>47.55</v>
      </c>
      <c r="G90" s="2">
        <v>0</v>
      </c>
      <c r="H90" s="6">
        <v>140014.26</v>
      </c>
      <c r="I90" t="str">
        <f t="shared" si="1"/>
        <v>00-0 131.09</v>
      </c>
      <c r="J90" t="s">
        <v>643</v>
      </c>
    </row>
    <row r="91" spans="1:10" ht="12.75" customHeight="1" x14ac:dyDescent="0.2">
      <c r="A91" s="1" t="s">
        <v>85</v>
      </c>
      <c r="B91" s="1" t="s">
        <v>9</v>
      </c>
      <c r="C91" s="1" t="s">
        <v>138</v>
      </c>
      <c r="D91" s="1" t="s">
        <v>139</v>
      </c>
      <c r="E91" s="2">
        <v>3966.33</v>
      </c>
      <c r="F91" s="2">
        <v>220600</v>
      </c>
      <c r="G91" s="2">
        <v>220981.2</v>
      </c>
      <c r="H91" s="6">
        <v>3585.13</v>
      </c>
      <c r="I91" t="str">
        <f t="shared" si="1"/>
        <v>00-0 131.11</v>
      </c>
      <c r="J91" t="s">
        <v>643</v>
      </c>
    </row>
    <row r="92" spans="1:10" ht="12.75" customHeight="1" x14ac:dyDescent="0.2">
      <c r="A92" s="1" t="s">
        <v>85</v>
      </c>
      <c r="B92" s="1" t="s">
        <v>9</v>
      </c>
      <c r="C92" s="1" t="s">
        <v>140</v>
      </c>
      <c r="D92" s="1" t="s">
        <v>141</v>
      </c>
      <c r="E92" s="2">
        <v>1122249.1399999999</v>
      </c>
      <c r="F92" s="2">
        <v>17378.14</v>
      </c>
      <c r="G92" s="2">
        <v>0.13</v>
      </c>
      <c r="H92" s="6">
        <v>1139627.1499999999</v>
      </c>
      <c r="I92" t="str">
        <f t="shared" si="1"/>
        <v>00-0 131.12</v>
      </c>
      <c r="J92" t="s">
        <v>643</v>
      </c>
    </row>
    <row r="93" spans="1:10" ht="12.75" customHeight="1" x14ac:dyDescent="0.2">
      <c r="A93" s="1" t="s">
        <v>85</v>
      </c>
      <c r="B93" s="1" t="s">
        <v>9</v>
      </c>
      <c r="C93" s="1" t="s">
        <v>142</v>
      </c>
      <c r="D93" s="1" t="s">
        <v>143</v>
      </c>
      <c r="E93" s="2">
        <v>1144428.67</v>
      </c>
      <c r="F93" s="2">
        <v>484.21</v>
      </c>
      <c r="G93" s="2">
        <v>6499.05</v>
      </c>
      <c r="H93" s="6">
        <v>1138413.83</v>
      </c>
      <c r="I93" t="str">
        <f t="shared" si="1"/>
        <v>00-0 131.13</v>
      </c>
      <c r="J93" t="s">
        <v>643</v>
      </c>
    </row>
    <row r="94" spans="1:10" ht="12.75" customHeight="1" x14ac:dyDescent="0.2">
      <c r="A94" s="1" t="s">
        <v>85</v>
      </c>
      <c r="B94" s="1" t="s">
        <v>9</v>
      </c>
      <c r="C94" s="1" t="s">
        <v>144</v>
      </c>
      <c r="D94" s="1" t="s">
        <v>145</v>
      </c>
      <c r="E94" s="2">
        <v>-6987114.3200000003</v>
      </c>
      <c r="F94" s="2">
        <v>1439236.92</v>
      </c>
      <c r="G94" s="2">
        <v>227187.06</v>
      </c>
      <c r="H94" s="6">
        <v>-5775064.46</v>
      </c>
      <c r="I94" t="str">
        <f t="shared" si="1"/>
        <v>00-0 132.00</v>
      </c>
      <c r="J94" t="s">
        <v>643</v>
      </c>
    </row>
    <row r="95" spans="1:10" ht="12.75" customHeight="1" x14ac:dyDescent="0.2">
      <c r="A95" s="1" t="s">
        <v>85</v>
      </c>
      <c r="B95" s="1" t="s">
        <v>9</v>
      </c>
      <c r="C95" s="1" t="s">
        <v>146</v>
      </c>
      <c r="D95" s="1" t="s">
        <v>147</v>
      </c>
      <c r="E95" s="2">
        <v>4000000</v>
      </c>
      <c r="F95" s="2">
        <v>1000000</v>
      </c>
      <c r="G95" s="2">
        <v>1000000</v>
      </c>
      <c r="H95" s="6">
        <v>4000000</v>
      </c>
      <c r="I95" t="str">
        <f t="shared" si="1"/>
        <v>00-0 132.01</v>
      </c>
      <c r="J95" t="s">
        <v>643</v>
      </c>
    </row>
    <row r="96" spans="1:10" ht="12.75" customHeight="1" x14ac:dyDescent="0.2">
      <c r="A96" s="1" t="s">
        <v>85</v>
      </c>
      <c r="B96" s="1" t="s">
        <v>9</v>
      </c>
      <c r="C96" s="1" t="s">
        <v>148</v>
      </c>
      <c r="D96" s="1" t="s">
        <v>149</v>
      </c>
      <c r="E96" s="2">
        <v>104174.98</v>
      </c>
      <c r="F96" s="2">
        <v>226310.07</v>
      </c>
      <c r="G96" s="2">
        <v>270800.71999999997</v>
      </c>
      <c r="H96" s="6">
        <v>59684.33</v>
      </c>
      <c r="I96" t="str">
        <f t="shared" si="1"/>
        <v>00-0 134.00</v>
      </c>
      <c r="J96" t="s">
        <v>643</v>
      </c>
    </row>
    <row r="97" spans="1:10" ht="12.75" customHeight="1" x14ac:dyDescent="0.2">
      <c r="A97" s="1" t="s">
        <v>85</v>
      </c>
      <c r="B97" s="1" t="s">
        <v>9</v>
      </c>
      <c r="C97" s="1" t="s">
        <v>150</v>
      </c>
      <c r="D97" s="1" t="s">
        <v>151</v>
      </c>
      <c r="E97" s="2">
        <v>15473.84</v>
      </c>
      <c r="F97" s="2">
        <v>72088.31</v>
      </c>
      <c r="G97" s="2">
        <v>75864.289999999994</v>
      </c>
      <c r="H97" s="6">
        <v>11697.86</v>
      </c>
      <c r="I97" t="str">
        <f t="shared" si="1"/>
        <v>00-0 134.01</v>
      </c>
      <c r="J97" t="s">
        <v>643</v>
      </c>
    </row>
    <row r="98" spans="1:10" ht="12.75" customHeight="1" x14ac:dyDescent="0.2">
      <c r="A98" s="1" t="s">
        <v>85</v>
      </c>
      <c r="B98" s="1" t="s">
        <v>9</v>
      </c>
      <c r="C98" s="1" t="s">
        <v>152</v>
      </c>
      <c r="D98" s="1" t="s">
        <v>153</v>
      </c>
      <c r="E98" s="2">
        <v>1000</v>
      </c>
      <c r="F98" s="2">
        <v>0</v>
      </c>
      <c r="G98" s="2">
        <v>0</v>
      </c>
      <c r="H98" s="6">
        <v>1000</v>
      </c>
      <c r="I98" t="str">
        <f t="shared" si="1"/>
        <v>00-0 135.00</v>
      </c>
      <c r="J98" t="s">
        <v>643</v>
      </c>
    </row>
    <row r="99" spans="1:10" ht="12.75" customHeight="1" x14ac:dyDescent="0.2">
      <c r="A99" s="1" t="s">
        <v>85</v>
      </c>
      <c r="B99" s="1" t="s">
        <v>9</v>
      </c>
      <c r="C99" s="1" t="s">
        <v>154</v>
      </c>
      <c r="D99" s="1" t="s">
        <v>155</v>
      </c>
      <c r="E99" s="2">
        <v>1292776.93</v>
      </c>
      <c r="F99" s="2">
        <v>1172342.7</v>
      </c>
      <c r="G99" s="2">
        <v>1213010.1200000001</v>
      </c>
      <c r="H99" s="6">
        <v>1252109.51</v>
      </c>
      <c r="I99" t="str">
        <f t="shared" si="1"/>
        <v>00-0 142.00</v>
      </c>
      <c r="J99" t="s">
        <v>644</v>
      </c>
    </row>
    <row r="100" spans="1:10" ht="12.75" customHeight="1" x14ac:dyDescent="0.2">
      <c r="A100" s="1" t="s">
        <v>85</v>
      </c>
      <c r="B100" s="1" t="s">
        <v>9</v>
      </c>
      <c r="C100" s="1" t="s">
        <v>156</v>
      </c>
      <c r="D100" s="1" t="s">
        <v>157</v>
      </c>
      <c r="E100" s="2">
        <v>688880.2</v>
      </c>
      <c r="F100" s="2">
        <v>202496.24</v>
      </c>
      <c r="G100" s="2">
        <v>0</v>
      </c>
      <c r="H100" s="6">
        <v>891376.44</v>
      </c>
      <c r="I100" t="str">
        <f t="shared" si="1"/>
        <v>00-0 142.01</v>
      </c>
      <c r="J100" t="s">
        <v>644</v>
      </c>
    </row>
    <row r="101" spans="1:10" ht="12.75" customHeight="1" x14ac:dyDescent="0.2">
      <c r="A101" s="1" t="s">
        <v>85</v>
      </c>
      <c r="B101" s="1" t="s">
        <v>9</v>
      </c>
      <c r="C101" s="1" t="s">
        <v>158</v>
      </c>
      <c r="D101" s="1" t="s">
        <v>159</v>
      </c>
      <c r="E101" s="2">
        <v>284420</v>
      </c>
      <c r="F101" s="2">
        <v>0</v>
      </c>
      <c r="G101" s="2">
        <v>25135</v>
      </c>
      <c r="H101" s="6">
        <v>259285</v>
      </c>
      <c r="I101" t="str">
        <f t="shared" si="1"/>
        <v>00-0 142.02</v>
      </c>
      <c r="J101" t="s">
        <v>644</v>
      </c>
    </row>
    <row r="102" spans="1:10" ht="12.75" customHeight="1" x14ac:dyDescent="0.2">
      <c r="A102" s="1" t="s">
        <v>85</v>
      </c>
      <c r="B102" s="1" t="s">
        <v>9</v>
      </c>
      <c r="C102" s="1" t="s">
        <v>160</v>
      </c>
      <c r="D102" s="1" t="s">
        <v>161</v>
      </c>
      <c r="E102" s="2">
        <v>1000000</v>
      </c>
      <c r="F102" s="2">
        <v>0</v>
      </c>
      <c r="G102" s="2">
        <v>0</v>
      </c>
      <c r="H102" s="6">
        <v>1000000</v>
      </c>
      <c r="I102" t="str">
        <f t="shared" si="1"/>
        <v>00-0 142.03</v>
      </c>
      <c r="J102" t="s">
        <v>644</v>
      </c>
    </row>
    <row r="103" spans="1:10" ht="12.75" customHeight="1" x14ac:dyDescent="0.2">
      <c r="A103" s="1" t="s">
        <v>85</v>
      </c>
      <c r="B103" s="1" t="s">
        <v>9</v>
      </c>
      <c r="C103" s="1" t="s">
        <v>162</v>
      </c>
      <c r="D103" s="1" t="s">
        <v>163</v>
      </c>
      <c r="E103" s="2">
        <v>468743.9</v>
      </c>
      <c r="F103" s="2">
        <v>934794.3</v>
      </c>
      <c r="G103" s="2">
        <v>759046.55</v>
      </c>
      <c r="H103" s="6">
        <v>644491.65</v>
      </c>
      <c r="I103" t="str">
        <f t="shared" si="1"/>
        <v>00-0 143.00</v>
      </c>
      <c r="J103" t="s">
        <v>644</v>
      </c>
    </row>
    <row r="104" spans="1:10" ht="12.75" customHeight="1" x14ac:dyDescent="0.2">
      <c r="A104" s="1" t="s">
        <v>85</v>
      </c>
      <c r="B104" s="1" t="s">
        <v>9</v>
      </c>
      <c r="C104" s="1" t="s">
        <v>164</v>
      </c>
      <c r="D104" s="1" t="s">
        <v>165</v>
      </c>
      <c r="E104" s="2">
        <v>2762276.11</v>
      </c>
      <c r="F104" s="2">
        <v>126209.28</v>
      </c>
      <c r="G104" s="2">
        <v>112890.79</v>
      </c>
      <c r="H104" s="6">
        <v>2775594.6</v>
      </c>
      <c r="I104" t="str">
        <f t="shared" si="1"/>
        <v>00-0 146.00</v>
      </c>
      <c r="J104" t="s">
        <v>645</v>
      </c>
    </row>
    <row r="105" spans="1:10" ht="12.75" customHeight="1" x14ac:dyDescent="0.2">
      <c r="A105" s="1" t="s">
        <v>15</v>
      </c>
      <c r="B105" s="1" t="s">
        <v>9</v>
      </c>
      <c r="C105" s="1" t="s">
        <v>166</v>
      </c>
      <c r="D105" s="1" t="s">
        <v>167</v>
      </c>
      <c r="E105" s="2">
        <v>26658.799999999999</v>
      </c>
      <c r="F105" s="2">
        <v>16731.23</v>
      </c>
      <c r="G105" s="2">
        <v>0</v>
      </c>
      <c r="H105" s="6">
        <v>43390.03</v>
      </c>
      <c r="I105" t="str">
        <f t="shared" si="1"/>
        <v>20-1 151.00</v>
      </c>
      <c r="J105" t="s">
        <v>646</v>
      </c>
    </row>
    <row r="106" spans="1:10" ht="12.75" customHeight="1" x14ac:dyDescent="0.2">
      <c r="A106" s="1" t="s">
        <v>17</v>
      </c>
      <c r="B106" s="1" t="s">
        <v>9</v>
      </c>
      <c r="C106" s="1" t="s">
        <v>166</v>
      </c>
      <c r="D106" s="1" t="s">
        <v>167</v>
      </c>
      <c r="E106" s="2">
        <v>32222.26</v>
      </c>
      <c r="F106" s="2">
        <v>2702.8</v>
      </c>
      <c r="G106" s="2">
        <v>0</v>
      </c>
      <c r="H106" s="6">
        <v>34925.06</v>
      </c>
      <c r="I106" t="str">
        <f t="shared" si="1"/>
        <v>20-7 151.00</v>
      </c>
      <c r="J106" t="s">
        <v>646</v>
      </c>
    </row>
    <row r="107" spans="1:10" ht="12.75" customHeight="1" x14ac:dyDescent="0.2">
      <c r="A107" s="1" t="s">
        <v>77</v>
      </c>
      <c r="B107" s="1" t="s">
        <v>9</v>
      </c>
      <c r="C107" s="1" t="s">
        <v>168</v>
      </c>
      <c r="D107" s="1" t="s">
        <v>169</v>
      </c>
      <c r="E107" s="2">
        <v>644350.81000000006</v>
      </c>
      <c r="F107" s="2">
        <v>150387.07</v>
      </c>
      <c r="G107" s="2">
        <v>179693.36</v>
      </c>
      <c r="H107" s="6">
        <v>615044.52</v>
      </c>
      <c r="I107" t="str">
        <f t="shared" si="1"/>
        <v>20-5 151.01</v>
      </c>
      <c r="J107" t="s">
        <v>646</v>
      </c>
    </row>
    <row r="108" spans="1:10" ht="12.75" customHeight="1" x14ac:dyDescent="0.2">
      <c r="A108" s="1" t="s">
        <v>77</v>
      </c>
      <c r="B108" s="1" t="s">
        <v>9</v>
      </c>
      <c r="C108" s="1" t="s">
        <v>170</v>
      </c>
      <c r="D108" s="1" t="s">
        <v>171</v>
      </c>
      <c r="E108" s="2">
        <v>3227.97</v>
      </c>
      <c r="F108" s="2">
        <v>0</v>
      </c>
      <c r="G108" s="2">
        <v>7.7</v>
      </c>
      <c r="H108" s="6">
        <v>3220.27</v>
      </c>
      <c r="I108" t="str">
        <f t="shared" si="1"/>
        <v>20-5 151.02</v>
      </c>
      <c r="J108" t="s">
        <v>646</v>
      </c>
    </row>
    <row r="109" spans="1:10" ht="12.75" customHeight="1" x14ac:dyDescent="0.2">
      <c r="A109" s="1" t="s">
        <v>80</v>
      </c>
      <c r="B109" s="1" t="s">
        <v>9</v>
      </c>
      <c r="C109" s="1" t="s">
        <v>172</v>
      </c>
      <c r="D109" s="1" t="s">
        <v>173</v>
      </c>
      <c r="E109" s="2">
        <v>81098.75</v>
      </c>
      <c r="F109" s="2">
        <v>36469.69</v>
      </c>
      <c r="G109" s="2">
        <v>25721.040000000001</v>
      </c>
      <c r="H109" s="6">
        <v>91847.4</v>
      </c>
      <c r="I109" t="str">
        <f t="shared" si="1"/>
        <v>20-8 151.03</v>
      </c>
      <c r="J109" t="s">
        <v>646</v>
      </c>
    </row>
    <row r="110" spans="1:10" ht="12.75" customHeight="1" x14ac:dyDescent="0.2">
      <c r="A110" s="1" t="s">
        <v>80</v>
      </c>
      <c r="B110" s="1" t="s">
        <v>9</v>
      </c>
      <c r="C110" s="1" t="s">
        <v>174</v>
      </c>
      <c r="D110" s="1" t="s">
        <v>175</v>
      </c>
      <c r="E110" s="2">
        <v>4621.43</v>
      </c>
      <c r="F110" s="2">
        <v>50440.68</v>
      </c>
      <c r="G110" s="2">
        <v>49295.97</v>
      </c>
      <c r="H110" s="6">
        <v>5766.14</v>
      </c>
      <c r="I110" t="str">
        <f t="shared" si="1"/>
        <v>20-8 151.04</v>
      </c>
      <c r="J110" t="s">
        <v>646</v>
      </c>
    </row>
    <row r="111" spans="1:10" ht="12.75" customHeight="1" x14ac:dyDescent="0.2">
      <c r="A111" s="1" t="s">
        <v>12</v>
      </c>
      <c r="B111" s="1" t="s">
        <v>9</v>
      </c>
      <c r="C111" s="1" t="s">
        <v>176</v>
      </c>
      <c r="D111" s="1" t="s">
        <v>177</v>
      </c>
      <c r="E111" s="2">
        <v>1019555.92</v>
      </c>
      <c r="F111" s="2">
        <v>105992.99</v>
      </c>
      <c r="G111" s="2">
        <v>171751.52</v>
      </c>
      <c r="H111" s="6">
        <v>953797.39</v>
      </c>
      <c r="I111" t="str">
        <f t="shared" si="1"/>
        <v>10-0 154.00</v>
      </c>
      <c r="J111" t="s">
        <v>647</v>
      </c>
    </row>
    <row r="112" spans="1:10" ht="12.75" customHeight="1" x14ac:dyDescent="0.2">
      <c r="A112" s="1" t="s">
        <v>77</v>
      </c>
      <c r="B112" s="1" t="s">
        <v>9</v>
      </c>
      <c r="C112" s="1" t="s">
        <v>176</v>
      </c>
      <c r="D112" s="1" t="s">
        <v>178</v>
      </c>
      <c r="E112" s="2">
        <v>53645.54</v>
      </c>
      <c r="F112" s="2">
        <v>0</v>
      </c>
      <c r="G112" s="2">
        <v>7.4</v>
      </c>
      <c r="H112" s="6">
        <v>53638.14</v>
      </c>
      <c r="I112" t="str">
        <f t="shared" si="1"/>
        <v>20-5 154.00</v>
      </c>
      <c r="J112" t="s">
        <v>647</v>
      </c>
    </row>
    <row r="113" spans="1:10" ht="12.75" customHeight="1" x14ac:dyDescent="0.2">
      <c r="A113" s="1" t="s">
        <v>80</v>
      </c>
      <c r="B113" s="1" t="s">
        <v>9</v>
      </c>
      <c r="C113" s="1" t="s">
        <v>176</v>
      </c>
      <c r="D113" s="1" t="s">
        <v>178</v>
      </c>
      <c r="E113" s="2">
        <v>28386.22</v>
      </c>
      <c r="F113" s="2">
        <v>200.74</v>
      </c>
      <c r="G113" s="2">
        <v>0</v>
      </c>
      <c r="H113" s="6">
        <v>28586.959999999999</v>
      </c>
      <c r="I113" t="str">
        <f t="shared" si="1"/>
        <v>20-8 154.00</v>
      </c>
      <c r="J113" t="s">
        <v>647</v>
      </c>
    </row>
    <row r="114" spans="1:10" ht="12.75" customHeight="1" x14ac:dyDescent="0.2">
      <c r="A114" s="1" t="s">
        <v>85</v>
      </c>
      <c r="B114" s="1" t="s">
        <v>9</v>
      </c>
      <c r="C114" s="1" t="s">
        <v>179</v>
      </c>
      <c r="D114" s="1" t="s">
        <v>180</v>
      </c>
      <c r="E114" s="2">
        <v>4232.17</v>
      </c>
      <c r="F114" s="2">
        <v>0</v>
      </c>
      <c r="G114" s="2">
        <v>101.37</v>
      </c>
      <c r="H114" s="6">
        <v>4130.8</v>
      </c>
      <c r="I114" t="str">
        <f t="shared" si="1"/>
        <v>00-0 155.00</v>
      </c>
      <c r="J114" t="s">
        <v>647</v>
      </c>
    </row>
    <row r="115" spans="1:10" ht="12.75" customHeight="1" x14ac:dyDescent="0.2">
      <c r="A115" s="1" t="s">
        <v>85</v>
      </c>
      <c r="B115" s="1" t="s">
        <v>9</v>
      </c>
      <c r="C115" s="1" t="s">
        <v>181</v>
      </c>
      <c r="D115" s="1" t="s">
        <v>182</v>
      </c>
      <c r="E115" s="2">
        <v>55138.61</v>
      </c>
      <c r="F115" s="2">
        <v>13260.84</v>
      </c>
      <c r="G115" s="2">
        <v>17148.75</v>
      </c>
      <c r="H115" s="6">
        <v>51250.7</v>
      </c>
      <c r="I115" t="str">
        <f t="shared" si="1"/>
        <v>00-0 165.00</v>
      </c>
      <c r="J115" t="s">
        <v>648</v>
      </c>
    </row>
    <row r="116" spans="1:10" ht="12.75" customHeight="1" x14ac:dyDescent="0.2">
      <c r="A116" s="1" t="s">
        <v>85</v>
      </c>
      <c r="B116" s="1" t="s">
        <v>9</v>
      </c>
      <c r="C116" s="1" t="s">
        <v>183</v>
      </c>
      <c r="D116" s="1" t="s">
        <v>184</v>
      </c>
      <c r="E116" s="2">
        <v>703.09</v>
      </c>
      <c r="F116" s="2">
        <v>0</v>
      </c>
      <c r="G116" s="2">
        <v>703.09</v>
      </c>
      <c r="H116" s="6">
        <v>0</v>
      </c>
      <c r="I116" t="str">
        <f t="shared" si="1"/>
        <v>00-0 165.01</v>
      </c>
      <c r="J116" t="s">
        <v>648</v>
      </c>
    </row>
    <row r="117" spans="1:10" ht="12.75" customHeight="1" x14ac:dyDescent="0.2">
      <c r="A117" s="1" t="s">
        <v>85</v>
      </c>
      <c r="B117" s="1" t="s">
        <v>9</v>
      </c>
      <c r="C117" s="1" t="s">
        <v>185</v>
      </c>
      <c r="D117" s="1" t="s">
        <v>186</v>
      </c>
      <c r="E117" s="2">
        <v>1014</v>
      </c>
      <c r="F117" s="2">
        <v>5000</v>
      </c>
      <c r="G117" s="2">
        <v>2692</v>
      </c>
      <c r="H117" s="6">
        <v>3322</v>
      </c>
      <c r="I117" t="str">
        <f t="shared" si="1"/>
        <v>00-0 165.02</v>
      </c>
      <c r="J117" t="s">
        <v>648</v>
      </c>
    </row>
    <row r="118" spans="1:10" ht="12.75" customHeight="1" x14ac:dyDescent="0.2">
      <c r="A118" s="1" t="s">
        <v>85</v>
      </c>
      <c r="B118" s="1" t="s">
        <v>9</v>
      </c>
      <c r="C118" s="1" t="s">
        <v>187</v>
      </c>
      <c r="D118" s="1" t="s">
        <v>188</v>
      </c>
      <c r="E118" s="2">
        <v>47958.63</v>
      </c>
      <c r="F118" s="2">
        <v>5641.78</v>
      </c>
      <c r="G118" s="2">
        <v>13467.48</v>
      </c>
      <c r="H118" s="6">
        <v>40132.93</v>
      </c>
      <c r="I118" t="str">
        <f t="shared" si="1"/>
        <v>00-0 171.00</v>
      </c>
      <c r="J118" t="s">
        <v>649</v>
      </c>
    </row>
    <row r="119" spans="1:10" ht="12.75" customHeight="1" x14ac:dyDescent="0.2">
      <c r="A119" s="1" t="s">
        <v>85</v>
      </c>
      <c r="B119" s="1" t="s">
        <v>9</v>
      </c>
      <c r="C119" s="1" t="s">
        <v>189</v>
      </c>
      <c r="D119" s="1" t="s">
        <v>190</v>
      </c>
      <c r="E119" s="2">
        <v>600000</v>
      </c>
      <c r="F119" s="2">
        <v>0</v>
      </c>
      <c r="G119" s="2">
        <v>0</v>
      </c>
      <c r="H119" s="6">
        <v>600000</v>
      </c>
      <c r="I119" t="str">
        <f t="shared" si="1"/>
        <v>00-0 181.03</v>
      </c>
      <c r="J119" t="s">
        <v>641</v>
      </c>
    </row>
    <row r="120" spans="1:10" ht="12.75" customHeight="1" x14ac:dyDescent="0.2">
      <c r="A120" s="1" t="s">
        <v>12</v>
      </c>
      <c r="B120" s="1" t="s">
        <v>9</v>
      </c>
      <c r="C120" s="1" t="s">
        <v>191</v>
      </c>
      <c r="D120" s="1" t="s">
        <v>192</v>
      </c>
      <c r="E120" s="2">
        <v>24450.73</v>
      </c>
      <c r="F120" s="2">
        <v>18169.2</v>
      </c>
      <c r="G120" s="2">
        <v>42619.93</v>
      </c>
      <c r="H120" s="6">
        <v>0</v>
      </c>
      <c r="I120" t="str">
        <f t="shared" si="1"/>
        <v>10-0 184.00</v>
      </c>
      <c r="J120" t="s">
        <v>641</v>
      </c>
    </row>
    <row r="121" spans="1:10" ht="12.75" customHeight="1" x14ac:dyDescent="0.2">
      <c r="A121" s="1" t="s">
        <v>62</v>
      </c>
      <c r="B121" s="1" t="s">
        <v>9</v>
      </c>
      <c r="C121" s="1" t="s">
        <v>193</v>
      </c>
      <c r="D121" s="1" t="s">
        <v>194</v>
      </c>
      <c r="E121" s="2">
        <v>1105197.71</v>
      </c>
      <c r="F121" s="2">
        <v>13224.7</v>
      </c>
      <c r="G121" s="2">
        <v>5890</v>
      </c>
      <c r="H121" s="6">
        <v>1112532.4099999999</v>
      </c>
      <c r="I121" t="str">
        <f t="shared" si="1"/>
        <v>25-0 186.00</v>
      </c>
      <c r="J121" t="s">
        <v>641</v>
      </c>
    </row>
    <row r="122" spans="1:10" ht="12.75" customHeight="1" x14ac:dyDescent="0.2">
      <c r="A122" s="1" t="s">
        <v>85</v>
      </c>
      <c r="B122" s="1" t="s">
        <v>9</v>
      </c>
      <c r="C122" s="1" t="s">
        <v>195</v>
      </c>
      <c r="D122" s="1" t="s">
        <v>196</v>
      </c>
      <c r="E122" s="2">
        <v>893630.32</v>
      </c>
      <c r="F122" s="2">
        <v>0</v>
      </c>
      <c r="G122" s="2">
        <v>180034.63</v>
      </c>
      <c r="H122" s="6">
        <v>713595.69</v>
      </c>
      <c r="I122" t="str">
        <f t="shared" si="1"/>
        <v>00-0 186.50</v>
      </c>
      <c r="J122" t="s">
        <v>641</v>
      </c>
    </row>
    <row r="123" spans="1:10" ht="12.75" customHeight="1" x14ac:dyDescent="0.2">
      <c r="A123" s="1" t="s">
        <v>85</v>
      </c>
      <c r="B123" s="1" t="s">
        <v>9</v>
      </c>
      <c r="C123" s="1" t="s">
        <v>197</v>
      </c>
      <c r="D123" s="1" t="s">
        <v>198</v>
      </c>
      <c r="E123" s="2">
        <v>250000</v>
      </c>
      <c r="F123" s="2">
        <v>0</v>
      </c>
      <c r="G123" s="2">
        <v>0</v>
      </c>
      <c r="H123" s="6">
        <v>250000</v>
      </c>
      <c r="I123" t="str">
        <f t="shared" si="1"/>
        <v>00-0 215.00</v>
      </c>
      <c r="J123" t="s">
        <v>650</v>
      </c>
    </row>
    <row r="124" spans="1:10" ht="12.75" customHeight="1" x14ac:dyDescent="0.2">
      <c r="A124" s="1" t="s">
        <v>85</v>
      </c>
      <c r="B124" s="1" t="s">
        <v>9</v>
      </c>
      <c r="C124" s="1" t="s">
        <v>199</v>
      </c>
      <c r="D124" s="1" t="s">
        <v>200</v>
      </c>
      <c r="E124" s="2">
        <v>198600</v>
      </c>
      <c r="F124" s="2">
        <v>198600</v>
      </c>
      <c r="G124" s="2">
        <v>17400</v>
      </c>
      <c r="H124" s="6">
        <v>17400</v>
      </c>
      <c r="I124" t="str">
        <f t="shared" si="1"/>
        <v>00-0 215.03</v>
      </c>
      <c r="J124" t="s">
        <v>650</v>
      </c>
    </row>
    <row r="125" spans="1:10" ht="12.75" customHeight="1" x14ac:dyDescent="0.2">
      <c r="A125" s="1" t="s">
        <v>85</v>
      </c>
      <c r="B125" s="1" t="s">
        <v>9</v>
      </c>
      <c r="C125" s="1" t="s">
        <v>201</v>
      </c>
      <c r="D125" s="1" t="s">
        <v>202</v>
      </c>
      <c r="E125" s="2">
        <v>188624.26</v>
      </c>
      <c r="F125" s="2">
        <v>0</v>
      </c>
      <c r="G125" s="2">
        <v>0</v>
      </c>
      <c r="H125" s="6">
        <v>188624.26</v>
      </c>
      <c r="I125" t="str">
        <f t="shared" si="1"/>
        <v>00-0 215.06</v>
      </c>
      <c r="J125" t="s">
        <v>650</v>
      </c>
    </row>
    <row r="126" spans="1:10" ht="12.75" customHeight="1" x14ac:dyDescent="0.2">
      <c r="A126" s="1" t="s">
        <v>85</v>
      </c>
      <c r="B126" s="1" t="s">
        <v>9</v>
      </c>
      <c r="C126" s="1" t="s">
        <v>203</v>
      </c>
      <c r="D126" s="1" t="s">
        <v>204</v>
      </c>
      <c r="E126" s="2">
        <v>198220.63</v>
      </c>
      <c r="F126" s="2">
        <v>198220.63</v>
      </c>
      <c r="G126" s="2">
        <v>24286.78</v>
      </c>
      <c r="H126" s="6">
        <v>24286.78</v>
      </c>
      <c r="I126" t="str">
        <f t="shared" si="1"/>
        <v>00-0 215.07</v>
      </c>
      <c r="J126" t="s">
        <v>650</v>
      </c>
    </row>
    <row r="127" spans="1:10" ht="12.75" customHeight="1" x14ac:dyDescent="0.2">
      <c r="A127" s="1" t="s">
        <v>85</v>
      </c>
      <c r="B127" s="1" t="s">
        <v>9</v>
      </c>
      <c r="C127" s="1" t="s">
        <v>205</v>
      </c>
      <c r="D127" s="1" t="s">
        <v>206</v>
      </c>
      <c r="E127" s="2">
        <v>268119.34000000003</v>
      </c>
      <c r="F127" s="2">
        <v>0</v>
      </c>
      <c r="G127" s="2">
        <v>0</v>
      </c>
      <c r="H127" s="6">
        <v>268119.34000000003</v>
      </c>
      <c r="I127" t="str">
        <f t="shared" si="1"/>
        <v>00-0 215.08</v>
      </c>
      <c r="J127" t="s">
        <v>650</v>
      </c>
    </row>
    <row r="128" spans="1:10" ht="12.75" customHeight="1" x14ac:dyDescent="0.2">
      <c r="A128" s="1" t="s">
        <v>85</v>
      </c>
      <c r="B128" s="1" t="s">
        <v>9</v>
      </c>
      <c r="C128" s="1" t="s">
        <v>207</v>
      </c>
      <c r="D128" s="1" t="s">
        <v>208</v>
      </c>
      <c r="E128" s="2">
        <v>0</v>
      </c>
      <c r="F128" s="2">
        <v>0</v>
      </c>
      <c r="G128" s="2">
        <v>16251.32</v>
      </c>
      <c r="H128" s="6">
        <v>16251.32</v>
      </c>
      <c r="I128" t="str">
        <f t="shared" si="1"/>
        <v>00-0 215.10</v>
      </c>
      <c r="J128" t="s">
        <v>650</v>
      </c>
    </row>
    <row r="129" spans="1:10" ht="12.75" customHeight="1" x14ac:dyDescent="0.2">
      <c r="A129" s="1" t="s">
        <v>85</v>
      </c>
      <c r="B129" s="1" t="s">
        <v>9</v>
      </c>
      <c r="C129" s="1" t="s">
        <v>209</v>
      </c>
      <c r="D129" s="1" t="s">
        <v>210</v>
      </c>
      <c r="E129" s="2">
        <v>282631.59999999998</v>
      </c>
      <c r="F129" s="2">
        <v>0</v>
      </c>
      <c r="G129" s="2">
        <v>0</v>
      </c>
      <c r="H129" s="6">
        <v>282631.59999999998</v>
      </c>
      <c r="I129" t="str">
        <f t="shared" si="1"/>
        <v>00-0 215.11</v>
      </c>
      <c r="J129" t="s">
        <v>650</v>
      </c>
    </row>
    <row r="130" spans="1:10" ht="12.75" customHeight="1" x14ac:dyDescent="0.2">
      <c r="A130" s="1" t="s">
        <v>85</v>
      </c>
      <c r="B130" s="1" t="s">
        <v>9</v>
      </c>
      <c r="C130" s="1" t="s">
        <v>211</v>
      </c>
      <c r="D130" s="1" t="s">
        <v>212</v>
      </c>
      <c r="E130" s="2">
        <v>409033.75</v>
      </c>
      <c r="F130" s="2">
        <v>409033.75</v>
      </c>
      <c r="G130" s="2">
        <v>36990.629999999997</v>
      </c>
      <c r="H130" s="6">
        <v>36990.629999999997</v>
      </c>
      <c r="I130" t="str">
        <f t="shared" si="1"/>
        <v>00-0 215.14</v>
      </c>
      <c r="J130" t="s">
        <v>650</v>
      </c>
    </row>
    <row r="131" spans="1:10" ht="12.75" customHeight="1" x14ac:dyDescent="0.2">
      <c r="A131" s="1" t="s">
        <v>85</v>
      </c>
      <c r="B131" s="1" t="s">
        <v>9</v>
      </c>
      <c r="C131" s="1" t="s">
        <v>213</v>
      </c>
      <c r="D131" s="1" t="s">
        <v>214</v>
      </c>
      <c r="E131" s="2">
        <v>400000</v>
      </c>
      <c r="F131" s="2">
        <v>0</v>
      </c>
      <c r="G131" s="2">
        <v>0</v>
      </c>
      <c r="H131" s="6">
        <v>400000</v>
      </c>
      <c r="I131" t="str">
        <f t="shared" ref="I131:I194" si="2">A131&amp;" "&amp;C131</f>
        <v>00-0 215.15</v>
      </c>
      <c r="J131" t="s">
        <v>650</v>
      </c>
    </row>
    <row r="132" spans="1:10" ht="12.75" customHeight="1" x14ac:dyDescent="0.2">
      <c r="A132" s="1" t="s">
        <v>85</v>
      </c>
      <c r="B132" s="1" t="s">
        <v>9</v>
      </c>
      <c r="C132" s="1" t="s">
        <v>215</v>
      </c>
      <c r="D132" s="1" t="s">
        <v>216</v>
      </c>
      <c r="E132" s="2">
        <v>40653801.390000001</v>
      </c>
      <c r="F132" s="2">
        <v>0</v>
      </c>
      <c r="G132" s="2">
        <v>0</v>
      </c>
      <c r="H132" s="6">
        <v>40653801.390000001</v>
      </c>
      <c r="I132" t="str">
        <f t="shared" si="2"/>
        <v>00-0 216.00</v>
      </c>
      <c r="J132" t="s">
        <v>650</v>
      </c>
    </row>
    <row r="133" spans="1:10" ht="12.75" customHeight="1" x14ac:dyDescent="0.2">
      <c r="A133" s="1" t="s">
        <v>12</v>
      </c>
      <c r="B133" s="1" t="s">
        <v>9</v>
      </c>
      <c r="C133" s="1" t="s">
        <v>215</v>
      </c>
      <c r="D133" s="1" t="s">
        <v>216</v>
      </c>
      <c r="E133" s="2">
        <v>0</v>
      </c>
      <c r="F133" s="2">
        <v>0</v>
      </c>
      <c r="G133" s="2">
        <v>0</v>
      </c>
      <c r="H133" s="6">
        <v>0</v>
      </c>
      <c r="I133" t="str">
        <f t="shared" si="2"/>
        <v>10-0 216.00</v>
      </c>
      <c r="J133" t="s">
        <v>650</v>
      </c>
    </row>
    <row r="134" spans="1:10" ht="12.75" customHeight="1" x14ac:dyDescent="0.2">
      <c r="A134" s="1" t="s">
        <v>53</v>
      </c>
      <c r="B134" s="1" t="s">
        <v>9</v>
      </c>
      <c r="C134" s="1" t="s">
        <v>215</v>
      </c>
      <c r="D134" s="1" t="s">
        <v>216</v>
      </c>
      <c r="E134" s="2">
        <v>0</v>
      </c>
      <c r="F134" s="2">
        <v>0</v>
      </c>
      <c r="G134" s="2">
        <v>0</v>
      </c>
      <c r="H134" s="6">
        <v>0</v>
      </c>
      <c r="I134" t="str">
        <f t="shared" si="2"/>
        <v>15-0 216.00</v>
      </c>
      <c r="J134" t="s">
        <v>650</v>
      </c>
    </row>
    <row r="135" spans="1:10" ht="12.75" customHeight="1" x14ac:dyDescent="0.2">
      <c r="A135" s="1" t="s">
        <v>15</v>
      </c>
      <c r="B135" s="1" t="s">
        <v>9</v>
      </c>
      <c r="C135" s="1" t="s">
        <v>215</v>
      </c>
      <c r="D135" s="1" t="s">
        <v>216</v>
      </c>
      <c r="E135" s="2">
        <v>0</v>
      </c>
      <c r="F135" s="2">
        <v>0</v>
      </c>
      <c r="G135" s="2">
        <v>0</v>
      </c>
      <c r="H135" s="6">
        <v>0</v>
      </c>
      <c r="I135" t="str">
        <f t="shared" si="2"/>
        <v>20-1 216.00</v>
      </c>
      <c r="J135" t="s">
        <v>650</v>
      </c>
    </row>
    <row r="136" spans="1:10" ht="12.75" customHeight="1" x14ac:dyDescent="0.2">
      <c r="A136" s="1" t="s">
        <v>8</v>
      </c>
      <c r="B136" s="1" t="s">
        <v>9</v>
      </c>
      <c r="C136" s="1" t="s">
        <v>215</v>
      </c>
      <c r="D136" s="1" t="s">
        <v>216</v>
      </c>
      <c r="E136" s="2">
        <v>0</v>
      </c>
      <c r="F136" s="2">
        <v>0</v>
      </c>
      <c r="G136" s="2">
        <v>0</v>
      </c>
      <c r="H136" s="6">
        <v>0</v>
      </c>
      <c r="I136" t="str">
        <f t="shared" si="2"/>
        <v>20-2 216.00</v>
      </c>
      <c r="J136" t="s">
        <v>650</v>
      </c>
    </row>
    <row r="137" spans="1:10" ht="12.75" customHeight="1" x14ac:dyDescent="0.2">
      <c r="A137" s="1" t="s">
        <v>16</v>
      </c>
      <c r="B137" s="1" t="s">
        <v>9</v>
      </c>
      <c r="C137" s="1" t="s">
        <v>215</v>
      </c>
      <c r="D137" s="1" t="s">
        <v>216</v>
      </c>
      <c r="E137" s="2">
        <v>0</v>
      </c>
      <c r="F137" s="2">
        <v>0</v>
      </c>
      <c r="G137" s="2">
        <v>0</v>
      </c>
      <c r="H137" s="6">
        <v>0</v>
      </c>
      <c r="I137" t="str">
        <f t="shared" si="2"/>
        <v>20-3 216.00</v>
      </c>
      <c r="J137" t="s">
        <v>650</v>
      </c>
    </row>
    <row r="138" spans="1:10" ht="12.75" customHeight="1" x14ac:dyDescent="0.2">
      <c r="A138" s="1" t="s">
        <v>77</v>
      </c>
      <c r="B138" s="1" t="s">
        <v>9</v>
      </c>
      <c r="C138" s="1" t="s">
        <v>215</v>
      </c>
      <c r="D138" s="1" t="s">
        <v>216</v>
      </c>
      <c r="E138" s="2">
        <v>0</v>
      </c>
      <c r="F138" s="2">
        <v>0</v>
      </c>
      <c r="G138" s="2">
        <v>0</v>
      </c>
      <c r="H138" s="6">
        <v>0</v>
      </c>
      <c r="I138" t="str">
        <f t="shared" si="2"/>
        <v>20-5 216.00</v>
      </c>
      <c r="J138" t="s">
        <v>650</v>
      </c>
    </row>
    <row r="139" spans="1:10" ht="12.75" customHeight="1" x14ac:dyDescent="0.2">
      <c r="A139" s="1" t="s">
        <v>217</v>
      </c>
      <c r="B139" s="1" t="s">
        <v>9</v>
      </c>
      <c r="C139" s="1" t="s">
        <v>215</v>
      </c>
      <c r="D139" s="1" t="s">
        <v>216</v>
      </c>
      <c r="E139" s="2">
        <v>0</v>
      </c>
      <c r="F139" s="2">
        <v>0</v>
      </c>
      <c r="G139" s="2">
        <v>0</v>
      </c>
      <c r="H139" s="6">
        <v>0</v>
      </c>
      <c r="I139" t="str">
        <f t="shared" si="2"/>
        <v>20-6 216.00</v>
      </c>
      <c r="J139" t="s">
        <v>650</v>
      </c>
    </row>
    <row r="140" spans="1:10" ht="12.75" customHeight="1" x14ac:dyDescent="0.2">
      <c r="A140" s="1" t="s">
        <v>17</v>
      </c>
      <c r="B140" s="1" t="s">
        <v>9</v>
      </c>
      <c r="C140" s="1" t="s">
        <v>215</v>
      </c>
      <c r="D140" s="1" t="s">
        <v>216</v>
      </c>
      <c r="E140" s="2">
        <v>0</v>
      </c>
      <c r="F140" s="2">
        <v>0</v>
      </c>
      <c r="G140" s="2">
        <v>0</v>
      </c>
      <c r="H140" s="6">
        <v>0</v>
      </c>
      <c r="I140" t="str">
        <f t="shared" si="2"/>
        <v>20-7 216.00</v>
      </c>
      <c r="J140" t="s">
        <v>650</v>
      </c>
    </row>
    <row r="141" spans="1:10" ht="12.75" customHeight="1" x14ac:dyDescent="0.2">
      <c r="A141" s="1" t="s">
        <v>80</v>
      </c>
      <c r="B141" s="1" t="s">
        <v>9</v>
      </c>
      <c r="C141" s="1" t="s">
        <v>215</v>
      </c>
      <c r="D141" s="1" t="s">
        <v>216</v>
      </c>
      <c r="E141" s="2">
        <v>0</v>
      </c>
      <c r="F141" s="2">
        <v>0</v>
      </c>
      <c r="G141" s="2">
        <v>0</v>
      </c>
      <c r="H141" s="6">
        <v>0</v>
      </c>
      <c r="I141" t="str">
        <f t="shared" si="2"/>
        <v>20-8 216.00</v>
      </c>
      <c r="J141" t="s">
        <v>650</v>
      </c>
    </row>
    <row r="142" spans="1:10" ht="12.75" customHeight="1" x14ac:dyDescent="0.2">
      <c r="A142" s="1" t="s">
        <v>218</v>
      </c>
      <c r="B142" s="1" t="s">
        <v>9</v>
      </c>
      <c r="C142" s="1" t="s">
        <v>215</v>
      </c>
      <c r="D142" s="1" t="s">
        <v>216</v>
      </c>
      <c r="E142" s="2">
        <v>0</v>
      </c>
      <c r="F142" s="2">
        <v>0</v>
      </c>
      <c r="G142" s="2">
        <v>0</v>
      </c>
      <c r="H142" s="6">
        <v>0</v>
      </c>
      <c r="I142" t="str">
        <f t="shared" si="2"/>
        <v>25-8 216.00</v>
      </c>
      <c r="J142" t="s">
        <v>650</v>
      </c>
    </row>
    <row r="143" spans="1:10" ht="12.75" customHeight="1" x14ac:dyDescent="0.2">
      <c r="A143" s="1" t="s">
        <v>219</v>
      </c>
      <c r="B143" s="1" t="s">
        <v>9</v>
      </c>
      <c r="C143" s="1" t="s">
        <v>215</v>
      </c>
      <c r="D143" s="1" t="s">
        <v>216</v>
      </c>
      <c r="E143" s="2">
        <v>0</v>
      </c>
      <c r="F143" s="2">
        <v>0</v>
      </c>
      <c r="G143" s="2">
        <v>0</v>
      </c>
      <c r="H143" s="6">
        <v>0</v>
      </c>
      <c r="I143" t="str">
        <f t="shared" si="2"/>
        <v>26-0 216.00</v>
      </c>
      <c r="J143" t="s">
        <v>650</v>
      </c>
    </row>
    <row r="144" spans="1:10" ht="12.75" customHeight="1" x14ac:dyDescent="0.2">
      <c r="A144" s="1" t="s">
        <v>18</v>
      </c>
      <c r="B144" s="1" t="s">
        <v>9</v>
      </c>
      <c r="C144" s="1" t="s">
        <v>215</v>
      </c>
      <c r="D144" s="1" t="s">
        <v>216</v>
      </c>
      <c r="E144" s="2">
        <v>0</v>
      </c>
      <c r="F144" s="2">
        <v>0</v>
      </c>
      <c r="G144" s="2">
        <v>0</v>
      </c>
      <c r="H144" s="6">
        <v>0</v>
      </c>
      <c r="I144" t="str">
        <f t="shared" si="2"/>
        <v>30-0 216.00</v>
      </c>
      <c r="J144" t="s">
        <v>650</v>
      </c>
    </row>
    <row r="145" spans="1:10" ht="12.75" customHeight="1" x14ac:dyDescent="0.2">
      <c r="A145" s="1" t="s">
        <v>220</v>
      </c>
      <c r="B145" s="1" t="s">
        <v>9</v>
      </c>
      <c r="C145" s="1" t="s">
        <v>215</v>
      </c>
      <c r="D145" s="1" t="s">
        <v>216</v>
      </c>
      <c r="E145" s="2">
        <v>0</v>
      </c>
      <c r="F145" s="2">
        <v>0</v>
      </c>
      <c r="G145" s="2">
        <v>0</v>
      </c>
      <c r="H145" s="6">
        <v>0</v>
      </c>
      <c r="I145" t="str">
        <f t="shared" si="2"/>
        <v>32-0 216.00</v>
      </c>
      <c r="J145" t="s">
        <v>650</v>
      </c>
    </row>
    <row r="146" spans="1:10" ht="12.75" customHeight="1" x14ac:dyDescent="0.2">
      <c r="A146" s="1" t="s">
        <v>221</v>
      </c>
      <c r="B146" s="1" t="s">
        <v>9</v>
      </c>
      <c r="C146" s="1" t="s">
        <v>215</v>
      </c>
      <c r="D146" s="1" t="s">
        <v>216</v>
      </c>
      <c r="E146" s="2">
        <v>0</v>
      </c>
      <c r="F146" s="2">
        <v>0</v>
      </c>
      <c r="G146" s="2">
        <v>0</v>
      </c>
      <c r="H146" s="6">
        <v>0</v>
      </c>
      <c r="I146" t="str">
        <f t="shared" si="2"/>
        <v>33-0 216.00</v>
      </c>
      <c r="J146" t="s">
        <v>650</v>
      </c>
    </row>
    <row r="147" spans="1:10" ht="12.75" customHeight="1" x14ac:dyDescent="0.2">
      <c r="A147" s="1" t="s">
        <v>19</v>
      </c>
      <c r="B147" s="1" t="s">
        <v>9</v>
      </c>
      <c r="C147" s="1" t="s">
        <v>215</v>
      </c>
      <c r="D147" s="1" t="s">
        <v>216</v>
      </c>
      <c r="E147" s="2">
        <v>0</v>
      </c>
      <c r="F147" s="2">
        <v>0</v>
      </c>
      <c r="G147" s="2">
        <v>0</v>
      </c>
      <c r="H147" s="6">
        <v>0</v>
      </c>
      <c r="I147" t="str">
        <f t="shared" si="2"/>
        <v>35-0 216.00</v>
      </c>
      <c r="J147" t="s">
        <v>650</v>
      </c>
    </row>
    <row r="148" spans="1:10" ht="12.75" customHeight="1" x14ac:dyDescent="0.2">
      <c r="A148" s="1" t="s">
        <v>222</v>
      </c>
      <c r="B148" s="1" t="s">
        <v>9</v>
      </c>
      <c r="C148" s="1" t="s">
        <v>215</v>
      </c>
      <c r="D148" s="1" t="s">
        <v>216</v>
      </c>
      <c r="E148" s="2">
        <v>0</v>
      </c>
      <c r="F148" s="2">
        <v>0</v>
      </c>
      <c r="G148" s="2">
        <v>0</v>
      </c>
      <c r="H148" s="6">
        <v>0</v>
      </c>
      <c r="I148" t="str">
        <f t="shared" si="2"/>
        <v>35-5 216.00</v>
      </c>
      <c r="J148" t="s">
        <v>650</v>
      </c>
    </row>
    <row r="149" spans="1:10" ht="12.75" customHeight="1" x14ac:dyDescent="0.2">
      <c r="A149" s="1" t="s">
        <v>223</v>
      </c>
      <c r="B149" s="1" t="s">
        <v>9</v>
      </c>
      <c r="C149" s="1" t="s">
        <v>215</v>
      </c>
      <c r="D149" s="1" t="s">
        <v>216</v>
      </c>
      <c r="E149" s="2">
        <v>0</v>
      </c>
      <c r="F149" s="2">
        <v>0</v>
      </c>
      <c r="G149" s="2">
        <v>0</v>
      </c>
      <c r="H149" s="6">
        <v>0</v>
      </c>
      <c r="I149" t="str">
        <f t="shared" si="2"/>
        <v>35-8 216.00</v>
      </c>
      <c r="J149" t="s">
        <v>650</v>
      </c>
    </row>
    <row r="150" spans="1:10" ht="12.75" customHeight="1" x14ac:dyDescent="0.2">
      <c r="A150" s="1" t="s">
        <v>44</v>
      </c>
      <c r="B150" s="1" t="s">
        <v>9</v>
      </c>
      <c r="C150" s="1" t="s">
        <v>215</v>
      </c>
      <c r="D150" s="1" t="s">
        <v>216</v>
      </c>
      <c r="E150" s="2">
        <v>0</v>
      </c>
      <c r="F150" s="2">
        <v>0</v>
      </c>
      <c r="G150" s="2">
        <v>0</v>
      </c>
      <c r="H150" s="6">
        <v>0</v>
      </c>
      <c r="I150" t="str">
        <f t="shared" si="2"/>
        <v>40-0 216.00</v>
      </c>
      <c r="J150" t="s">
        <v>650</v>
      </c>
    </row>
    <row r="151" spans="1:10" ht="12.75" customHeight="1" x14ac:dyDescent="0.2">
      <c r="A151" s="1" t="s">
        <v>224</v>
      </c>
      <c r="B151" s="1" t="s">
        <v>9</v>
      </c>
      <c r="C151" s="1" t="s">
        <v>215</v>
      </c>
      <c r="D151" s="1" t="s">
        <v>225</v>
      </c>
      <c r="E151" s="2">
        <v>0</v>
      </c>
      <c r="F151" s="2">
        <v>0</v>
      </c>
      <c r="G151" s="2">
        <v>0</v>
      </c>
      <c r="H151" s="6">
        <v>0</v>
      </c>
      <c r="I151" t="str">
        <f t="shared" si="2"/>
        <v>50-0 216.00</v>
      </c>
      <c r="J151" t="s">
        <v>650</v>
      </c>
    </row>
    <row r="152" spans="1:10" ht="12.75" customHeight="1" x14ac:dyDescent="0.2">
      <c r="A152" s="1" t="s">
        <v>226</v>
      </c>
      <c r="B152" s="1" t="s">
        <v>9</v>
      </c>
      <c r="C152" s="1" t="s">
        <v>215</v>
      </c>
      <c r="D152" s="1" t="s">
        <v>225</v>
      </c>
      <c r="E152" s="2">
        <v>0</v>
      </c>
      <c r="F152" s="2">
        <v>0</v>
      </c>
      <c r="G152" s="2">
        <v>0</v>
      </c>
      <c r="H152" s="6">
        <v>0</v>
      </c>
      <c r="I152" t="str">
        <f t="shared" si="2"/>
        <v>55-0 216.00</v>
      </c>
      <c r="J152" t="s">
        <v>650</v>
      </c>
    </row>
    <row r="153" spans="1:10" ht="12.75" customHeight="1" x14ac:dyDescent="0.2">
      <c r="A153" s="1" t="s">
        <v>227</v>
      </c>
      <c r="B153" s="1" t="s">
        <v>9</v>
      </c>
      <c r="C153" s="1" t="s">
        <v>215</v>
      </c>
      <c r="D153" s="1" t="s">
        <v>225</v>
      </c>
      <c r="E153" s="2">
        <v>0</v>
      </c>
      <c r="F153" s="2">
        <v>0</v>
      </c>
      <c r="G153" s="2">
        <v>0</v>
      </c>
      <c r="H153" s="6">
        <v>0</v>
      </c>
      <c r="I153" t="str">
        <f t="shared" si="2"/>
        <v>55-8 216.00</v>
      </c>
      <c r="J153" t="s">
        <v>650</v>
      </c>
    </row>
    <row r="154" spans="1:10" ht="12.75" customHeight="1" x14ac:dyDescent="0.2">
      <c r="A154" s="1" t="s">
        <v>228</v>
      </c>
      <c r="B154" s="1" t="s">
        <v>9</v>
      </c>
      <c r="C154" s="1" t="s">
        <v>215</v>
      </c>
      <c r="D154" s="1" t="s">
        <v>216</v>
      </c>
      <c r="E154" s="2">
        <v>0</v>
      </c>
      <c r="F154" s="2">
        <v>0</v>
      </c>
      <c r="G154" s="2">
        <v>0</v>
      </c>
      <c r="H154" s="6">
        <v>0</v>
      </c>
      <c r="I154" t="str">
        <f t="shared" si="2"/>
        <v>99-9 216.00</v>
      </c>
      <c r="J154" t="s">
        <v>650</v>
      </c>
    </row>
    <row r="155" spans="1:10" ht="12.75" customHeight="1" x14ac:dyDescent="0.2">
      <c r="A155" s="1" t="s">
        <v>85</v>
      </c>
      <c r="B155" s="1" t="s">
        <v>9</v>
      </c>
      <c r="C155" s="1" t="s">
        <v>229</v>
      </c>
      <c r="D155" s="1" t="s">
        <v>230</v>
      </c>
      <c r="E155" s="2">
        <v>17814623.82</v>
      </c>
      <c r="F155" s="2">
        <v>1129860.57</v>
      </c>
      <c r="G155" s="2">
        <v>2480956.5499999998</v>
      </c>
      <c r="H155" s="6">
        <v>19165719.800000001</v>
      </c>
      <c r="I155" t="str">
        <f t="shared" si="2"/>
        <v>00-0 217.00</v>
      </c>
      <c r="J155" t="s">
        <v>650</v>
      </c>
    </row>
    <row r="156" spans="1:10" ht="12.75" customHeight="1" x14ac:dyDescent="0.2">
      <c r="A156" s="1" t="s">
        <v>12</v>
      </c>
      <c r="B156" s="1" t="s">
        <v>9</v>
      </c>
      <c r="C156" s="1" t="s">
        <v>229</v>
      </c>
      <c r="D156" s="1" t="s">
        <v>230</v>
      </c>
      <c r="E156" s="2">
        <v>-1840447.23</v>
      </c>
      <c r="F156" s="2">
        <v>459703.6</v>
      </c>
      <c r="G156" s="2">
        <v>248244.79</v>
      </c>
      <c r="H156" s="6">
        <v>-2051906.04</v>
      </c>
      <c r="I156" t="str">
        <f t="shared" si="2"/>
        <v>10-0 217.00</v>
      </c>
      <c r="J156" t="s">
        <v>650</v>
      </c>
    </row>
    <row r="157" spans="1:10" ht="12.75" customHeight="1" x14ac:dyDescent="0.2">
      <c r="A157" s="1" t="s">
        <v>231</v>
      </c>
      <c r="B157" s="1" t="s">
        <v>9</v>
      </c>
      <c r="C157" s="1" t="s">
        <v>229</v>
      </c>
      <c r="D157" s="1" t="s">
        <v>230</v>
      </c>
      <c r="E157" s="2">
        <v>-41179.33</v>
      </c>
      <c r="F157" s="2">
        <v>8241.99</v>
      </c>
      <c r="G157" s="2">
        <v>0</v>
      </c>
      <c r="H157" s="6">
        <v>-49421.32</v>
      </c>
      <c r="I157" t="str">
        <f t="shared" si="2"/>
        <v>10-5 217.00</v>
      </c>
      <c r="J157" t="s">
        <v>650</v>
      </c>
    </row>
    <row r="158" spans="1:10" ht="12.75" customHeight="1" x14ac:dyDescent="0.2">
      <c r="A158" s="1" t="s">
        <v>53</v>
      </c>
      <c r="B158" s="1" t="s">
        <v>9</v>
      </c>
      <c r="C158" s="1" t="s">
        <v>229</v>
      </c>
      <c r="D158" s="1" t="s">
        <v>230</v>
      </c>
      <c r="E158" s="2">
        <v>-252718.5</v>
      </c>
      <c r="F158" s="2">
        <v>102576.77</v>
      </c>
      <c r="G158" s="2">
        <v>56174.55</v>
      </c>
      <c r="H158" s="6">
        <v>-299120.71999999997</v>
      </c>
      <c r="I158" t="str">
        <f t="shared" si="2"/>
        <v>15-0 217.00</v>
      </c>
      <c r="J158" t="s">
        <v>650</v>
      </c>
    </row>
    <row r="159" spans="1:10" ht="12.75" customHeight="1" x14ac:dyDescent="0.2">
      <c r="A159" s="1" t="s">
        <v>15</v>
      </c>
      <c r="B159" s="1" t="s">
        <v>9</v>
      </c>
      <c r="C159" s="1" t="s">
        <v>229</v>
      </c>
      <c r="D159" s="1" t="s">
        <v>230</v>
      </c>
      <c r="E159" s="2">
        <v>-541604.55000000005</v>
      </c>
      <c r="F159" s="2">
        <v>99022.720000000001</v>
      </c>
      <c r="G159" s="2">
        <v>47356.21</v>
      </c>
      <c r="H159" s="6">
        <v>-593271.06000000006</v>
      </c>
      <c r="I159" t="str">
        <f t="shared" si="2"/>
        <v>20-1 217.00</v>
      </c>
      <c r="J159" t="s">
        <v>650</v>
      </c>
    </row>
    <row r="160" spans="1:10" ht="12.75" customHeight="1" x14ac:dyDescent="0.2">
      <c r="A160" s="1" t="s">
        <v>8</v>
      </c>
      <c r="B160" s="1" t="s">
        <v>9</v>
      </c>
      <c r="C160" s="1" t="s">
        <v>229</v>
      </c>
      <c r="D160" s="1" t="s">
        <v>230</v>
      </c>
      <c r="E160" s="2">
        <v>-58590.67</v>
      </c>
      <c r="F160" s="2">
        <v>4029.29</v>
      </c>
      <c r="G160" s="2">
        <v>61.6</v>
      </c>
      <c r="H160" s="6">
        <v>-62558.36</v>
      </c>
      <c r="I160" t="str">
        <f t="shared" si="2"/>
        <v>20-2 217.00</v>
      </c>
      <c r="J160" t="s">
        <v>650</v>
      </c>
    </row>
    <row r="161" spans="1:10" ht="12.75" customHeight="1" x14ac:dyDescent="0.2">
      <c r="A161" s="1" t="s">
        <v>16</v>
      </c>
      <c r="B161" s="1" t="s">
        <v>9</v>
      </c>
      <c r="C161" s="1" t="s">
        <v>229</v>
      </c>
      <c r="D161" s="1" t="s">
        <v>230</v>
      </c>
      <c r="E161" s="2">
        <v>-310957.78000000003</v>
      </c>
      <c r="F161" s="2">
        <v>91860.65</v>
      </c>
      <c r="G161" s="2">
        <v>38371.160000000003</v>
      </c>
      <c r="H161" s="6">
        <v>-364447.27</v>
      </c>
      <c r="I161" t="str">
        <f t="shared" si="2"/>
        <v>20-3 217.00</v>
      </c>
      <c r="J161" t="s">
        <v>650</v>
      </c>
    </row>
    <row r="162" spans="1:10" ht="12.75" customHeight="1" x14ac:dyDescent="0.2">
      <c r="A162" s="1" t="s">
        <v>77</v>
      </c>
      <c r="B162" s="1" t="s">
        <v>9</v>
      </c>
      <c r="C162" s="1" t="s">
        <v>229</v>
      </c>
      <c r="D162" s="1" t="s">
        <v>230</v>
      </c>
      <c r="E162" s="2">
        <v>-1379710.64</v>
      </c>
      <c r="F162" s="2">
        <v>204068.72</v>
      </c>
      <c r="G162" s="2">
        <v>0</v>
      </c>
      <c r="H162" s="6">
        <v>-1583779.36</v>
      </c>
      <c r="I162" t="str">
        <f t="shared" si="2"/>
        <v>20-5 217.00</v>
      </c>
      <c r="J162" t="s">
        <v>650</v>
      </c>
    </row>
    <row r="163" spans="1:10" ht="12.75" customHeight="1" x14ac:dyDescent="0.2">
      <c r="A163" s="1" t="s">
        <v>217</v>
      </c>
      <c r="B163" s="1" t="s">
        <v>9</v>
      </c>
      <c r="C163" s="1" t="s">
        <v>229</v>
      </c>
      <c r="D163" s="1" t="s">
        <v>230</v>
      </c>
      <c r="E163" s="2">
        <v>0</v>
      </c>
      <c r="F163" s="2">
        <v>0</v>
      </c>
      <c r="G163" s="2">
        <v>0</v>
      </c>
      <c r="H163" s="6">
        <v>0</v>
      </c>
      <c r="I163" t="str">
        <f t="shared" si="2"/>
        <v>20-6 217.00</v>
      </c>
      <c r="J163" t="s">
        <v>650</v>
      </c>
    </row>
    <row r="164" spans="1:10" ht="12.75" customHeight="1" x14ac:dyDescent="0.2">
      <c r="A164" s="1" t="s">
        <v>17</v>
      </c>
      <c r="B164" s="1" t="s">
        <v>9</v>
      </c>
      <c r="C164" s="1" t="s">
        <v>229</v>
      </c>
      <c r="D164" s="1" t="s">
        <v>230</v>
      </c>
      <c r="E164" s="2">
        <v>-201259.81</v>
      </c>
      <c r="F164" s="2">
        <v>17452.740000000002</v>
      </c>
      <c r="G164" s="2">
        <v>3447.55</v>
      </c>
      <c r="H164" s="6">
        <v>-215265</v>
      </c>
      <c r="I164" t="str">
        <f t="shared" si="2"/>
        <v>20-7 217.00</v>
      </c>
      <c r="J164" t="s">
        <v>650</v>
      </c>
    </row>
    <row r="165" spans="1:10" ht="12.75" customHeight="1" x14ac:dyDescent="0.2">
      <c r="A165" s="1" t="s">
        <v>80</v>
      </c>
      <c r="B165" s="1" t="s">
        <v>9</v>
      </c>
      <c r="C165" s="1" t="s">
        <v>229</v>
      </c>
      <c r="D165" s="1" t="s">
        <v>230</v>
      </c>
      <c r="E165" s="2">
        <v>-500360.37</v>
      </c>
      <c r="F165" s="2">
        <v>63597.66</v>
      </c>
      <c r="G165" s="2">
        <v>0</v>
      </c>
      <c r="H165" s="6">
        <v>-563958.03</v>
      </c>
      <c r="I165" t="str">
        <f t="shared" si="2"/>
        <v>20-8 217.00</v>
      </c>
      <c r="J165" t="s">
        <v>650</v>
      </c>
    </row>
    <row r="166" spans="1:10" ht="12.75" customHeight="1" x14ac:dyDescent="0.2">
      <c r="A166" s="1" t="s">
        <v>62</v>
      </c>
      <c r="B166" s="1" t="s">
        <v>9</v>
      </c>
      <c r="C166" s="1" t="s">
        <v>229</v>
      </c>
      <c r="D166" s="1" t="s">
        <v>230</v>
      </c>
      <c r="E166" s="2">
        <v>-178896.71</v>
      </c>
      <c r="F166" s="2">
        <v>37162.43</v>
      </c>
      <c r="G166" s="2">
        <v>18698.939999999999</v>
      </c>
      <c r="H166" s="6">
        <v>-197360.2</v>
      </c>
      <c r="I166" t="str">
        <f t="shared" si="2"/>
        <v>25-0 217.00</v>
      </c>
      <c r="J166" t="s">
        <v>650</v>
      </c>
    </row>
    <row r="167" spans="1:10" ht="12.75" customHeight="1" x14ac:dyDescent="0.2">
      <c r="A167" s="1" t="s">
        <v>218</v>
      </c>
      <c r="B167" s="1" t="s">
        <v>9</v>
      </c>
      <c r="C167" s="1" t="s">
        <v>229</v>
      </c>
      <c r="D167" s="1" t="s">
        <v>230</v>
      </c>
      <c r="E167" s="2">
        <v>0</v>
      </c>
      <c r="F167" s="2">
        <v>0</v>
      </c>
      <c r="G167" s="2">
        <v>0</v>
      </c>
      <c r="H167" s="6">
        <v>0</v>
      </c>
      <c r="I167" t="str">
        <f t="shared" si="2"/>
        <v>25-8 217.00</v>
      </c>
      <c r="J167" t="s">
        <v>650</v>
      </c>
    </row>
    <row r="168" spans="1:10" ht="12.75" customHeight="1" x14ac:dyDescent="0.2">
      <c r="A168" s="1" t="s">
        <v>219</v>
      </c>
      <c r="B168" s="1" t="s">
        <v>9</v>
      </c>
      <c r="C168" s="1" t="s">
        <v>229</v>
      </c>
      <c r="D168" s="1" t="s">
        <v>230</v>
      </c>
      <c r="E168" s="2">
        <v>1703.44</v>
      </c>
      <c r="F168" s="2">
        <v>0</v>
      </c>
      <c r="G168" s="2">
        <v>0</v>
      </c>
      <c r="H168" s="6">
        <v>1703.44</v>
      </c>
      <c r="I168" t="str">
        <f t="shared" si="2"/>
        <v>26-0 217.00</v>
      </c>
      <c r="J168" t="s">
        <v>650</v>
      </c>
    </row>
    <row r="169" spans="1:10" ht="12.75" customHeight="1" x14ac:dyDescent="0.2">
      <c r="A169" s="1" t="s">
        <v>18</v>
      </c>
      <c r="B169" s="1" t="s">
        <v>9</v>
      </c>
      <c r="C169" s="1" t="s">
        <v>229</v>
      </c>
      <c r="D169" s="1" t="s">
        <v>230</v>
      </c>
      <c r="E169" s="2">
        <v>-871662.44</v>
      </c>
      <c r="F169" s="2">
        <v>437055.92</v>
      </c>
      <c r="G169" s="2">
        <v>326557.71000000002</v>
      </c>
      <c r="H169" s="6">
        <v>-982160.65</v>
      </c>
      <c r="I169" t="str">
        <f t="shared" si="2"/>
        <v>30-0 217.00</v>
      </c>
      <c r="J169" t="s">
        <v>650</v>
      </c>
    </row>
    <row r="170" spans="1:10" ht="12.75" customHeight="1" x14ac:dyDescent="0.2">
      <c r="A170" s="1" t="s">
        <v>220</v>
      </c>
      <c r="B170" s="1" t="s">
        <v>9</v>
      </c>
      <c r="C170" s="1" t="s">
        <v>229</v>
      </c>
      <c r="D170" s="1" t="s">
        <v>230</v>
      </c>
      <c r="E170" s="2">
        <v>-93282.8</v>
      </c>
      <c r="F170" s="2">
        <v>12109.62</v>
      </c>
      <c r="G170" s="2">
        <v>0</v>
      </c>
      <c r="H170" s="6">
        <v>-105392.42</v>
      </c>
      <c r="I170" t="str">
        <f t="shared" si="2"/>
        <v>32-0 217.00</v>
      </c>
      <c r="J170" t="s">
        <v>650</v>
      </c>
    </row>
    <row r="171" spans="1:10" ht="12.75" customHeight="1" x14ac:dyDescent="0.2">
      <c r="A171" s="1" t="s">
        <v>221</v>
      </c>
      <c r="B171" s="1" t="s">
        <v>9</v>
      </c>
      <c r="C171" s="1" t="s">
        <v>229</v>
      </c>
      <c r="D171" s="1" t="s">
        <v>230</v>
      </c>
      <c r="E171" s="2">
        <v>-95999.38</v>
      </c>
      <c r="F171" s="2">
        <v>21663.75</v>
      </c>
      <c r="G171" s="2">
        <v>8140.52</v>
      </c>
      <c r="H171" s="6">
        <v>-109522.61</v>
      </c>
      <c r="I171" t="str">
        <f t="shared" si="2"/>
        <v>33-0 217.00</v>
      </c>
      <c r="J171" t="s">
        <v>650</v>
      </c>
    </row>
    <row r="172" spans="1:10" ht="12.75" customHeight="1" x14ac:dyDescent="0.2">
      <c r="A172" s="1" t="s">
        <v>19</v>
      </c>
      <c r="B172" s="1" t="s">
        <v>9</v>
      </c>
      <c r="C172" s="1" t="s">
        <v>229</v>
      </c>
      <c r="D172" s="1" t="s">
        <v>230</v>
      </c>
      <c r="E172" s="2">
        <v>-150858.73000000001</v>
      </c>
      <c r="F172" s="2">
        <v>13189.57</v>
      </c>
      <c r="G172" s="2">
        <v>549.14</v>
      </c>
      <c r="H172" s="6">
        <v>-163499.16</v>
      </c>
      <c r="I172" t="str">
        <f t="shared" si="2"/>
        <v>35-0 217.00</v>
      </c>
      <c r="J172" t="s">
        <v>650</v>
      </c>
    </row>
    <row r="173" spans="1:10" ht="12.75" customHeight="1" x14ac:dyDescent="0.2">
      <c r="A173" s="1" t="s">
        <v>222</v>
      </c>
      <c r="B173" s="1" t="s">
        <v>9</v>
      </c>
      <c r="C173" s="1" t="s">
        <v>229</v>
      </c>
      <c r="D173" s="1" t="s">
        <v>230</v>
      </c>
      <c r="E173" s="2">
        <v>-94910.63</v>
      </c>
      <c r="F173" s="2">
        <v>3582.02</v>
      </c>
      <c r="G173" s="2">
        <v>0</v>
      </c>
      <c r="H173" s="6">
        <v>-98492.65</v>
      </c>
      <c r="I173" t="str">
        <f t="shared" si="2"/>
        <v>35-5 217.00</v>
      </c>
      <c r="J173" t="s">
        <v>650</v>
      </c>
    </row>
    <row r="174" spans="1:10" ht="12.75" customHeight="1" x14ac:dyDescent="0.2">
      <c r="A174" s="1" t="s">
        <v>223</v>
      </c>
      <c r="B174" s="1" t="s">
        <v>9</v>
      </c>
      <c r="C174" s="1" t="s">
        <v>229</v>
      </c>
      <c r="D174" s="1" t="s">
        <v>230</v>
      </c>
      <c r="E174" s="2">
        <v>-15277.31</v>
      </c>
      <c r="F174" s="2">
        <v>2429.54</v>
      </c>
      <c r="G174" s="2">
        <v>0</v>
      </c>
      <c r="H174" s="6">
        <v>-17706.849999999999</v>
      </c>
      <c r="I174" t="str">
        <f t="shared" si="2"/>
        <v>35-8 217.00</v>
      </c>
      <c r="J174" t="s">
        <v>650</v>
      </c>
    </row>
    <row r="175" spans="1:10" ht="12.75" customHeight="1" x14ac:dyDescent="0.2">
      <c r="A175" s="1" t="s">
        <v>44</v>
      </c>
      <c r="B175" s="1" t="s">
        <v>9</v>
      </c>
      <c r="C175" s="1" t="s">
        <v>229</v>
      </c>
      <c r="D175" s="1" t="s">
        <v>230</v>
      </c>
      <c r="E175" s="2">
        <v>-128712.61</v>
      </c>
      <c r="F175" s="2">
        <v>46927.199999999997</v>
      </c>
      <c r="G175" s="2">
        <v>26662.28</v>
      </c>
      <c r="H175" s="6">
        <v>-148977.53</v>
      </c>
      <c r="I175" t="str">
        <f t="shared" si="2"/>
        <v>40-0 217.00</v>
      </c>
      <c r="J175" t="s">
        <v>650</v>
      </c>
    </row>
    <row r="176" spans="1:10" ht="12.75" customHeight="1" x14ac:dyDescent="0.2">
      <c r="A176" s="1" t="s">
        <v>232</v>
      </c>
      <c r="B176" s="1" t="s">
        <v>9</v>
      </c>
      <c r="C176" s="1" t="s">
        <v>229</v>
      </c>
      <c r="D176" s="1" t="s">
        <v>230</v>
      </c>
      <c r="E176" s="2">
        <v>0</v>
      </c>
      <c r="F176" s="2">
        <v>0</v>
      </c>
      <c r="G176" s="2">
        <v>0</v>
      </c>
      <c r="H176" s="6">
        <v>0</v>
      </c>
      <c r="I176" t="str">
        <f t="shared" si="2"/>
        <v>45-0 217.00</v>
      </c>
      <c r="J176" t="s">
        <v>650</v>
      </c>
    </row>
    <row r="177" spans="1:10" ht="12.75" customHeight="1" x14ac:dyDescent="0.2">
      <c r="A177" s="1" t="s">
        <v>224</v>
      </c>
      <c r="B177" s="1" t="s">
        <v>9</v>
      </c>
      <c r="C177" s="1" t="s">
        <v>229</v>
      </c>
      <c r="D177" s="1" t="s">
        <v>230</v>
      </c>
      <c r="E177" s="2">
        <v>-9816291.9000000004</v>
      </c>
      <c r="F177" s="2">
        <v>898275.94</v>
      </c>
      <c r="G177" s="2">
        <v>67.599999999999994</v>
      </c>
      <c r="H177" s="6">
        <v>-10714500.24</v>
      </c>
      <c r="I177" t="str">
        <f t="shared" si="2"/>
        <v>50-0 217.00</v>
      </c>
      <c r="J177" t="s">
        <v>650</v>
      </c>
    </row>
    <row r="178" spans="1:10" ht="12.75" customHeight="1" x14ac:dyDescent="0.2">
      <c r="A178" s="1" t="s">
        <v>226</v>
      </c>
      <c r="B178" s="1" t="s">
        <v>9</v>
      </c>
      <c r="C178" s="1" t="s">
        <v>229</v>
      </c>
      <c r="D178" s="1" t="s">
        <v>230</v>
      </c>
      <c r="E178" s="2">
        <v>14897.39</v>
      </c>
      <c r="F178" s="2">
        <v>10008.629999999999</v>
      </c>
      <c r="G178" s="2">
        <v>3702.52</v>
      </c>
      <c r="H178" s="6">
        <v>8591.2800000000007</v>
      </c>
      <c r="I178" t="str">
        <f t="shared" si="2"/>
        <v>55-0 217.00</v>
      </c>
      <c r="J178" t="s">
        <v>650</v>
      </c>
    </row>
    <row r="179" spans="1:10" ht="12.75" customHeight="1" x14ac:dyDescent="0.2">
      <c r="A179" s="1" t="s">
        <v>227</v>
      </c>
      <c r="B179" s="1" t="s">
        <v>9</v>
      </c>
      <c r="C179" s="1" t="s">
        <v>229</v>
      </c>
      <c r="D179" s="1" t="s">
        <v>230</v>
      </c>
      <c r="E179" s="2">
        <v>4000</v>
      </c>
      <c r="F179" s="2">
        <v>0</v>
      </c>
      <c r="G179" s="2">
        <v>0</v>
      </c>
      <c r="H179" s="6">
        <v>4000</v>
      </c>
      <c r="I179" t="str">
        <f t="shared" si="2"/>
        <v>55-8 217.00</v>
      </c>
      <c r="J179" t="s">
        <v>650</v>
      </c>
    </row>
    <row r="180" spans="1:10" ht="12.75" customHeight="1" x14ac:dyDescent="0.2">
      <c r="A180" s="1" t="s">
        <v>228</v>
      </c>
      <c r="B180" s="1" t="s">
        <v>9</v>
      </c>
      <c r="C180" s="1" t="s">
        <v>229</v>
      </c>
      <c r="D180" s="1" t="s">
        <v>230</v>
      </c>
      <c r="E180" s="2">
        <v>0</v>
      </c>
      <c r="F180" s="2">
        <v>0</v>
      </c>
      <c r="G180" s="2">
        <v>0</v>
      </c>
      <c r="H180" s="6">
        <v>0</v>
      </c>
      <c r="I180" t="str">
        <f t="shared" si="2"/>
        <v>99-9 217.00</v>
      </c>
      <c r="J180" t="s">
        <v>650</v>
      </c>
    </row>
    <row r="181" spans="1:10" ht="12.75" customHeight="1" x14ac:dyDescent="0.2">
      <c r="A181" s="1" t="s">
        <v>85</v>
      </c>
      <c r="B181" s="1" t="s">
        <v>9</v>
      </c>
      <c r="C181" s="1" t="s">
        <v>233</v>
      </c>
      <c r="D181" s="1" t="s">
        <v>234</v>
      </c>
      <c r="E181" s="2">
        <v>-1258961.76</v>
      </c>
      <c r="F181" s="2">
        <v>94928.73</v>
      </c>
      <c r="G181" s="2">
        <v>805854.38</v>
      </c>
      <c r="H181" s="6">
        <v>-548036.11</v>
      </c>
      <c r="I181" t="str">
        <f t="shared" si="2"/>
        <v>00-0 218.00</v>
      </c>
      <c r="J181" t="s">
        <v>650</v>
      </c>
    </row>
    <row r="182" spans="1:10" ht="12.75" customHeight="1" x14ac:dyDescent="0.2">
      <c r="A182" s="1" t="s">
        <v>85</v>
      </c>
      <c r="B182" s="1" t="s">
        <v>9</v>
      </c>
      <c r="C182" s="1" t="s">
        <v>235</v>
      </c>
      <c r="D182" s="1" t="s">
        <v>236</v>
      </c>
      <c r="E182" s="2">
        <v>4880000</v>
      </c>
      <c r="F182" s="2">
        <v>125000</v>
      </c>
      <c r="G182" s="2">
        <v>0</v>
      </c>
      <c r="H182" s="6">
        <v>4755000</v>
      </c>
      <c r="I182" t="str">
        <f t="shared" si="2"/>
        <v>00-0 221.01</v>
      </c>
      <c r="J182" t="s">
        <v>651</v>
      </c>
    </row>
    <row r="183" spans="1:10" ht="12.75" customHeight="1" x14ac:dyDescent="0.2">
      <c r="A183" s="1" t="s">
        <v>85</v>
      </c>
      <c r="B183" s="1" t="s">
        <v>9</v>
      </c>
      <c r="C183" s="1" t="s">
        <v>237</v>
      </c>
      <c r="D183" s="1" t="s">
        <v>238</v>
      </c>
      <c r="E183" s="2">
        <v>942105.3</v>
      </c>
      <c r="F183" s="2">
        <v>0</v>
      </c>
      <c r="G183" s="2">
        <v>0</v>
      </c>
      <c r="H183" s="6">
        <v>942105.3</v>
      </c>
      <c r="I183" t="str">
        <f t="shared" si="2"/>
        <v>00-0 221.05</v>
      </c>
      <c r="J183" t="s">
        <v>651</v>
      </c>
    </row>
    <row r="184" spans="1:10" ht="12.75" customHeight="1" x14ac:dyDescent="0.2">
      <c r="A184" s="1" t="s">
        <v>85</v>
      </c>
      <c r="B184" s="1" t="s">
        <v>9</v>
      </c>
      <c r="C184" s="1" t="s">
        <v>239</v>
      </c>
      <c r="D184" s="1" t="s">
        <v>240</v>
      </c>
      <c r="E184" s="2">
        <v>2860000</v>
      </c>
      <c r="F184" s="2">
        <v>170000</v>
      </c>
      <c r="G184" s="2">
        <v>0</v>
      </c>
      <c r="H184" s="6">
        <v>2690000</v>
      </c>
      <c r="I184" t="str">
        <f t="shared" si="2"/>
        <v>00-0 221.06</v>
      </c>
      <c r="J184" t="s">
        <v>651</v>
      </c>
    </row>
    <row r="185" spans="1:10" ht="12.75" customHeight="1" x14ac:dyDescent="0.2">
      <c r="A185" s="1" t="s">
        <v>85</v>
      </c>
      <c r="B185" s="1" t="s">
        <v>9</v>
      </c>
      <c r="C185" s="1" t="s">
        <v>241</v>
      </c>
      <c r="D185" s="1" t="s">
        <v>242</v>
      </c>
      <c r="E185" s="2">
        <v>2890000</v>
      </c>
      <c r="F185" s="2">
        <v>380000</v>
      </c>
      <c r="G185" s="2">
        <v>0</v>
      </c>
      <c r="H185" s="6">
        <v>2510000</v>
      </c>
      <c r="I185" t="str">
        <f t="shared" si="2"/>
        <v>00-0 221.07</v>
      </c>
      <c r="J185" t="s">
        <v>651</v>
      </c>
    </row>
    <row r="186" spans="1:10" ht="12.75" customHeight="1" x14ac:dyDescent="0.2">
      <c r="A186" s="1" t="s">
        <v>85</v>
      </c>
      <c r="B186" s="1" t="s">
        <v>9</v>
      </c>
      <c r="C186" s="1" t="s">
        <v>243</v>
      </c>
      <c r="D186" s="1" t="s">
        <v>244</v>
      </c>
      <c r="E186" s="2">
        <v>33682.949999999997</v>
      </c>
      <c r="F186" s="2">
        <v>215.92</v>
      </c>
      <c r="G186" s="2">
        <v>0</v>
      </c>
      <c r="H186" s="6">
        <v>33467.03</v>
      </c>
      <c r="I186" t="str">
        <f t="shared" si="2"/>
        <v>00-0 226.01</v>
      </c>
      <c r="J186" t="s">
        <v>652</v>
      </c>
    </row>
    <row r="187" spans="1:10" ht="12.75" customHeight="1" x14ac:dyDescent="0.2">
      <c r="A187" s="1" t="s">
        <v>85</v>
      </c>
      <c r="B187" s="1" t="s">
        <v>9</v>
      </c>
      <c r="C187" s="1" t="s">
        <v>245</v>
      </c>
      <c r="D187" s="1" t="s">
        <v>246</v>
      </c>
      <c r="E187" s="2">
        <v>54361.1</v>
      </c>
      <c r="F187" s="2">
        <v>374.9</v>
      </c>
      <c r="G187" s="2">
        <v>0</v>
      </c>
      <c r="H187" s="6">
        <v>53986.2</v>
      </c>
      <c r="I187" t="str">
        <f t="shared" si="2"/>
        <v>00-0 226.06</v>
      </c>
      <c r="J187" t="s">
        <v>652</v>
      </c>
    </row>
    <row r="188" spans="1:10" ht="12.75" customHeight="1" x14ac:dyDescent="0.2">
      <c r="A188" s="1" t="s">
        <v>85</v>
      </c>
      <c r="B188" s="1" t="s">
        <v>9</v>
      </c>
      <c r="C188" s="1" t="s">
        <v>247</v>
      </c>
      <c r="D188" s="1" t="s">
        <v>248</v>
      </c>
      <c r="E188" s="2">
        <v>1929506.2</v>
      </c>
      <c r="F188" s="2">
        <v>68501.740000000005</v>
      </c>
      <c r="G188" s="2">
        <v>0</v>
      </c>
      <c r="H188" s="6">
        <v>1861004.46</v>
      </c>
      <c r="I188" t="str">
        <f t="shared" si="2"/>
        <v>00-0 228.30</v>
      </c>
      <c r="J188" t="s">
        <v>653</v>
      </c>
    </row>
    <row r="189" spans="1:10" ht="12.75" customHeight="1" x14ac:dyDescent="0.2">
      <c r="A189" s="1" t="s">
        <v>85</v>
      </c>
      <c r="B189" s="1" t="s">
        <v>9</v>
      </c>
      <c r="C189" s="1" t="s">
        <v>249</v>
      </c>
      <c r="D189" s="1" t="s">
        <v>250</v>
      </c>
      <c r="E189" s="2">
        <v>962773.84</v>
      </c>
      <c r="F189" s="2">
        <v>2570390.66</v>
      </c>
      <c r="G189" s="2">
        <v>2862250.01</v>
      </c>
      <c r="H189" s="6">
        <v>1254633.19</v>
      </c>
      <c r="I189" t="str">
        <f t="shared" si="2"/>
        <v>00-0 232.00</v>
      </c>
      <c r="J189" t="s">
        <v>654</v>
      </c>
    </row>
    <row r="190" spans="1:10" ht="12.75" customHeight="1" x14ac:dyDescent="0.2">
      <c r="A190" s="1" t="s">
        <v>85</v>
      </c>
      <c r="B190" s="1" t="s">
        <v>9</v>
      </c>
      <c r="C190" s="1" t="s">
        <v>251</v>
      </c>
      <c r="D190" s="1" t="s">
        <v>252</v>
      </c>
      <c r="E190" s="2">
        <v>0</v>
      </c>
      <c r="F190" s="2">
        <v>0</v>
      </c>
      <c r="G190" s="2">
        <v>0</v>
      </c>
      <c r="H190" s="6">
        <v>0</v>
      </c>
      <c r="I190" t="str">
        <f t="shared" si="2"/>
        <v>00-0 232.50</v>
      </c>
      <c r="J190" t="s">
        <v>655</v>
      </c>
    </row>
    <row r="191" spans="1:10" ht="12.75" customHeight="1" x14ac:dyDescent="0.2">
      <c r="A191" s="1" t="s">
        <v>85</v>
      </c>
      <c r="B191" s="1" t="s">
        <v>9</v>
      </c>
      <c r="C191" s="1" t="s">
        <v>253</v>
      </c>
      <c r="D191" s="1" t="s">
        <v>254</v>
      </c>
      <c r="E191" s="2">
        <v>11936.92</v>
      </c>
      <c r="F191" s="2">
        <v>0</v>
      </c>
      <c r="G191" s="2">
        <v>4538.45</v>
      </c>
      <c r="H191" s="6">
        <v>16475.37</v>
      </c>
      <c r="I191" t="str">
        <f t="shared" si="2"/>
        <v>00-0 233.00</v>
      </c>
      <c r="J191" t="s">
        <v>655</v>
      </c>
    </row>
    <row r="192" spans="1:10" ht="12.75" customHeight="1" x14ac:dyDescent="0.2">
      <c r="A192" s="1" t="s">
        <v>85</v>
      </c>
      <c r="B192" s="1" t="s">
        <v>9</v>
      </c>
      <c r="C192" s="1" t="s">
        <v>255</v>
      </c>
      <c r="D192" s="1" t="s">
        <v>256</v>
      </c>
      <c r="E192" s="2">
        <v>0</v>
      </c>
      <c r="F192" s="2">
        <v>0</v>
      </c>
      <c r="G192" s="2">
        <v>0</v>
      </c>
      <c r="H192" s="6">
        <v>0</v>
      </c>
      <c r="I192" t="str">
        <f t="shared" si="2"/>
        <v>00-0 233.02</v>
      </c>
      <c r="J192" t="s">
        <v>656</v>
      </c>
    </row>
    <row r="193" spans="1:10" ht="12.75" customHeight="1" x14ac:dyDescent="0.2">
      <c r="A193" s="1" t="s">
        <v>85</v>
      </c>
      <c r="B193" s="1" t="s">
        <v>9</v>
      </c>
      <c r="C193" s="1" t="s">
        <v>257</v>
      </c>
      <c r="D193" s="1" t="s">
        <v>258</v>
      </c>
      <c r="E193" s="2">
        <v>243967.35999999999</v>
      </c>
      <c r="F193" s="2">
        <v>172488.28</v>
      </c>
      <c r="G193" s="2">
        <v>273726.51</v>
      </c>
      <c r="H193" s="6">
        <v>345205.59</v>
      </c>
      <c r="I193" t="str">
        <f t="shared" si="2"/>
        <v>00-0 234.00</v>
      </c>
      <c r="J193" t="s">
        <v>655</v>
      </c>
    </row>
    <row r="194" spans="1:10" ht="12.75" customHeight="1" x14ac:dyDescent="0.2">
      <c r="A194" s="1" t="s">
        <v>85</v>
      </c>
      <c r="B194" s="1" t="s">
        <v>9</v>
      </c>
      <c r="C194" s="1" t="s">
        <v>259</v>
      </c>
      <c r="D194" s="1" t="s">
        <v>260</v>
      </c>
      <c r="E194" s="2">
        <v>275892</v>
      </c>
      <c r="F194" s="2">
        <v>0</v>
      </c>
      <c r="G194" s="2">
        <v>95121.96</v>
      </c>
      <c r="H194" s="6">
        <v>371013.96</v>
      </c>
      <c r="I194" t="str">
        <f t="shared" si="2"/>
        <v>00-0 234.01</v>
      </c>
      <c r="J194" t="s">
        <v>655</v>
      </c>
    </row>
    <row r="195" spans="1:10" ht="12.75" customHeight="1" x14ac:dyDescent="0.2">
      <c r="A195" s="1" t="s">
        <v>85</v>
      </c>
      <c r="B195" s="1" t="s">
        <v>9</v>
      </c>
      <c r="C195" s="1" t="s">
        <v>261</v>
      </c>
      <c r="D195" s="1" t="s">
        <v>262</v>
      </c>
      <c r="E195" s="2">
        <v>143968.71</v>
      </c>
      <c r="F195" s="2">
        <v>0</v>
      </c>
      <c r="G195" s="2">
        <v>3870.29</v>
      </c>
      <c r="H195" s="6">
        <v>147839</v>
      </c>
      <c r="I195" t="str">
        <f t="shared" ref="I195:I258" si="3">A195&amp;" "&amp;C195</f>
        <v>00-0 236.00</v>
      </c>
      <c r="J195" t="s">
        <v>657</v>
      </c>
    </row>
    <row r="196" spans="1:10" ht="12.75" customHeight="1" x14ac:dyDescent="0.2">
      <c r="A196" s="1" t="s">
        <v>12</v>
      </c>
      <c r="B196" s="1" t="s">
        <v>9</v>
      </c>
      <c r="C196" s="1" t="s">
        <v>263</v>
      </c>
      <c r="D196" s="1" t="s">
        <v>264</v>
      </c>
      <c r="E196" s="2">
        <v>-0.03</v>
      </c>
      <c r="F196" s="2">
        <v>97125.23</v>
      </c>
      <c r="G196" s="2">
        <v>97125.26</v>
      </c>
      <c r="H196" s="6">
        <v>0</v>
      </c>
      <c r="I196" t="str">
        <f t="shared" si="3"/>
        <v>10-0 236.01</v>
      </c>
    </row>
    <row r="197" spans="1:10" ht="12.75" customHeight="1" x14ac:dyDescent="0.2">
      <c r="A197" s="1" t="s">
        <v>85</v>
      </c>
      <c r="B197" s="1" t="s">
        <v>9</v>
      </c>
      <c r="C197" s="1" t="s">
        <v>265</v>
      </c>
      <c r="D197" s="1" t="s">
        <v>266</v>
      </c>
      <c r="E197" s="2">
        <v>130854.38</v>
      </c>
      <c r="F197" s="2">
        <v>130854.38</v>
      </c>
      <c r="G197" s="2">
        <v>21310.32</v>
      </c>
      <c r="H197" s="6">
        <v>21310.32</v>
      </c>
      <c r="I197" t="str">
        <f t="shared" si="3"/>
        <v>00-0 237.00</v>
      </c>
      <c r="J197" t="s">
        <v>658</v>
      </c>
    </row>
    <row r="198" spans="1:10" ht="12.75" customHeight="1" x14ac:dyDescent="0.2">
      <c r="A198" s="1" t="s">
        <v>85</v>
      </c>
      <c r="B198" s="1" t="s">
        <v>9</v>
      </c>
      <c r="C198" s="1" t="s">
        <v>267</v>
      </c>
      <c r="D198" s="1" t="s">
        <v>268</v>
      </c>
      <c r="E198" s="2">
        <v>125000</v>
      </c>
      <c r="F198" s="2">
        <v>0</v>
      </c>
      <c r="G198" s="2">
        <v>25000</v>
      </c>
      <c r="H198" s="6">
        <v>150000</v>
      </c>
      <c r="I198" t="str">
        <f t="shared" si="3"/>
        <v>00-0 239.01</v>
      </c>
      <c r="J198" t="s">
        <v>659</v>
      </c>
    </row>
    <row r="199" spans="1:10" ht="12.75" customHeight="1" x14ac:dyDescent="0.2">
      <c r="A199" s="1" t="s">
        <v>85</v>
      </c>
      <c r="B199" s="1" t="s">
        <v>9</v>
      </c>
      <c r="C199" s="1" t="s">
        <v>269</v>
      </c>
      <c r="D199" s="1" t="s">
        <v>270</v>
      </c>
      <c r="E199" s="2">
        <v>170000</v>
      </c>
      <c r="F199" s="2">
        <v>15000</v>
      </c>
      <c r="G199" s="2">
        <v>0</v>
      </c>
      <c r="H199" s="6">
        <v>155000</v>
      </c>
      <c r="I199" t="str">
        <f t="shared" si="3"/>
        <v>00-0 239.03</v>
      </c>
      <c r="J199" t="s">
        <v>659</v>
      </c>
    </row>
    <row r="200" spans="1:10" ht="12.75" customHeight="1" x14ac:dyDescent="0.2">
      <c r="A200" s="1" t="s">
        <v>85</v>
      </c>
      <c r="B200" s="1" t="s">
        <v>9</v>
      </c>
      <c r="C200" s="1" t="s">
        <v>271</v>
      </c>
      <c r="D200" s="1" t="s">
        <v>272</v>
      </c>
      <c r="E200" s="2">
        <v>188421.07</v>
      </c>
      <c r="F200" s="2">
        <v>0.01</v>
      </c>
      <c r="G200" s="2">
        <v>0</v>
      </c>
      <c r="H200" s="6">
        <v>188421.06</v>
      </c>
      <c r="I200" t="str">
        <f t="shared" si="3"/>
        <v>00-0 239.06</v>
      </c>
      <c r="J200" t="s">
        <v>659</v>
      </c>
    </row>
    <row r="201" spans="1:10" ht="12.75" customHeight="1" x14ac:dyDescent="0.2">
      <c r="A201" s="1" t="s">
        <v>85</v>
      </c>
      <c r="B201" s="1" t="s">
        <v>9</v>
      </c>
      <c r="C201" s="1" t="s">
        <v>273</v>
      </c>
      <c r="D201" s="1" t="s">
        <v>274</v>
      </c>
      <c r="E201" s="2">
        <v>380000</v>
      </c>
      <c r="F201" s="2">
        <v>0</v>
      </c>
      <c r="G201" s="2">
        <v>10000</v>
      </c>
      <c r="H201" s="6">
        <v>390000</v>
      </c>
      <c r="I201" t="str">
        <f t="shared" si="3"/>
        <v>00-0 239.08</v>
      </c>
      <c r="J201" t="s">
        <v>659</v>
      </c>
    </row>
    <row r="202" spans="1:10" ht="12.75" customHeight="1" x14ac:dyDescent="0.2">
      <c r="A202" s="1" t="s">
        <v>85</v>
      </c>
      <c r="B202" s="1" t="s">
        <v>9</v>
      </c>
      <c r="C202" s="1" t="s">
        <v>275</v>
      </c>
      <c r="D202" s="1" t="s">
        <v>276</v>
      </c>
      <c r="E202" s="2">
        <v>1524.61</v>
      </c>
      <c r="F202" s="2">
        <v>0</v>
      </c>
      <c r="G202" s="2">
        <v>569.58000000000004</v>
      </c>
      <c r="H202" s="6">
        <v>2094.19</v>
      </c>
      <c r="I202" t="str">
        <f t="shared" si="3"/>
        <v>00-0 240.00</v>
      </c>
      <c r="J202" t="s">
        <v>657</v>
      </c>
    </row>
    <row r="203" spans="1:10" ht="12.75" customHeight="1" x14ac:dyDescent="0.2">
      <c r="A203" s="1" t="s">
        <v>85</v>
      </c>
      <c r="B203" s="1" t="s">
        <v>9</v>
      </c>
      <c r="C203" s="1" t="s">
        <v>277</v>
      </c>
      <c r="D203" s="1" t="s">
        <v>278</v>
      </c>
      <c r="E203" s="2">
        <v>254.05</v>
      </c>
      <c r="F203" s="2">
        <v>0</v>
      </c>
      <c r="G203" s="2">
        <v>94.94</v>
      </c>
      <c r="H203" s="6">
        <v>348.99</v>
      </c>
      <c r="I203" t="str">
        <f t="shared" si="3"/>
        <v>00-0 240.01</v>
      </c>
      <c r="J203" t="s">
        <v>657</v>
      </c>
    </row>
    <row r="204" spans="1:10" ht="12.75" customHeight="1" x14ac:dyDescent="0.2">
      <c r="A204" s="1" t="s">
        <v>85</v>
      </c>
      <c r="B204" s="1" t="s">
        <v>9</v>
      </c>
      <c r="C204" s="1" t="s">
        <v>279</v>
      </c>
      <c r="D204" s="1" t="s">
        <v>280</v>
      </c>
      <c r="E204" s="2">
        <v>0</v>
      </c>
      <c r="F204" s="2">
        <v>26511.85</v>
      </c>
      <c r="G204" s="2">
        <v>26511.85</v>
      </c>
      <c r="H204" s="6">
        <v>0</v>
      </c>
      <c r="I204" t="str">
        <f t="shared" si="3"/>
        <v>00-0 241.00</v>
      </c>
    </row>
    <row r="205" spans="1:10" ht="12.75" customHeight="1" x14ac:dyDescent="0.2">
      <c r="A205" s="1" t="s">
        <v>85</v>
      </c>
      <c r="B205" s="1" t="s">
        <v>9</v>
      </c>
      <c r="C205" s="1" t="s">
        <v>281</v>
      </c>
      <c r="D205" s="1" t="s">
        <v>282</v>
      </c>
      <c r="E205" s="2">
        <v>0</v>
      </c>
      <c r="F205" s="2">
        <v>9555</v>
      </c>
      <c r="G205" s="2">
        <v>9555</v>
      </c>
      <c r="H205" s="6">
        <v>0</v>
      </c>
      <c r="I205" t="str">
        <f t="shared" si="3"/>
        <v>00-0 241.01</v>
      </c>
    </row>
    <row r="206" spans="1:10" ht="12.75" customHeight="1" x14ac:dyDescent="0.2">
      <c r="A206" s="1" t="s">
        <v>85</v>
      </c>
      <c r="B206" s="1" t="s">
        <v>9</v>
      </c>
      <c r="C206" s="1" t="s">
        <v>283</v>
      </c>
      <c r="D206" s="1" t="s">
        <v>284</v>
      </c>
      <c r="E206" s="2">
        <v>0</v>
      </c>
      <c r="F206" s="2">
        <v>26340.48</v>
      </c>
      <c r="G206" s="2">
        <v>30850.48</v>
      </c>
      <c r="H206" s="6">
        <v>4510</v>
      </c>
      <c r="I206" t="str">
        <f t="shared" si="3"/>
        <v>00-0 241.02</v>
      </c>
      <c r="J206" t="s">
        <v>657</v>
      </c>
    </row>
    <row r="207" spans="1:10" ht="12.75" customHeight="1" x14ac:dyDescent="0.2">
      <c r="A207" s="1" t="s">
        <v>85</v>
      </c>
      <c r="B207" s="1" t="s">
        <v>9</v>
      </c>
      <c r="C207" s="1" t="s">
        <v>285</v>
      </c>
      <c r="D207" s="1" t="s">
        <v>286</v>
      </c>
      <c r="E207" s="2">
        <v>0</v>
      </c>
      <c r="F207" s="2">
        <v>2587.48</v>
      </c>
      <c r="G207" s="2">
        <v>2587.48</v>
      </c>
      <c r="H207" s="6">
        <v>0</v>
      </c>
      <c r="I207" t="str">
        <f t="shared" si="3"/>
        <v>00-0 242.00</v>
      </c>
    </row>
    <row r="208" spans="1:10" ht="12.75" customHeight="1" x14ac:dyDescent="0.2">
      <c r="A208" s="1" t="s">
        <v>85</v>
      </c>
      <c r="B208" s="1" t="s">
        <v>9</v>
      </c>
      <c r="C208" s="1" t="s">
        <v>287</v>
      </c>
      <c r="D208" s="1" t="s">
        <v>288</v>
      </c>
      <c r="E208" s="2">
        <v>4049.71</v>
      </c>
      <c r="F208" s="2">
        <v>1643.05</v>
      </c>
      <c r="G208" s="2">
        <v>397.96</v>
      </c>
      <c r="H208" s="6">
        <v>2804.62</v>
      </c>
      <c r="I208" t="str">
        <f t="shared" si="3"/>
        <v>00-0 242.01</v>
      </c>
      <c r="J208" t="s">
        <v>659</v>
      </c>
    </row>
    <row r="209" spans="1:10" ht="12.75" customHeight="1" x14ac:dyDescent="0.2">
      <c r="A209" s="1" t="s">
        <v>85</v>
      </c>
      <c r="B209" s="1" t="s">
        <v>9</v>
      </c>
      <c r="C209" s="1" t="s">
        <v>289</v>
      </c>
      <c r="D209" s="1" t="s">
        <v>290</v>
      </c>
      <c r="E209" s="2">
        <v>-4691.4799999999996</v>
      </c>
      <c r="F209" s="2">
        <v>3001.07</v>
      </c>
      <c r="G209" s="2">
        <v>7692.55</v>
      </c>
      <c r="H209" s="6">
        <v>0</v>
      </c>
      <c r="I209" t="str">
        <f t="shared" si="3"/>
        <v>00-0 242.02</v>
      </c>
    </row>
    <row r="210" spans="1:10" ht="12.75" customHeight="1" x14ac:dyDescent="0.2">
      <c r="A210" s="1" t="s">
        <v>85</v>
      </c>
      <c r="B210" s="1" t="s">
        <v>9</v>
      </c>
      <c r="C210" s="1" t="s">
        <v>291</v>
      </c>
      <c r="D210" s="1" t="s">
        <v>292</v>
      </c>
      <c r="E210" s="2">
        <v>76.78</v>
      </c>
      <c r="F210" s="2">
        <v>311.94</v>
      </c>
      <c r="G210" s="2">
        <v>235.16</v>
      </c>
      <c r="H210" s="6">
        <v>0</v>
      </c>
      <c r="I210" t="str">
        <f t="shared" si="3"/>
        <v>00-0 242.03</v>
      </c>
    </row>
    <row r="211" spans="1:10" ht="12.75" customHeight="1" x14ac:dyDescent="0.2">
      <c r="A211" s="1" t="s">
        <v>85</v>
      </c>
      <c r="B211" s="1" t="s">
        <v>9</v>
      </c>
      <c r="C211" s="1" t="s">
        <v>293</v>
      </c>
      <c r="D211" s="1" t="s">
        <v>294</v>
      </c>
      <c r="E211" s="2">
        <v>0</v>
      </c>
      <c r="F211" s="2">
        <v>743.15</v>
      </c>
      <c r="G211" s="2">
        <v>743.15</v>
      </c>
      <c r="H211" s="6">
        <v>0</v>
      </c>
      <c r="I211" t="str">
        <f t="shared" si="3"/>
        <v>00-0 242.04</v>
      </c>
    </row>
    <row r="212" spans="1:10" ht="12.75" customHeight="1" x14ac:dyDescent="0.2">
      <c r="A212" s="1" t="s">
        <v>85</v>
      </c>
      <c r="B212" s="1" t="s">
        <v>9</v>
      </c>
      <c r="C212" s="1" t="s">
        <v>295</v>
      </c>
      <c r="D212" s="1" t="s">
        <v>296</v>
      </c>
      <c r="E212" s="2">
        <v>0</v>
      </c>
      <c r="F212" s="2">
        <v>177</v>
      </c>
      <c r="G212" s="2">
        <v>177</v>
      </c>
      <c r="H212" s="6">
        <v>0</v>
      </c>
      <c r="I212" t="str">
        <f t="shared" si="3"/>
        <v>00-0 242.05</v>
      </c>
    </row>
    <row r="213" spans="1:10" ht="12.75" customHeight="1" x14ac:dyDescent="0.2">
      <c r="A213" s="1" t="s">
        <v>85</v>
      </c>
      <c r="B213" s="1" t="s">
        <v>9</v>
      </c>
      <c r="C213" s="1" t="s">
        <v>297</v>
      </c>
      <c r="D213" s="1" t="s">
        <v>298</v>
      </c>
      <c r="E213" s="2">
        <v>0</v>
      </c>
      <c r="F213" s="2">
        <v>2472.1799999999998</v>
      </c>
      <c r="G213" s="2">
        <v>2472.1799999999998</v>
      </c>
      <c r="H213" s="6">
        <v>0</v>
      </c>
      <c r="I213" t="str">
        <f t="shared" si="3"/>
        <v>00-0 242.06</v>
      </c>
    </row>
    <row r="214" spans="1:10" ht="12.75" customHeight="1" x14ac:dyDescent="0.2">
      <c r="A214" s="1" t="s">
        <v>85</v>
      </c>
      <c r="B214" s="1" t="s">
        <v>9</v>
      </c>
      <c r="C214" s="1" t="s">
        <v>299</v>
      </c>
      <c r="D214" s="1" t="s">
        <v>300</v>
      </c>
      <c r="E214" s="2">
        <v>0</v>
      </c>
      <c r="F214" s="2">
        <v>245</v>
      </c>
      <c r="G214" s="2">
        <v>245</v>
      </c>
      <c r="H214" s="6">
        <v>0</v>
      </c>
      <c r="I214" t="str">
        <f t="shared" si="3"/>
        <v>00-0 242.07</v>
      </c>
    </row>
    <row r="215" spans="1:10" ht="12.75" customHeight="1" x14ac:dyDescent="0.2">
      <c r="A215" s="1" t="s">
        <v>85</v>
      </c>
      <c r="B215" s="1" t="s">
        <v>9</v>
      </c>
      <c r="C215" s="1" t="s">
        <v>301</v>
      </c>
      <c r="D215" s="1" t="s">
        <v>302</v>
      </c>
      <c r="E215" s="2">
        <v>0</v>
      </c>
      <c r="F215" s="2">
        <v>26251.63</v>
      </c>
      <c r="G215" s="2">
        <v>31842.49</v>
      </c>
      <c r="H215" s="6">
        <v>5590.86</v>
      </c>
      <c r="I215" t="str">
        <f t="shared" si="3"/>
        <v>00-0 242.08</v>
      </c>
      <c r="J215" t="s">
        <v>659</v>
      </c>
    </row>
    <row r="216" spans="1:10" ht="12.75" customHeight="1" x14ac:dyDescent="0.2">
      <c r="A216" s="1" t="s">
        <v>85</v>
      </c>
      <c r="B216" s="1" t="s">
        <v>9</v>
      </c>
      <c r="C216" s="1" t="s">
        <v>303</v>
      </c>
      <c r="D216" s="1" t="s">
        <v>304</v>
      </c>
      <c r="E216" s="2">
        <v>0</v>
      </c>
      <c r="F216" s="2">
        <v>6570.5</v>
      </c>
      <c r="G216" s="2">
        <v>7159.42</v>
      </c>
      <c r="H216" s="6">
        <v>588.91999999999996</v>
      </c>
      <c r="I216" t="str">
        <f t="shared" si="3"/>
        <v>00-0 242.11</v>
      </c>
      <c r="J216" t="s">
        <v>659</v>
      </c>
    </row>
    <row r="217" spans="1:10" ht="12.75" customHeight="1" x14ac:dyDescent="0.2">
      <c r="A217" s="1" t="s">
        <v>85</v>
      </c>
      <c r="B217" s="1" t="s">
        <v>9</v>
      </c>
      <c r="C217" s="1" t="s">
        <v>305</v>
      </c>
      <c r="D217" s="1" t="s">
        <v>306</v>
      </c>
      <c r="E217" s="2">
        <v>0</v>
      </c>
      <c r="F217" s="2">
        <v>32257.24</v>
      </c>
      <c r="G217" s="2">
        <v>32257.24</v>
      </c>
      <c r="H217" s="6">
        <v>0</v>
      </c>
      <c r="I217" t="str">
        <f t="shared" si="3"/>
        <v>00-0 242.12</v>
      </c>
      <c r="J217" t="s">
        <v>659</v>
      </c>
    </row>
    <row r="218" spans="1:10" ht="12.75" customHeight="1" x14ac:dyDescent="0.2">
      <c r="A218" s="1" t="s">
        <v>85</v>
      </c>
      <c r="B218" s="1" t="s">
        <v>9</v>
      </c>
      <c r="C218" s="1" t="s">
        <v>307</v>
      </c>
      <c r="D218" s="1" t="s">
        <v>308</v>
      </c>
      <c r="E218" s="2">
        <v>600000</v>
      </c>
      <c r="F218" s="2">
        <v>0</v>
      </c>
      <c r="G218" s="2">
        <v>0</v>
      </c>
      <c r="H218" s="6">
        <v>600000</v>
      </c>
      <c r="I218" t="str">
        <f t="shared" si="3"/>
        <v>00-0 242.15</v>
      </c>
      <c r="J218" t="s">
        <v>659</v>
      </c>
    </row>
    <row r="219" spans="1:10" ht="12.75" customHeight="1" x14ac:dyDescent="0.2">
      <c r="A219" s="1" t="s">
        <v>85</v>
      </c>
      <c r="B219" s="1" t="s">
        <v>9</v>
      </c>
      <c r="C219" s="1" t="s">
        <v>309</v>
      </c>
      <c r="D219" s="1" t="s">
        <v>310</v>
      </c>
      <c r="E219" s="2">
        <v>1066.3900000000001</v>
      </c>
      <c r="F219" s="2">
        <v>9626.8799999999992</v>
      </c>
      <c r="G219" s="2">
        <v>5967.16</v>
      </c>
      <c r="H219" s="6">
        <v>-2593.33</v>
      </c>
      <c r="I219" t="str">
        <f t="shared" si="3"/>
        <v>00-0 242.18</v>
      </c>
      <c r="J219" t="s">
        <v>659</v>
      </c>
    </row>
    <row r="220" spans="1:10" ht="12.75" customHeight="1" x14ac:dyDescent="0.2">
      <c r="A220" s="1" t="s">
        <v>85</v>
      </c>
      <c r="B220" s="1" t="s">
        <v>9</v>
      </c>
      <c r="C220" s="1" t="s">
        <v>311</v>
      </c>
      <c r="D220" s="1" t="s">
        <v>312</v>
      </c>
      <c r="E220" s="2">
        <v>-327.02999999999997</v>
      </c>
      <c r="F220" s="2">
        <v>0</v>
      </c>
      <c r="G220" s="2">
        <v>327.02999999999997</v>
      </c>
      <c r="H220" s="6">
        <v>0</v>
      </c>
      <c r="I220" t="str">
        <f t="shared" si="3"/>
        <v>00-0 242.20</v>
      </c>
    </row>
    <row r="221" spans="1:10" ht="12.75" customHeight="1" x14ac:dyDescent="0.2">
      <c r="A221" s="1" t="s">
        <v>85</v>
      </c>
      <c r="B221" s="1" t="s">
        <v>9</v>
      </c>
      <c r="C221" s="1" t="s">
        <v>313</v>
      </c>
      <c r="D221" s="1" t="s">
        <v>314</v>
      </c>
      <c r="E221" s="2">
        <v>0</v>
      </c>
      <c r="F221" s="2">
        <v>16.72</v>
      </c>
      <c r="G221" s="2">
        <v>16.72</v>
      </c>
      <c r="H221" s="6">
        <v>0</v>
      </c>
      <c r="I221" t="str">
        <f t="shared" si="3"/>
        <v>00-0 242.21</v>
      </c>
    </row>
    <row r="222" spans="1:10" ht="12.75" customHeight="1" x14ac:dyDescent="0.2">
      <c r="A222" s="1" t="s">
        <v>85</v>
      </c>
      <c r="B222" s="1" t="s">
        <v>9</v>
      </c>
      <c r="C222" s="1" t="s">
        <v>315</v>
      </c>
      <c r="D222" s="1" t="s">
        <v>316</v>
      </c>
      <c r="E222" s="2">
        <v>359298.09</v>
      </c>
      <c r="F222" s="2">
        <v>106620</v>
      </c>
      <c r="G222" s="2">
        <v>100175</v>
      </c>
      <c r="H222" s="6">
        <v>352853.09</v>
      </c>
      <c r="I222" t="str">
        <f t="shared" si="3"/>
        <v>00-0 253.00</v>
      </c>
      <c r="J222" t="s">
        <v>660</v>
      </c>
    </row>
    <row r="223" spans="1:10" ht="12.75" customHeight="1" x14ac:dyDescent="0.2">
      <c r="A223" s="1" t="s">
        <v>85</v>
      </c>
      <c r="B223" s="1" t="s">
        <v>9</v>
      </c>
      <c r="C223" s="1" t="s">
        <v>317</v>
      </c>
      <c r="D223" s="1" t="s">
        <v>318</v>
      </c>
      <c r="E223" s="2">
        <v>1100000</v>
      </c>
      <c r="F223" s="2">
        <v>100000</v>
      </c>
      <c r="G223" s="2">
        <v>0</v>
      </c>
      <c r="H223" s="6">
        <v>1000000</v>
      </c>
      <c r="I223" t="str">
        <f t="shared" si="3"/>
        <v>00-0 253.01</v>
      </c>
      <c r="J223" t="s">
        <v>660</v>
      </c>
    </row>
    <row r="224" spans="1:10" ht="12.75" customHeight="1" x14ac:dyDescent="0.2">
      <c r="A224" s="1" t="s">
        <v>85</v>
      </c>
      <c r="B224" s="1" t="s">
        <v>9</v>
      </c>
      <c r="C224" s="1" t="s">
        <v>319</v>
      </c>
      <c r="D224" s="1" t="s">
        <v>320</v>
      </c>
      <c r="E224" s="2">
        <v>1025294</v>
      </c>
      <c r="F224" s="2">
        <v>0</v>
      </c>
      <c r="G224" s="2">
        <v>500000</v>
      </c>
      <c r="H224" s="6">
        <v>1525294</v>
      </c>
      <c r="I224" t="str">
        <f t="shared" si="3"/>
        <v>00-0 253.02</v>
      </c>
      <c r="J224" t="s">
        <v>660</v>
      </c>
    </row>
    <row r="225" spans="1:12" ht="12.75" customHeight="1" x14ac:dyDescent="0.2">
      <c r="A225" s="1" t="s">
        <v>85</v>
      </c>
      <c r="B225" s="1" t="s">
        <v>9</v>
      </c>
      <c r="C225" s="1" t="s">
        <v>321</v>
      </c>
      <c r="D225" s="1" t="s">
        <v>322</v>
      </c>
      <c r="E225" s="2">
        <v>308691.73</v>
      </c>
      <c r="F225" s="2">
        <v>254952.57</v>
      </c>
      <c r="G225" s="2">
        <v>0</v>
      </c>
      <c r="H225" s="6">
        <v>53739.16</v>
      </c>
      <c r="I225" t="str">
        <f t="shared" si="3"/>
        <v>00-0 253.03</v>
      </c>
      <c r="J225" t="s">
        <v>660</v>
      </c>
    </row>
    <row r="226" spans="1:12" ht="12.75" customHeight="1" x14ac:dyDescent="0.2">
      <c r="A226" s="1" t="s">
        <v>85</v>
      </c>
      <c r="B226" s="1" t="s">
        <v>9</v>
      </c>
      <c r="C226" s="1" t="s">
        <v>323</v>
      </c>
      <c r="D226" s="1" t="s">
        <v>324</v>
      </c>
      <c r="E226" s="2">
        <v>-125000</v>
      </c>
      <c r="F226" s="2">
        <v>25000</v>
      </c>
      <c r="G226" s="2">
        <v>0</v>
      </c>
      <c r="H226" s="6">
        <v>-150000</v>
      </c>
      <c r="I226" t="str">
        <f t="shared" si="3"/>
        <v>00-0 300.01</v>
      </c>
      <c r="J226" t="s">
        <v>659</v>
      </c>
    </row>
    <row r="227" spans="1:12" ht="12.75" customHeight="1" x14ac:dyDescent="0.2">
      <c r="A227" s="1" t="s">
        <v>85</v>
      </c>
      <c r="B227" s="1" t="s">
        <v>9</v>
      </c>
      <c r="C227" s="1" t="s">
        <v>325</v>
      </c>
      <c r="D227" s="1" t="s">
        <v>326</v>
      </c>
      <c r="E227" s="2">
        <v>-170000</v>
      </c>
      <c r="F227" s="2">
        <v>0</v>
      </c>
      <c r="G227" s="2">
        <v>15000</v>
      </c>
      <c r="H227" s="6">
        <v>-155000</v>
      </c>
      <c r="I227" t="str">
        <f t="shared" si="3"/>
        <v>00-0 300.03</v>
      </c>
      <c r="J227" t="s">
        <v>659</v>
      </c>
    </row>
    <row r="228" spans="1:12" ht="12.75" customHeight="1" x14ac:dyDescent="0.2">
      <c r="A228" s="1" t="s">
        <v>85</v>
      </c>
      <c r="B228" s="1" t="s">
        <v>9</v>
      </c>
      <c r="C228" s="1" t="s">
        <v>327</v>
      </c>
      <c r="D228" s="1" t="s">
        <v>328</v>
      </c>
      <c r="E228" s="2">
        <v>-188421.07</v>
      </c>
      <c r="F228" s="2">
        <v>0</v>
      </c>
      <c r="G228" s="2">
        <v>0.01</v>
      </c>
      <c r="H228" s="6">
        <v>-188421.06</v>
      </c>
      <c r="I228" t="str">
        <f t="shared" si="3"/>
        <v>00-0 300.05</v>
      </c>
      <c r="J228" t="s">
        <v>659</v>
      </c>
    </row>
    <row r="229" spans="1:12" ht="12.75" customHeight="1" x14ac:dyDescent="0.2">
      <c r="A229" s="1" t="s">
        <v>85</v>
      </c>
      <c r="B229" s="1" t="s">
        <v>9</v>
      </c>
      <c r="C229" s="1" t="s">
        <v>329</v>
      </c>
      <c r="D229" s="1" t="s">
        <v>330</v>
      </c>
      <c r="E229" s="2">
        <v>-380000</v>
      </c>
      <c r="F229" s="2">
        <v>10000</v>
      </c>
      <c r="G229" s="2">
        <v>0</v>
      </c>
      <c r="H229" s="6">
        <v>-390000</v>
      </c>
      <c r="I229" t="str">
        <f t="shared" si="3"/>
        <v>00-0 300.07</v>
      </c>
      <c r="J229" t="s">
        <v>659</v>
      </c>
    </row>
    <row r="230" spans="1:12" ht="12.75" customHeight="1" x14ac:dyDescent="0.2">
      <c r="A230" s="1" t="s">
        <v>85</v>
      </c>
      <c r="B230" s="1" t="s">
        <v>9</v>
      </c>
      <c r="C230" s="1" t="s">
        <v>331</v>
      </c>
      <c r="D230" s="1" t="s">
        <v>332</v>
      </c>
      <c r="E230" s="2">
        <v>-800042</v>
      </c>
      <c r="F230" s="2">
        <v>61822</v>
      </c>
      <c r="G230" s="2">
        <v>0</v>
      </c>
      <c r="H230" s="6">
        <v>-861864</v>
      </c>
      <c r="I230" t="str">
        <f t="shared" si="3"/>
        <v>00-0 302.00</v>
      </c>
      <c r="J230" t="s">
        <v>669</v>
      </c>
    </row>
    <row r="231" spans="1:12" ht="12.75" customHeight="1" x14ac:dyDescent="0.2">
      <c r="A231" s="1" t="s">
        <v>12</v>
      </c>
      <c r="B231" s="1" t="s">
        <v>9</v>
      </c>
      <c r="C231" s="1" t="s">
        <v>333</v>
      </c>
      <c r="D231" s="1" t="s">
        <v>334</v>
      </c>
      <c r="E231" s="2">
        <v>743111.48</v>
      </c>
      <c r="F231" s="2">
        <v>67322.39</v>
      </c>
      <c r="G231" s="2">
        <v>0</v>
      </c>
      <c r="H231" s="10">
        <v>810433.87</v>
      </c>
      <c r="I231" t="str">
        <f t="shared" si="3"/>
        <v>10-0 403.00</v>
      </c>
      <c r="J231" t="s">
        <v>661</v>
      </c>
      <c r="L231" t="s">
        <v>678</v>
      </c>
    </row>
    <row r="232" spans="1:12" ht="12.75" customHeight="1" x14ac:dyDescent="0.2">
      <c r="A232" s="1" t="s">
        <v>53</v>
      </c>
      <c r="B232" s="1" t="s">
        <v>9</v>
      </c>
      <c r="C232" s="1" t="s">
        <v>333</v>
      </c>
      <c r="D232" s="1" t="s">
        <v>334</v>
      </c>
      <c r="E232" s="2">
        <v>40326.35</v>
      </c>
      <c r="F232" s="2">
        <v>3661.35</v>
      </c>
      <c r="G232" s="2">
        <v>0</v>
      </c>
      <c r="H232" s="10">
        <v>43987.7</v>
      </c>
      <c r="I232" t="str">
        <f t="shared" si="3"/>
        <v>15-0 403.00</v>
      </c>
      <c r="J232" t="s">
        <v>661</v>
      </c>
      <c r="L232" t="s">
        <v>678</v>
      </c>
    </row>
    <row r="233" spans="1:12" ht="12.75" customHeight="1" x14ac:dyDescent="0.2">
      <c r="A233" s="1" t="s">
        <v>15</v>
      </c>
      <c r="B233" s="1" t="s">
        <v>9</v>
      </c>
      <c r="C233" s="1" t="s">
        <v>333</v>
      </c>
      <c r="D233" s="1" t="s">
        <v>334</v>
      </c>
      <c r="E233" s="2">
        <v>154131.85</v>
      </c>
      <c r="F233" s="2">
        <v>12450.35</v>
      </c>
      <c r="G233" s="2">
        <v>0</v>
      </c>
      <c r="H233" s="10">
        <v>166582.20000000001</v>
      </c>
      <c r="I233" t="str">
        <f t="shared" si="3"/>
        <v>20-1 403.00</v>
      </c>
      <c r="J233" t="s">
        <v>661</v>
      </c>
      <c r="L233" t="s">
        <v>703</v>
      </c>
    </row>
    <row r="234" spans="1:12" ht="12.75" customHeight="1" x14ac:dyDescent="0.2">
      <c r="A234" s="1" t="s">
        <v>8</v>
      </c>
      <c r="B234" s="1" t="s">
        <v>9</v>
      </c>
      <c r="C234" s="1" t="s">
        <v>333</v>
      </c>
      <c r="D234" s="1" t="s">
        <v>334</v>
      </c>
      <c r="E234" s="2">
        <v>4808.3</v>
      </c>
      <c r="F234" s="2">
        <v>296.97000000000003</v>
      </c>
      <c r="G234" s="2">
        <v>0</v>
      </c>
      <c r="H234" s="10">
        <v>5105.2700000000004</v>
      </c>
      <c r="I234" t="str">
        <f t="shared" si="3"/>
        <v>20-2 403.00</v>
      </c>
      <c r="J234" t="s">
        <v>661</v>
      </c>
      <c r="L234" t="s">
        <v>703</v>
      </c>
    </row>
    <row r="235" spans="1:12" ht="12.75" customHeight="1" x14ac:dyDescent="0.2">
      <c r="A235" s="1" t="s">
        <v>16</v>
      </c>
      <c r="B235" s="1" t="s">
        <v>9</v>
      </c>
      <c r="C235" s="1" t="s">
        <v>333</v>
      </c>
      <c r="D235" s="1" t="s">
        <v>334</v>
      </c>
      <c r="E235" s="2">
        <v>190859.96</v>
      </c>
      <c r="F235" s="2">
        <v>17350.900000000001</v>
      </c>
      <c r="G235" s="2">
        <v>0</v>
      </c>
      <c r="H235" s="10">
        <v>208210.86</v>
      </c>
      <c r="I235" t="str">
        <f t="shared" si="3"/>
        <v>20-3 403.00</v>
      </c>
      <c r="J235" t="s">
        <v>661</v>
      </c>
      <c r="L235" t="s">
        <v>703</v>
      </c>
    </row>
    <row r="236" spans="1:12" ht="12.75" customHeight="1" x14ac:dyDescent="0.2">
      <c r="A236" s="1" t="s">
        <v>77</v>
      </c>
      <c r="B236" s="1" t="s">
        <v>9</v>
      </c>
      <c r="C236" s="1" t="s">
        <v>333</v>
      </c>
      <c r="D236" s="1" t="s">
        <v>334</v>
      </c>
      <c r="E236" s="2">
        <v>268382.73</v>
      </c>
      <c r="F236" s="2">
        <v>30663.54</v>
      </c>
      <c r="G236" s="2">
        <v>0</v>
      </c>
      <c r="H236" s="10">
        <v>299046.27</v>
      </c>
      <c r="I236" t="str">
        <f t="shared" si="3"/>
        <v>20-5 403.00</v>
      </c>
      <c r="J236" t="s">
        <v>661</v>
      </c>
      <c r="L236" t="s">
        <v>703</v>
      </c>
    </row>
    <row r="237" spans="1:12" ht="12.75" customHeight="1" x14ac:dyDescent="0.2">
      <c r="A237" s="1" t="s">
        <v>17</v>
      </c>
      <c r="B237" s="1" t="s">
        <v>9</v>
      </c>
      <c r="C237" s="1" t="s">
        <v>333</v>
      </c>
      <c r="D237" s="1" t="s">
        <v>334</v>
      </c>
      <c r="E237" s="2">
        <v>149439.57999999999</v>
      </c>
      <c r="F237" s="2">
        <v>13598.82</v>
      </c>
      <c r="G237" s="2">
        <v>0</v>
      </c>
      <c r="H237" s="10">
        <v>163038.39999999999</v>
      </c>
      <c r="I237" t="str">
        <f t="shared" si="3"/>
        <v>20-7 403.00</v>
      </c>
      <c r="J237" t="s">
        <v>661</v>
      </c>
      <c r="L237" t="s">
        <v>703</v>
      </c>
    </row>
    <row r="238" spans="1:12" ht="12.75" customHeight="1" x14ac:dyDescent="0.2">
      <c r="A238" s="1" t="s">
        <v>80</v>
      </c>
      <c r="B238" s="1" t="s">
        <v>9</v>
      </c>
      <c r="C238" s="1" t="s">
        <v>333</v>
      </c>
      <c r="D238" s="1" t="s">
        <v>335</v>
      </c>
      <c r="E238" s="2">
        <v>127607.61</v>
      </c>
      <c r="F238" s="2">
        <v>12126.64</v>
      </c>
      <c r="G238" s="2">
        <v>0</v>
      </c>
      <c r="H238" s="10">
        <v>139734.25</v>
      </c>
      <c r="I238" t="str">
        <f t="shared" si="3"/>
        <v>20-8 403.00</v>
      </c>
      <c r="J238" t="s">
        <v>661</v>
      </c>
      <c r="L238" t="s">
        <v>703</v>
      </c>
    </row>
    <row r="239" spans="1:12" ht="12.75" customHeight="1" x14ac:dyDescent="0.2">
      <c r="A239" s="1" t="s">
        <v>62</v>
      </c>
      <c r="B239" s="1" t="s">
        <v>9</v>
      </c>
      <c r="C239" s="1" t="s">
        <v>333</v>
      </c>
      <c r="D239" s="1" t="s">
        <v>334</v>
      </c>
      <c r="E239" s="2">
        <v>102.41</v>
      </c>
      <c r="F239" s="2">
        <v>9.31</v>
      </c>
      <c r="G239" s="2">
        <v>0</v>
      </c>
      <c r="H239" s="10">
        <v>111.72</v>
      </c>
      <c r="I239" t="str">
        <f t="shared" si="3"/>
        <v>25-0 403.00</v>
      </c>
      <c r="J239" t="s">
        <v>661</v>
      </c>
      <c r="L239" t="s">
        <v>679</v>
      </c>
    </row>
    <row r="240" spans="1:12" ht="12.75" customHeight="1" x14ac:dyDescent="0.2">
      <c r="A240" s="1" t="s">
        <v>18</v>
      </c>
      <c r="B240" s="1" t="s">
        <v>9</v>
      </c>
      <c r="C240" s="1" t="s">
        <v>333</v>
      </c>
      <c r="D240" s="1" t="s">
        <v>334</v>
      </c>
      <c r="E240" s="2">
        <v>64642.74</v>
      </c>
      <c r="F240" s="2">
        <v>5804.94</v>
      </c>
      <c r="G240" s="2">
        <v>0</v>
      </c>
      <c r="H240" s="10">
        <v>70447.679999999993</v>
      </c>
      <c r="I240" t="str">
        <f t="shared" si="3"/>
        <v>30-0 403.00</v>
      </c>
      <c r="J240" t="s">
        <v>661</v>
      </c>
      <c r="L240" t="s">
        <v>679</v>
      </c>
    </row>
    <row r="241" spans="1:12" ht="12.75" customHeight="1" x14ac:dyDescent="0.2">
      <c r="A241" s="1" t="s">
        <v>19</v>
      </c>
      <c r="B241" s="1" t="s">
        <v>9</v>
      </c>
      <c r="C241" s="1" t="s">
        <v>333</v>
      </c>
      <c r="D241" s="1" t="s">
        <v>334</v>
      </c>
      <c r="E241" s="2">
        <v>113685.04</v>
      </c>
      <c r="F241" s="2">
        <v>10516.01</v>
      </c>
      <c r="G241" s="2">
        <v>0</v>
      </c>
      <c r="H241" s="10">
        <v>124201.05</v>
      </c>
      <c r="I241" t="str">
        <f t="shared" si="3"/>
        <v>35-0 403.00</v>
      </c>
      <c r="J241" t="s">
        <v>661</v>
      </c>
      <c r="L241" t="s">
        <v>677</v>
      </c>
    </row>
    <row r="242" spans="1:12" ht="12.75" customHeight="1" x14ac:dyDescent="0.2">
      <c r="A242" s="1" t="s">
        <v>44</v>
      </c>
      <c r="B242" s="1" t="s">
        <v>9</v>
      </c>
      <c r="C242" s="1" t="s">
        <v>333</v>
      </c>
      <c r="D242" s="1" t="s">
        <v>334</v>
      </c>
      <c r="E242" s="2">
        <v>198933.14</v>
      </c>
      <c r="F242" s="2">
        <v>22179.34</v>
      </c>
      <c r="G242" s="2">
        <v>0</v>
      </c>
      <c r="H242" s="10">
        <v>221112.48</v>
      </c>
      <c r="I242" t="str">
        <f t="shared" si="3"/>
        <v>40-0 403.00</v>
      </c>
      <c r="J242" t="s">
        <v>661</v>
      </c>
      <c r="L242" t="s">
        <v>678</v>
      </c>
    </row>
    <row r="243" spans="1:12" ht="12.75" customHeight="1" x14ac:dyDescent="0.2">
      <c r="A243" s="1" t="s">
        <v>12</v>
      </c>
      <c r="B243" s="1" t="s">
        <v>9</v>
      </c>
      <c r="C243" s="1" t="s">
        <v>336</v>
      </c>
      <c r="D243" s="1" t="s">
        <v>337</v>
      </c>
      <c r="E243" s="2">
        <v>0</v>
      </c>
      <c r="F243" s="2">
        <v>10213.51</v>
      </c>
      <c r="G243" s="2">
        <v>10213.51</v>
      </c>
      <c r="H243" s="6">
        <v>0</v>
      </c>
      <c r="I243" t="str">
        <f t="shared" si="3"/>
        <v>10-0 408.99</v>
      </c>
    </row>
    <row r="244" spans="1:12" ht="12.75" customHeight="1" x14ac:dyDescent="0.2">
      <c r="A244" s="1" t="s">
        <v>53</v>
      </c>
      <c r="B244" s="1" t="s">
        <v>9</v>
      </c>
      <c r="C244" s="1" t="s">
        <v>336</v>
      </c>
      <c r="D244" s="1" t="s">
        <v>337</v>
      </c>
      <c r="E244" s="2">
        <v>0</v>
      </c>
      <c r="F244" s="2">
        <v>1328.84</v>
      </c>
      <c r="G244" s="2">
        <v>1328.84</v>
      </c>
      <c r="H244" s="6">
        <v>0</v>
      </c>
      <c r="I244" t="str">
        <f t="shared" si="3"/>
        <v>15-0 408.99</v>
      </c>
    </row>
    <row r="245" spans="1:12" ht="12.75" customHeight="1" x14ac:dyDescent="0.2">
      <c r="A245" s="1" t="s">
        <v>15</v>
      </c>
      <c r="B245" s="1" t="s">
        <v>9</v>
      </c>
      <c r="C245" s="1" t="s">
        <v>336</v>
      </c>
      <c r="D245" s="1" t="s">
        <v>337</v>
      </c>
      <c r="E245" s="2">
        <v>0</v>
      </c>
      <c r="F245" s="2">
        <v>809.54</v>
      </c>
      <c r="G245" s="2">
        <v>809.54</v>
      </c>
      <c r="H245" s="6">
        <v>0</v>
      </c>
      <c r="I245" t="str">
        <f t="shared" si="3"/>
        <v>20-1 408.99</v>
      </c>
    </row>
    <row r="246" spans="1:12" ht="12.75" customHeight="1" x14ac:dyDescent="0.2">
      <c r="A246" s="1" t="s">
        <v>62</v>
      </c>
      <c r="B246" s="1" t="s">
        <v>9</v>
      </c>
      <c r="C246" s="1" t="s">
        <v>336</v>
      </c>
      <c r="D246" s="1" t="s">
        <v>337</v>
      </c>
      <c r="E246" s="2">
        <v>0</v>
      </c>
      <c r="F246" s="2">
        <v>742.98</v>
      </c>
      <c r="G246" s="2">
        <v>742.98</v>
      </c>
      <c r="H246" s="6">
        <v>0</v>
      </c>
      <c r="I246" t="str">
        <f t="shared" si="3"/>
        <v>25-0 408.99</v>
      </c>
    </row>
    <row r="247" spans="1:12" ht="12.75" customHeight="1" x14ac:dyDescent="0.2">
      <c r="A247" s="1" t="s">
        <v>18</v>
      </c>
      <c r="B247" s="1" t="s">
        <v>9</v>
      </c>
      <c r="C247" s="1" t="s">
        <v>336</v>
      </c>
      <c r="D247" s="1" t="s">
        <v>337</v>
      </c>
      <c r="E247" s="2">
        <v>0</v>
      </c>
      <c r="F247" s="2">
        <v>4047.7</v>
      </c>
      <c r="G247" s="2">
        <v>4047.7</v>
      </c>
      <c r="H247" s="6">
        <v>0</v>
      </c>
      <c r="I247" t="str">
        <f t="shared" si="3"/>
        <v>30-0 408.99</v>
      </c>
    </row>
    <row r="248" spans="1:12" ht="12.75" customHeight="1" x14ac:dyDescent="0.2">
      <c r="A248" s="1" t="s">
        <v>221</v>
      </c>
      <c r="B248" s="1" t="s">
        <v>9</v>
      </c>
      <c r="C248" s="1" t="s">
        <v>336</v>
      </c>
      <c r="D248" s="1" t="s">
        <v>337</v>
      </c>
      <c r="E248" s="2">
        <v>0</v>
      </c>
      <c r="F248" s="2">
        <v>537.66999999999996</v>
      </c>
      <c r="G248" s="2">
        <v>537.66999999999996</v>
      </c>
      <c r="H248" s="6">
        <v>0</v>
      </c>
      <c r="I248" t="str">
        <f t="shared" si="3"/>
        <v>33-0 408.99</v>
      </c>
    </row>
    <row r="249" spans="1:12" ht="12.75" customHeight="1" x14ac:dyDescent="0.2">
      <c r="A249" s="1" t="s">
        <v>12</v>
      </c>
      <c r="B249" s="1" t="s">
        <v>9</v>
      </c>
      <c r="C249" s="1" t="s">
        <v>338</v>
      </c>
      <c r="D249" s="1" t="s">
        <v>339</v>
      </c>
      <c r="E249" s="2">
        <v>0</v>
      </c>
      <c r="F249" s="2">
        <v>0</v>
      </c>
      <c r="G249" s="2">
        <v>0</v>
      </c>
      <c r="H249" s="6">
        <v>0</v>
      </c>
      <c r="I249" t="str">
        <f t="shared" si="3"/>
        <v>10-0 409.00</v>
      </c>
    </row>
    <row r="250" spans="1:12" ht="12.75" customHeight="1" x14ac:dyDescent="0.2">
      <c r="A250" s="1" t="s">
        <v>77</v>
      </c>
      <c r="B250" s="1" t="s">
        <v>9</v>
      </c>
      <c r="C250" s="1" t="s">
        <v>338</v>
      </c>
      <c r="D250" s="1" t="s">
        <v>339</v>
      </c>
      <c r="E250" s="2">
        <v>24557.5</v>
      </c>
      <c r="F250" s="2">
        <v>705.37</v>
      </c>
      <c r="G250" s="2">
        <v>0</v>
      </c>
      <c r="H250" s="6">
        <v>25262.87</v>
      </c>
      <c r="I250" t="str">
        <f t="shared" si="3"/>
        <v>20-5 409.00</v>
      </c>
      <c r="J250" t="s">
        <v>662</v>
      </c>
    </row>
    <row r="251" spans="1:12" ht="12.75" customHeight="1" x14ac:dyDescent="0.2">
      <c r="A251" s="1" t="s">
        <v>80</v>
      </c>
      <c r="B251" s="1" t="s">
        <v>9</v>
      </c>
      <c r="C251" s="1" t="s">
        <v>338</v>
      </c>
      <c r="D251" s="1" t="s">
        <v>339</v>
      </c>
      <c r="E251" s="2">
        <v>6812.26</v>
      </c>
      <c r="F251" s="2">
        <v>204.56</v>
      </c>
      <c r="G251" s="2">
        <v>0</v>
      </c>
      <c r="H251" s="6">
        <v>7016.82</v>
      </c>
      <c r="I251" t="str">
        <f t="shared" si="3"/>
        <v>20-8 409.00</v>
      </c>
      <c r="J251" t="s">
        <v>662</v>
      </c>
    </row>
    <row r="252" spans="1:12" ht="12.75" customHeight="1" x14ac:dyDescent="0.2">
      <c r="A252" s="1" t="s">
        <v>18</v>
      </c>
      <c r="B252" s="1" t="s">
        <v>9</v>
      </c>
      <c r="C252" s="1" t="s">
        <v>338</v>
      </c>
      <c r="D252" s="1" t="s">
        <v>339</v>
      </c>
      <c r="E252" s="2">
        <v>0</v>
      </c>
      <c r="F252" s="2">
        <v>0</v>
      </c>
      <c r="G252" s="2">
        <v>0</v>
      </c>
      <c r="H252" s="6">
        <v>0</v>
      </c>
      <c r="I252" t="str">
        <f t="shared" si="3"/>
        <v>30-0 409.00</v>
      </c>
      <c r="J252" t="s">
        <v>662</v>
      </c>
    </row>
    <row r="253" spans="1:12" ht="12.75" customHeight="1" x14ac:dyDescent="0.2">
      <c r="A253" s="1" t="s">
        <v>19</v>
      </c>
      <c r="B253" s="1" t="s">
        <v>9</v>
      </c>
      <c r="C253" s="1" t="s">
        <v>338</v>
      </c>
      <c r="D253" s="1" t="s">
        <v>339</v>
      </c>
      <c r="E253" s="2">
        <v>17572.5</v>
      </c>
      <c r="F253" s="2">
        <v>476.21</v>
      </c>
      <c r="G253" s="2">
        <v>0</v>
      </c>
      <c r="H253" s="6">
        <v>18048.71</v>
      </c>
      <c r="I253" t="str">
        <f t="shared" si="3"/>
        <v>35-0 409.00</v>
      </c>
      <c r="J253" t="s">
        <v>662</v>
      </c>
    </row>
    <row r="254" spans="1:12" ht="12.75" customHeight="1" x14ac:dyDescent="0.2">
      <c r="A254" s="1" t="s">
        <v>222</v>
      </c>
      <c r="B254" s="1" t="s">
        <v>9</v>
      </c>
      <c r="C254" s="1" t="s">
        <v>338</v>
      </c>
      <c r="D254" s="1" t="s">
        <v>339</v>
      </c>
      <c r="E254" s="2">
        <v>83244.37</v>
      </c>
      <c r="F254" s="2">
        <v>2255.9</v>
      </c>
      <c r="G254" s="2">
        <v>0</v>
      </c>
      <c r="H254" s="6">
        <v>85500.27</v>
      </c>
      <c r="I254" t="str">
        <f t="shared" si="3"/>
        <v>35-5 409.00</v>
      </c>
      <c r="J254" t="s">
        <v>662</v>
      </c>
    </row>
    <row r="255" spans="1:12" ht="12.75" customHeight="1" x14ac:dyDescent="0.2">
      <c r="A255" s="1" t="s">
        <v>223</v>
      </c>
      <c r="B255" s="1" t="s">
        <v>9</v>
      </c>
      <c r="C255" s="1" t="s">
        <v>338</v>
      </c>
      <c r="D255" s="1" t="s">
        <v>339</v>
      </c>
      <c r="E255" s="2">
        <v>8422.48</v>
      </c>
      <c r="F255" s="2">
        <v>228.25</v>
      </c>
      <c r="G255" s="2">
        <v>0</v>
      </c>
      <c r="H255" s="6">
        <v>8650.73</v>
      </c>
      <c r="I255" t="str">
        <f t="shared" si="3"/>
        <v>35-8 409.00</v>
      </c>
      <c r="J255" t="s">
        <v>662</v>
      </c>
    </row>
    <row r="256" spans="1:12" ht="12.75" customHeight="1" x14ac:dyDescent="0.2">
      <c r="A256" s="1" t="s">
        <v>12</v>
      </c>
      <c r="B256" s="1" t="s">
        <v>9</v>
      </c>
      <c r="C256" s="1" t="s">
        <v>340</v>
      </c>
      <c r="D256" s="1" t="s">
        <v>341</v>
      </c>
      <c r="E256" s="2">
        <v>94.8</v>
      </c>
      <c r="F256" s="2">
        <v>0</v>
      </c>
      <c r="G256" s="2">
        <v>0</v>
      </c>
      <c r="H256" s="6">
        <v>94.8</v>
      </c>
      <c r="I256" t="str">
        <f t="shared" si="3"/>
        <v>10-0 415.00</v>
      </c>
      <c r="J256" t="s">
        <v>663</v>
      </c>
    </row>
    <row r="257" spans="1:10" ht="12.75" customHeight="1" x14ac:dyDescent="0.2">
      <c r="A257" s="1" t="s">
        <v>226</v>
      </c>
      <c r="B257" s="1" t="s">
        <v>9</v>
      </c>
      <c r="C257" s="1" t="s">
        <v>340</v>
      </c>
      <c r="D257" s="1" t="s">
        <v>342</v>
      </c>
      <c r="E257" s="2">
        <v>36124.32</v>
      </c>
      <c r="F257" s="2">
        <v>8640</v>
      </c>
      <c r="G257" s="2">
        <v>3702.52</v>
      </c>
      <c r="H257" s="6">
        <v>31186.84</v>
      </c>
      <c r="I257" t="str">
        <f t="shared" si="3"/>
        <v>55-0 415.00</v>
      </c>
      <c r="J257" t="s">
        <v>663</v>
      </c>
    </row>
    <row r="258" spans="1:10" ht="12.75" customHeight="1" x14ac:dyDescent="0.2">
      <c r="A258" s="1" t="s">
        <v>227</v>
      </c>
      <c r="B258" s="1" t="s">
        <v>9</v>
      </c>
      <c r="C258" s="1" t="s">
        <v>340</v>
      </c>
      <c r="D258" s="1" t="s">
        <v>342</v>
      </c>
      <c r="E258" s="2">
        <v>4000</v>
      </c>
      <c r="F258" s="2">
        <v>0</v>
      </c>
      <c r="G258" s="2">
        <v>0</v>
      </c>
      <c r="H258" s="6">
        <v>4000</v>
      </c>
      <c r="I258" t="str">
        <f t="shared" si="3"/>
        <v>55-8 415.00</v>
      </c>
      <c r="J258" t="s">
        <v>663</v>
      </c>
    </row>
    <row r="259" spans="1:10" ht="12.75" customHeight="1" x14ac:dyDescent="0.2">
      <c r="A259" s="1" t="s">
        <v>226</v>
      </c>
      <c r="B259" s="1" t="s">
        <v>9</v>
      </c>
      <c r="C259" s="1" t="s">
        <v>343</v>
      </c>
      <c r="D259" s="1" t="s">
        <v>344</v>
      </c>
      <c r="E259" s="2">
        <v>65.099999999999994</v>
      </c>
      <c r="F259" s="2">
        <v>0</v>
      </c>
      <c r="G259" s="2">
        <v>0</v>
      </c>
      <c r="H259" s="6">
        <v>65.099999999999994</v>
      </c>
      <c r="I259" t="str">
        <f t="shared" ref="I259:I322" si="4">A259&amp;" "&amp;C259</f>
        <v>55-0 415.01</v>
      </c>
      <c r="J259" t="s">
        <v>663</v>
      </c>
    </row>
    <row r="260" spans="1:10" ht="12.75" customHeight="1" x14ac:dyDescent="0.2">
      <c r="A260" s="1" t="s">
        <v>12</v>
      </c>
      <c r="B260" s="1" t="s">
        <v>9</v>
      </c>
      <c r="C260" s="1" t="s">
        <v>345</v>
      </c>
      <c r="D260" s="1" t="s">
        <v>346</v>
      </c>
      <c r="E260" s="2">
        <v>0</v>
      </c>
      <c r="F260" s="2">
        <v>0</v>
      </c>
      <c r="G260" s="2">
        <v>0</v>
      </c>
      <c r="H260" s="6">
        <v>0</v>
      </c>
      <c r="I260" t="str">
        <f t="shared" si="4"/>
        <v>10-0 416.00</v>
      </c>
      <c r="J260" t="s">
        <v>664</v>
      </c>
    </row>
    <row r="261" spans="1:10" ht="12.75" customHeight="1" x14ac:dyDescent="0.2">
      <c r="A261" s="1" t="s">
        <v>226</v>
      </c>
      <c r="B261" s="1" t="s">
        <v>9</v>
      </c>
      <c r="C261" s="1" t="s">
        <v>345</v>
      </c>
      <c r="D261" s="1" t="s">
        <v>347</v>
      </c>
      <c r="E261" s="2">
        <v>20943.53</v>
      </c>
      <c r="F261" s="2">
        <v>1267.26</v>
      </c>
      <c r="G261" s="2">
        <v>0</v>
      </c>
      <c r="H261" s="6">
        <v>22210.79</v>
      </c>
      <c r="I261" t="str">
        <f t="shared" si="4"/>
        <v>55-0 416.00</v>
      </c>
      <c r="J261" t="s">
        <v>664</v>
      </c>
    </row>
    <row r="262" spans="1:10" ht="12.75" customHeight="1" x14ac:dyDescent="0.2">
      <c r="A262" s="1" t="s">
        <v>226</v>
      </c>
      <c r="B262" s="1" t="s">
        <v>9</v>
      </c>
      <c r="C262" s="1" t="s">
        <v>348</v>
      </c>
      <c r="D262" s="1" t="s">
        <v>349</v>
      </c>
      <c r="E262" s="2">
        <v>348.5</v>
      </c>
      <c r="F262" s="2">
        <v>101.37</v>
      </c>
      <c r="G262" s="2">
        <v>0</v>
      </c>
      <c r="H262" s="6">
        <v>449.87</v>
      </c>
      <c r="I262" t="str">
        <f t="shared" si="4"/>
        <v>55-0 416.01</v>
      </c>
      <c r="J262" t="s">
        <v>664</v>
      </c>
    </row>
    <row r="263" spans="1:10" ht="12.75" customHeight="1" x14ac:dyDescent="0.2">
      <c r="A263" s="1" t="s">
        <v>44</v>
      </c>
      <c r="B263" s="1" t="s">
        <v>9</v>
      </c>
      <c r="C263" s="1" t="s">
        <v>350</v>
      </c>
      <c r="D263" s="1" t="s">
        <v>351</v>
      </c>
      <c r="E263" s="2">
        <v>0</v>
      </c>
      <c r="F263" s="2">
        <v>0</v>
      </c>
      <c r="G263" s="2">
        <v>0</v>
      </c>
      <c r="H263" s="6">
        <v>0</v>
      </c>
      <c r="I263" t="str">
        <f t="shared" si="4"/>
        <v>40-0 417.03</v>
      </c>
      <c r="J263" t="s">
        <v>663</v>
      </c>
    </row>
    <row r="264" spans="1:10" ht="12.75" customHeight="1" x14ac:dyDescent="0.2">
      <c r="A264" s="1" t="s">
        <v>44</v>
      </c>
      <c r="B264" s="1" t="s">
        <v>9</v>
      </c>
      <c r="C264" s="1" t="s">
        <v>352</v>
      </c>
      <c r="D264" s="1" t="s">
        <v>353</v>
      </c>
      <c r="E264" s="2">
        <v>183165.1</v>
      </c>
      <c r="F264" s="2">
        <v>0</v>
      </c>
      <c r="G264" s="2">
        <v>16667</v>
      </c>
      <c r="H264" s="6">
        <v>199832.1</v>
      </c>
      <c r="I264" t="str">
        <f t="shared" si="4"/>
        <v>40-0 417.04</v>
      </c>
      <c r="J264" t="s">
        <v>663</v>
      </c>
    </row>
    <row r="265" spans="1:10" ht="12.75" customHeight="1" x14ac:dyDescent="0.2">
      <c r="A265" s="1" t="s">
        <v>44</v>
      </c>
      <c r="B265" s="1" t="s">
        <v>9</v>
      </c>
      <c r="C265" s="1" t="s">
        <v>354</v>
      </c>
      <c r="D265" s="1" t="s">
        <v>355</v>
      </c>
      <c r="E265" s="2">
        <v>0</v>
      </c>
      <c r="F265" s="2">
        <v>0</v>
      </c>
      <c r="G265" s="2">
        <v>0</v>
      </c>
      <c r="H265" s="6">
        <v>0</v>
      </c>
      <c r="I265" t="str">
        <f t="shared" si="4"/>
        <v>40-0 417.05</v>
      </c>
      <c r="J265" t="s">
        <v>663</v>
      </c>
    </row>
    <row r="266" spans="1:10" ht="12.75" customHeight="1" x14ac:dyDescent="0.2">
      <c r="A266" s="1" t="s">
        <v>85</v>
      </c>
      <c r="B266" s="1" t="s">
        <v>9</v>
      </c>
      <c r="C266" s="1" t="s">
        <v>356</v>
      </c>
      <c r="D266" s="1" t="s">
        <v>357</v>
      </c>
      <c r="E266" s="2">
        <v>130336.21</v>
      </c>
      <c r="F266" s="2">
        <v>103.34</v>
      </c>
      <c r="G266" s="2">
        <v>12717.87</v>
      </c>
      <c r="H266" s="6">
        <v>142950.74</v>
      </c>
      <c r="I266" t="str">
        <f t="shared" si="4"/>
        <v>00-0 419.00</v>
      </c>
      <c r="J266" t="s">
        <v>663</v>
      </c>
    </row>
    <row r="267" spans="1:10" ht="12.75" customHeight="1" x14ac:dyDescent="0.2">
      <c r="A267" s="1" t="s">
        <v>85</v>
      </c>
      <c r="B267" s="1" t="s">
        <v>9</v>
      </c>
      <c r="C267" s="1" t="s">
        <v>358</v>
      </c>
      <c r="D267" s="1" t="s">
        <v>359</v>
      </c>
      <c r="E267" s="2">
        <v>52121.34</v>
      </c>
      <c r="F267" s="2">
        <v>0</v>
      </c>
      <c r="G267" s="2">
        <v>5708.37</v>
      </c>
      <c r="H267" s="6">
        <v>57829.71</v>
      </c>
      <c r="I267" t="str">
        <f t="shared" si="4"/>
        <v>00-0 419.01</v>
      </c>
      <c r="J267" t="s">
        <v>663</v>
      </c>
    </row>
    <row r="268" spans="1:10" ht="12.75" customHeight="1" x14ac:dyDescent="0.2">
      <c r="A268" s="1" t="s">
        <v>85</v>
      </c>
      <c r="B268" s="1" t="s">
        <v>9</v>
      </c>
      <c r="C268" s="1" t="s">
        <v>360</v>
      </c>
      <c r="D268" s="1" t="s">
        <v>361</v>
      </c>
      <c r="E268" s="2">
        <v>-7979.38</v>
      </c>
      <c r="F268" s="2">
        <v>24174.02</v>
      </c>
      <c r="G268" s="2">
        <v>33964.25</v>
      </c>
      <c r="H268" s="6">
        <v>-17769.61</v>
      </c>
      <c r="I268" t="str">
        <f t="shared" si="4"/>
        <v>00-0 421.02</v>
      </c>
      <c r="J268" t="s">
        <v>664</v>
      </c>
    </row>
    <row r="269" spans="1:10" ht="12.75" customHeight="1" x14ac:dyDescent="0.2">
      <c r="A269" s="1" t="s">
        <v>62</v>
      </c>
      <c r="B269" s="1" t="s">
        <v>9</v>
      </c>
      <c r="C269" s="1" t="s">
        <v>362</v>
      </c>
      <c r="D269" s="1" t="s">
        <v>363</v>
      </c>
      <c r="E269" s="2">
        <v>28437.26</v>
      </c>
      <c r="F269" s="2">
        <v>2470.0500000000002</v>
      </c>
      <c r="G269" s="2">
        <v>0</v>
      </c>
      <c r="H269" s="6">
        <v>30907.31</v>
      </c>
      <c r="I269" t="str">
        <f t="shared" si="4"/>
        <v>25-0 425.00</v>
      </c>
      <c r="J269" t="s">
        <v>661</v>
      </c>
    </row>
    <row r="270" spans="1:10" ht="12.75" customHeight="1" x14ac:dyDescent="0.2">
      <c r="A270" s="1" t="s">
        <v>62</v>
      </c>
      <c r="B270" s="1" t="s">
        <v>9</v>
      </c>
      <c r="C270" s="1" t="s">
        <v>364</v>
      </c>
      <c r="D270" s="1" t="s">
        <v>365</v>
      </c>
      <c r="E270" s="2">
        <v>91.63</v>
      </c>
      <c r="F270" s="2">
        <v>8.33</v>
      </c>
      <c r="G270" s="2">
        <v>0</v>
      </c>
      <c r="H270" s="6">
        <v>99.96</v>
      </c>
      <c r="I270" t="str">
        <f t="shared" si="4"/>
        <v>25-0 425.31</v>
      </c>
      <c r="J270" t="s">
        <v>661</v>
      </c>
    </row>
    <row r="271" spans="1:10" ht="12.75" customHeight="1" x14ac:dyDescent="0.2">
      <c r="A271" s="1" t="s">
        <v>62</v>
      </c>
      <c r="B271" s="1" t="s">
        <v>9</v>
      </c>
      <c r="C271" s="1" t="s">
        <v>366</v>
      </c>
      <c r="D271" s="1" t="s">
        <v>367</v>
      </c>
      <c r="E271" s="2">
        <v>2294.16</v>
      </c>
      <c r="F271" s="2">
        <v>209.41</v>
      </c>
      <c r="G271" s="2">
        <v>0</v>
      </c>
      <c r="H271" s="6">
        <v>2503.5700000000002</v>
      </c>
      <c r="I271" t="str">
        <f t="shared" si="4"/>
        <v>25-0 425.33</v>
      </c>
      <c r="J271" t="s">
        <v>661</v>
      </c>
    </row>
    <row r="272" spans="1:10" ht="12.75" customHeight="1" x14ac:dyDescent="0.2">
      <c r="A272" s="1" t="s">
        <v>62</v>
      </c>
      <c r="B272" s="1" t="s">
        <v>9</v>
      </c>
      <c r="C272" s="1" t="s">
        <v>368</v>
      </c>
      <c r="D272" s="1" t="s">
        <v>369</v>
      </c>
      <c r="E272" s="2">
        <v>343.66</v>
      </c>
      <c r="F272" s="2">
        <v>33.06</v>
      </c>
      <c r="G272" s="2">
        <v>0</v>
      </c>
      <c r="H272" s="6">
        <v>376.72</v>
      </c>
      <c r="I272" t="str">
        <f t="shared" si="4"/>
        <v>25-0 425.34</v>
      </c>
      <c r="J272" t="s">
        <v>661</v>
      </c>
    </row>
    <row r="273" spans="1:10" ht="12.75" customHeight="1" x14ac:dyDescent="0.2">
      <c r="A273" s="1" t="s">
        <v>62</v>
      </c>
      <c r="B273" s="1" t="s">
        <v>9</v>
      </c>
      <c r="C273" s="1" t="s">
        <v>370</v>
      </c>
      <c r="D273" s="1" t="s">
        <v>371</v>
      </c>
      <c r="E273" s="2">
        <v>6318.03</v>
      </c>
      <c r="F273" s="2">
        <v>604.03</v>
      </c>
      <c r="G273" s="2">
        <v>0</v>
      </c>
      <c r="H273" s="6">
        <v>6922.06</v>
      </c>
      <c r="I273" t="str">
        <f t="shared" si="4"/>
        <v>25-0 425.35</v>
      </c>
      <c r="J273" t="s">
        <v>661</v>
      </c>
    </row>
    <row r="274" spans="1:10" ht="12.75" customHeight="1" x14ac:dyDescent="0.2">
      <c r="A274" s="1" t="s">
        <v>62</v>
      </c>
      <c r="B274" s="1" t="s">
        <v>9</v>
      </c>
      <c r="C274" s="1" t="s">
        <v>372</v>
      </c>
      <c r="D274" s="1" t="s">
        <v>373</v>
      </c>
      <c r="E274" s="2">
        <v>3284.44</v>
      </c>
      <c r="F274" s="2">
        <v>315.56</v>
      </c>
      <c r="G274" s="2">
        <v>0</v>
      </c>
      <c r="H274" s="6">
        <v>3600</v>
      </c>
      <c r="I274" t="str">
        <f t="shared" si="4"/>
        <v>25-0 425.36</v>
      </c>
      <c r="J274" t="s">
        <v>661</v>
      </c>
    </row>
    <row r="275" spans="1:10" ht="12.75" customHeight="1" x14ac:dyDescent="0.2">
      <c r="A275" s="1" t="s">
        <v>62</v>
      </c>
      <c r="B275" s="1" t="s">
        <v>9</v>
      </c>
      <c r="C275" s="1" t="s">
        <v>374</v>
      </c>
      <c r="D275" s="1" t="s">
        <v>375</v>
      </c>
      <c r="E275" s="2">
        <v>19359.52</v>
      </c>
      <c r="F275" s="2">
        <v>2000.15</v>
      </c>
      <c r="G275" s="2">
        <v>0</v>
      </c>
      <c r="H275" s="6">
        <v>21359.67</v>
      </c>
      <c r="I275" t="str">
        <f t="shared" si="4"/>
        <v>25-0 425.37</v>
      </c>
      <c r="J275" t="s">
        <v>661</v>
      </c>
    </row>
    <row r="276" spans="1:10" ht="12.75" customHeight="1" x14ac:dyDescent="0.2">
      <c r="A276" s="1" t="s">
        <v>62</v>
      </c>
      <c r="B276" s="1" t="s">
        <v>9</v>
      </c>
      <c r="C276" s="1" t="s">
        <v>376</v>
      </c>
      <c r="D276" s="1" t="s">
        <v>377</v>
      </c>
      <c r="E276" s="2">
        <v>3842.41</v>
      </c>
      <c r="F276" s="2">
        <v>349.31</v>
      </c>
      <c r="G276" s="2">
        <v>0</v>
      </c>
      <c r="H276" s="6">
        <v>4191.72</v>
      </c>
      <c r="I276" t="str">
        <f t="shared" si="4"/>
        <v>25-0 425.38</v>
      </c>
      <c r="J276" t="s">
        <v>661</v>
      </c>
    </row>
    <row r="277" spans="1:10" ht="12.75" customHeight="1" x14ac:dyDescent="0.2">
      <c r="A277" s="1" t="s">
        <v>62</v>
      </c>
      <c r="B277" s="1" t="s">
        <v>9</v>
      </c>
      <c r="C277" s="1" t="s">
        <v>378</v>
      </c>
      <c r="D277" s="1" t="s">
        <v>379</v>
      </c>
      <c r="E277" s="2">
        <v>1941.65</v>
      </c>
      <c r="F277" s="2">
        <v>176.11</v>
      </c>
      <c r="G277" s="2">
        <v>0</v>
      </c>
      <c r="H277" s="6">
        <v>2117.7600000000002</v>
      </c>
      <c r="I277" t="str">
        <f t="shared" si="4"/>
        <v>25-0 425.40</v>
      </c>
      <c r="J277" t="s">
        <v>661</v>
      </c>
    </row>
    <row r="278" spans="1:10" ht="12.75" customHeight="1" x14ac:dyDescent="0.2">
      <c r="A278" s="1" t="s">
        <v>62</v>
      </c>
      <c r="B278" s="1" t="s">
        <v>9</v>
      </c>
      <c r="C278" s="1" t="s">
        <v>380</v>
      </c>
      <c r="D278" s="1" t="s">
        <v>381</v>
      </c>
      <c r="E278" s="2">
        <v>181.65</v>
      </c>
      <c r="F278" s="2">
        <v>18.329999999999998</v>
      </c>
      <c r="G278" s="2">
        <v>0</v>
      </c>
      <c r="H278" s="6">
        <v>199.98</v>
      </c>
      <c r="I278" t="str">
        <f t="shared" si="4"/>
        <v>25-0 425.41</v>
      </c>
      <c r="J278" t="s">
        <v>661</v>
      </c>
    </row>
    <row r="279" spans="1:10" ht="12.75" customHeight="1" x14ac:dyDescent="0.2">
      <c r="A279" s="1" t="s">
        <v>85</v>
      </c>
      <c r="B279" s="1" t="s">
        <v>9</v>
      </c>
      <c r="C279" s="1" t="s">
        <v>382</v>
      </c>
      <c r="D279" s="1" t="s">
        <v>383</v>
      </c>
      <c r="E279" s="2">
        <v>246918.57</v>
      </c>
      <c r="F279" s="2">
        <v>21310.32</v>
      </c>
      <c r="G279" s="2">
        <v>0</v>
      </c>
      <c r="H279" s="6">
        <v>268228.89</v>
      </c>
      <c r="I279" t="str">
        <f t="shared" si="4"/>
        <v>00-0 427.00</v>
      </c>
      <c r="J279" t="s">
        <v>665</v>
      </c>
    </row>
    <row r="280" spans="1:10" ht="12.75" customHeight="1" x14ac:dyDescent="0.2">
      <c r="A280" s="1" t="s">
        <v>85</v>
      </c>
      <c r="B280" s="1" t="s">
        <v>9</v>
      </c>
      <c r="C280" s="1" t="s">
        <v>384</v>
      </c>
      <c r="D280" s="1" t="s">
        <v>385</v>
      </c>
      <c r="E280" s="2">
        <v>-6499.02</v>
      </c>
      <c r="F280" s="2">
        <v>0</v>
      </c>
      <c r="G280" s="2">
        <v>590.82000000000005</v>
      </c>
      <c r="H280" s="6">
        <v>-7089.84</v>
      </c>
      <c r="I280" t="str">
        <f t="shared" si="4"/>
        <v>00-0 428.00</v>
      </c>
      <c r="J280" t="s">
        <v>665</v>
      </c>
    </row>
    <row r="281" spans="1:10" ht="12.75" customHeight="1" x14ac:dyDescent="0.2">
      <c r="A281" s="1" t="s">
        <v>85</v>
      </c>
      <c r="B281" s="1" t="s">
        <v>9</v>
      </c>
      <c r="C281" s="1" t="s">
        <v>386</v>
      </c>
      <c r="D281" s="1" t="s">
        <v>387</v>
      </c>
      <c r="E281" s="2">
        <v>4342067.4400000004</v>
      </c>
      <c r="F281" s="2">
        <v>10590.46</v>
      </c>
      <c r="G281" s="2">
        <v>469064.48</v>
      </c>
      <c r="H281" s="6">
        <v>4800541.46</v>
      </c>
      <c r="I281" t="str">
        <f t="shared" si="4"/>
        <v>00-0 440.00</v>
      </c>
      <c r="J281" t="s">
        <v>666</v>
      </c>
    </row>
    <row r="282" spans="1:10" ht="12.75" customHeight="1" x14ac:dyDescent="0.2">
      <c r="A282" s="1" t="s">
        <v>85</v>
      </c>
      <c r="B282" s="1" t="s">
        <v>9</v>
      </c>
      <c r="C282" s="1" t="s">
        <v>388</v>
      </c>
      <c r="D282" s="1" t="s">
        <v>389</v>
      </c>
      <c r="E282" s="2">
        <v>360530.19</v>
      </c>
      <c r="F282" s="2">
        <v>0</v>
      </c>
      <c r="G282" s="2">
        <v>51007.96</v>
      </c>
      <c r="H282" s="6">
        <v>411538.15</v>
      </c>
      <c r="I282" t="str">
        <f t="shared" si="4"/>
        <v>00-0 440.02</v>
      </c>
      <c r="J282" t="s">
        <v>666</v>
      </c>
    </row>
    <row r="283" spans="1:10" ht="12.75" customHeight="1" x14ac:dyDescent="0.2">
      <c r="A283" s="1" t="s">
        <v>85</v>
      </c>
      <c r="B283" s="1" t="s">
        <v>9</v>
      </c>
      <c r="C283" s="1" t="s">
        <v>390</v>
      </c>
      <c r="D283" s="1" t="s">
        <v>391</v>
      </c>
      <c r="E283" s="2">
        <v>122221.96</v>
      </c>
      <c r="F283" s="2">
        <v>820.95</v>
      </c>
      <c r="G283" s="2">
        <v>8437.7800000000007</v>
      </c>
      <c r="H283" s="6">
        <v>129838.79</v>
      </c>
      <c r="I283" t="str">
        <f t="shared" si="4"/>
        <v>00-0 440.03</v>
      </c>
      <c r="J283" t="s">
        <v>666</v>
      </c>
    </row>
    <row r="284" spans="1:10" ht="12.75" customHeight="1" x14ac:dyDescent="0.2">
      <c r="A284" s="1" t="s">
        <v>85</v>
      </c>
      <c r="B284" s="1" t="s">
        <v>9</v>
      </c>
      <c r="C284" s="1" t="s">
        <v>392</v>
      </c>
      <c r="D284" s="1" t="s">
        <v>393</v>
      </c>
      <c r="E284" s="2">
        <v>1455109.02</v>
      </c>
      <c r="F284" s="2">
        <v>548.19000000000005</v>
      </c>
      <c r="G284" s="2">
        <v>151057.35</v>
      </c>
      <c r="H284" s="6">
        <v>1605618.18</v>
      </c>
      <c r="I284" t="str">
        <f t="shared" si="4"/>
        <v>00-0 442.00</v>
      </c>
      <c r="J284" t="s">
        <v>666</v>
      </c>
    </row>
    <row r="285" spans="1:10" ht="12.75" customHeight="1" x14ac:dyDescent="0.2">
      <c r="A285" s="1" t="s">
        <v>85</v>
      </c>
      <c r="B285" s="1" t="s">
        <v>9</v>
      </c>
      <c r="C285" s="1" t="s">
        <v>394</v>
      </c>
      <c r="D285" s="1" t="s">
        <v>395</v>
      </c>
      <c r="E285" s="2">
        <v>6617508.2000000002</v>
      </c>
      <c r="F285" s="2">
        <v>378.99</v>
      </c>
      <c r="G285" s="2">
        <v>613864.54</v>
      </c>
      <c r="H285" s="6">
        <v>7230993.75</v>
      </c>
      <c r="I285" t="str">
        <f t="shared" si="4"/>
        <v>00-0 442.01</v>
      </c>
      <c r="J285" t="s">
        <v>666</v>
      </c>
    </row>
    <row r="286" spans="1:10" ht="12.75" customHeight="1" x14ac:dyDescent="0.2">
      <c r="A286" s="1" t="s">
        <v>85</v>
      </c>
      <c r="B286" s="1" t="s">
        <v>9</v>
      </c>
      <c r="C286" s="1" t="s">
        <v>396</v>
      </c>
      <c r="D286" s="1" t="s">
        <v>397</v>
      </c>
      <c r="E286" s="2">
        <v>350123</v>
      </c>
      <c r="F286" s="2">
        <v>25135</v>
      </c>
      <c r="G286" s="2">
        <v>0</v>
      </c>
      <c r="H286" s="6">
        <v>324988</v>
      </c>
      <c r="I286" t="str">
        <f t="shared" si="4"/>
        <v>00-0 442.03</v>
      </c>
      <c r="J286" t="s">
        <v>666</v>
      </c>
    </row>
    <row r="287" spans="1:10" ht="12.75" customHeight="1" x14ac:dyDescent="0.2">
      <c r="A287" s="1" t="s">
        <v>85</v>
      </c>
      <c r="B287" s="1" t="s">
        <v>9</v>
      </c>
      <c r="C287" s="1" t="s">
        <v>398</v>
      </c>
      <c r="D287" s="1" t="s">
        <v>399</v>
      </c>
      <c r="E287" s="2">
        <v>0</v>
      </c>
      <c r="F287" s="2">
        <v>0</v>
      </c>
      <c r="G287" s="2">
        <v>0</v>
      </c>
      <c r="H287" s="6">
        <v>0</v>
      </c>
      <c r="I287" t="str">
        <f t="shared" si="4"/>
        <v>00-0 443.00</v>
      </c>
      <c r="J287" t="s">
        <v>666</v>
      </c>
    </row>
    <row r="288" spans="1:10" ht="12.75" customHeight="1" x14ac:dyDescent="0.2">
      <c r="A288" s="1" t="s">
        <v>85</v>
      </c>
      <c r="B288" s="1" t="s">
        <v>9</v>
      </c>
      <c r="C288" s="1" t="s">
        <v>400</v>
      </c>
      <c r="D288" s="1" t="s">
        <v>401</v>
      </c>
      <c r="E288" s="2">
        <v>0</v>
      </c>
      <c r="F288" s="2">
        <v>0</v>
      </c>
      <c r="G288" s="2">
        <v>0</v>
      </c>
      <c r="H288" s="6">
        <v>0</v>
      </c>
      <c r="I288" t="str">
        <f t="shared" si="4"/>
        <v>00-0 443.01</v>
      </c>
      <c r="J288" t="s">
        <v>666</v>
      </c>
    </row>
    <row r="289" spans="1:11" ht="12.75" customHeight="1" x14ac:dyDescent="0.2">
      <c r="A289" s="1" t="s">
        <v>85</v>
      </c>
      <c r="B289" s="1" t="s">
        <v>9</v>
      </c>
      <c r="C289" s="1" t="s">
        <v>402</v>
      </c>
      <c r="D289" s="1" t="s">
        <v>403</v>
      </c>
      <c r="E289" s="2">
        <v>248488.05</v>
      </c>
      <c r="F289" s="2">
        <v>0</v>
      </c>
      <c r="G289" s="2">
        <v>25649.79</v>
      </c>
      <c r="H289" s="6">
        <v>274137.84000000003</v>
      </c>
      <c r="I289" t="str">
        <f t="shared" si="4"/>
        <v>00-0 444.00</v>
      </c>
      <c r="J289" t="s">
        <v>666</v>
      </c>
    </row>
    <row r="290" spans="1:11" ht="12.75" customHeight="1" x14ac:dyDescent="0.2">
      <c r="A290" s="1" t="s">
        <v>85</v>
      </c>
      <c r="B290" s="1" t="s">
        <v>9</v>
      </c>
      <c r="C290" s="1" t="s">
        <v>404</v>
      </c>
      <c r="D290" s="1" t="s">
        <v>405</v>
      </c>
      <c r="E290" s="2">
        <v>96903.48</v>
      </c>
      <c r="F290" s="2">
        <v>0</v>
      </c>
      <c r="G290" s="2">
        <v>10212.709999999999</v>
      </c>
      <c r="H290" s="6">
        <v>107116.19</v>
      </c>
      <c r="I290" t="str">
        <f t="shared" si="4"/>
        <v>00-0 445.00</v>
      </c>
      <c r="J290" t="s">
        <v>666</v>
      </c>
    </row>
    <row r="291" spans="1:11" ht="12.75" customHeight="1" x14ac:dyDescent="0.2">
      <c r="A291" s="1" t="s">
        <v>85</v>
      </c>
      <c r="B291" s="1" t="s">
        <v>9</v>
      </c>
      <c r="C291" s="1" t="s">
        <v>406</v>
      </c>
      <c r="D291" s="1" t="s">
        <v>407</v>
      </c>
      <c r="E291" s="2">
        <v>609887.47</v>
      </c>
      <c r="F291" s="2">
        <v>0</v>
      </c>
      <c r="G291" s="2">
        <v>54056.56</v>
      </c>
      <c r="H291" s="6">
        <v>663944.03</v>
      </c>
      <c r="I291" t="str">
        <f t="shared" si="4"/>
        <v>00-0 445.01</v>
      </c>
      <c r="J291" t="s">
        <v>666</v>
      </c>
    </row>
    <row r="292" spans="1:11" ht="12.75" customHeight="1" x14ac:dyDescent="0.2">
      <c r="A292" s="1" t="s">
        <v>85</v>
      </c>
      <c r="B292" s="1" t="s">
        <v>9</v>
      </c>
      <c r="C292" s="1" t="s">
        <v>408</v>
      </c>
      <c r="D292" s="1" t="s">
        <v>409</v>
      </c>
      <c r="E292" s="2">
        <v>41174.239999999998</v>
      </c>
      <c r="F292" s="2">
        <v>0</v>
      </c>
      <c r="G292" s="2">
        <v>4515.76</v>
      </c>
      <c r="H292" s="6">
        <v>45690</v>
      </c>
      <c r="I292" t="str">
        <f t="shared" si="4"/>
        <v>00-0 448.00</v>
      </c>
      <c r="J292" t="s">
        <v>666</v>
      </c>
    </row>
    <row r="293" spans="1:11" ht="12.75" customHeight="1" x14ac:dyDescent="0.2">
      <c r="A293" s="1" t="s">
        <v>85</v>
      </c>
      <c r="B293" s="1" t="s">
        <v>9</v>
      </c>
      <c r="C293" s="1" t="s">
        <v>410</v>
      </c>
      <c r="D293" s="1" t="s">
        <v>411</v>
      </c>
      <c r="E293" s="2">
        <v>0</v>
      </c>
      <c r="F293" s="2">
        <v>500000</v>
      </c>
      <c r="G293" s="2">
        <v>0</v>
      </c>
      <c r="H293" s="6">
        <v>-500000</v>
      </c>
      <c r="I293" t="str">
        <f t="shared" si="4"/>
        <v>00-0 448.50</v>
      </c>
      <c r="J293" t="s">
        <v>666</v>
      </c>
    </row>
    <row r="294" spans="1:11" ht="12.75" customHeight="1" x14ac:dyDescent="0.2">
      <c r="A294" s="1" t="s">
        <v>85</v>
      </c>
      <c r="B294" s="1" t="s">
        <v>9</v>
      </c>
      <c r="C294" s="1" t="s">
        <v>412</v>
      </c>
      <c r="D294" s="1" t="s">
        <v>413</v>
      </c>
      <c r="E294" s="2">
        <v>0</v>
      </c>
      <c r="F294" s="2">
        <v>0</v>
      </c>
      <c r="G294" s="2">
        <v>106620</v>
      </c>
      <c r="H294" s="6">
        <v>106620</v>
      </c>
      <c r="I294" t="str">
        <f t="shared" si="4"/>
        <v>00-0 449.00</v>
      </c>
      <c r="J294" t="s">
        <v>663</v>
      </c>
    </row>
    <row r="295" spans="1:11" ht="12.75" customHeight="1" x14ac:dyDescent="0.2">
      <c r="A295" s="1" t="s">
        <v>85</v>
      </c>
      <c r="B295" s="1" t="s">
        <v>9</v>
      </c>
      <c r="C295" s="1" t="s">
        <v>414</v>
      </c>
      <c r="D295" s="1" t="s">
        <v>415</v>
      </c>
      <c r="E295" s="2">
        <v>520694.68</v>
      </c>
      <c r="F295" s="2">
        <v>72097.87</v>
      </c>
      <c r="G295" s="2">
        <v>104813.37</v>
      </c>
      <c r="H295" s="6">
        <v>553410.18000000005</v>
      </c>
      <c r="I295" t="str">
        <f t="shared" si="4"/>
        <v>00-0 449.01</v>
      </c>
      <c r="J295" t="s">
        <v>663</v>
      </c>
    </row>
    <row r="296" spans="1:11" ht="12.75" customHeight="1" x14ac:dyDescent="0.2">
      <c r="A296" s="1" t="s">
        <v>85</v>
      </c>
      <c r="B296" s="1" t="s">
        <v>9</v>
      </c>
      <c r="C296" s="1" t="s">
        <v>416</v>
      </c>
      <c r="D296" s="1" t="s">
        <v>417</v>
      </c>
      <c r="E296" s="2">
        <v>378638.91</v>
      </c>
      <c r="F296" s="2">
        <v>1771.46</v>
      </c>
      <c r="G296" s="2">
        <v>44286.54</v>
      </c>
      <c r="H296" s="6">
        <v>421153.99</v>
      </c>
      <c r="I296" t="str">
        <f t="shared" si="4"/>
        <v>00-0 449.03</v>
      </c>
      <c r="J296" t="s">
        <v>663</v>
      </c>
    </row>
    <row r="297" spans="1:11" ht="12.75" customHeight="1" x14ac:dyDescent="0.2">
      <c r="A297" s="1" t="s">
        <v>85</v>
      </c>
      <c r="B297" s="1" t="s">
        <v>9</v>
      </c>
      <c r="C297" s="1" t="s">
        <v>418</v>
      </c>
      <c r="D297" s="1" t="s">
        <v>419</v>
      </c>
      <c r="E297" s="2">
        <v>651124.30000000005</v>
      </c>
      <c r="F297" s="2">
        <v>121177.54</v>
      </c>
      <c r="G297" s="2">
        <v>197677.02</v>
      </c>
      <c r="H297" s="6">
        <v>727623.78</v>
      </c>
      <c r="I297" t="str">
        <f t="shared" si="4"/>
        <v>00-0 449.04</v>
      </c>
      <c r="J297" t="s">
        <v>663</v>
      </c>
    </row>
    <row r="298" spans="1:11" ht="12.75" customHeight="1" x14ac:dyDescent="0.2">
      <c r="A298" s="1" t="s">
        <v>85</v>
      </c>
      <c r="B298" s="1" t="s">
        <v>9</v>
      </c>
      <c r="C298" s="1" t="s">
        <v>420</v>
      </c>
      <c r="D298" s="1" t="s">
        <v>421</v>
      </c>
      <c r="E298" s="2">
        <v>1790783.67</v>
      </c>
      <c r="F298" s="2">
        <v>326428.18</v>
      </c>
      <c r="G298" s="2">
        <v>560764.05000000005</v>
      </c>
      <c r="H298" s="6">
        <v>2025119.54</v>
      </c>
      <c r="I298" t="str">
        <f t="shared" si="4"/>
        <v>00-0 449.05</v>
      </c>
      <c r="J298" t="s">
        <v>663</v>
      </c>
    </row>
    <row r="299" spans="1:11" ht="12.75" customHeight="1" x14ac:dyDescent="0.2">
      <c r="A299" s="1" t="s">
        <v>85</v>
      </c>
      <c r="B299" s="1" t="s">
        <v>9</v>
      </c>
      <c r="C299" s="1" t="s">
        <v>422</v>
      </c>
      <c r="D299" s="1" t="s">
        <v>423</v>
      </c>
      <c r="E299" s="2">
        <v>272841.74</v>
      </c>
      <c r="F299" s="2">
        <v>25324.25</v>
      </c>
      <c r="G299" s="2">
        <v>25324.25</v>
      </c>
      <c r="H299" s="6">
        <v>272841.74</v>
      </c>
      <c r="I299" t="str">
        <f t="shared" si="4"/>
        <v>00-0 451.00</v>
      </c>
      <c r="J299" t="s">
        <v>663</v>
      </c>
    </row>
    <row r="300" spans="1:11" ht="12.75" customHeight="1" x14ac:dyDescent="0.2">
      <c r="A300" s="1" t="s">
        <v>85</v>
      </c>
      <c r="B300" s="1" t="s">
        <v>9</v>
      </c>
      <c r="C300" s="1" t="s">
        <v>424</v>
      </c>
      <c r="D300" s="1" t="s">
        <v>425</v>
      </c>
      <c r="E300" s="2">
        <v>-562.27</v>
      </c>
      <c r="F300" s="2">
        <v>0</v>
      </c>
      <c r="G300" s="2">
        <v>0</v>
      </c>
      <c r="H300" s="6">
        <v>-562.27</v>
      </c>
      <c r="I300" t="str">
        <f t="shared" si="4"/>
        <v>00-0 451.02</v>
      </c>
      <c r="J300" t="s">
        <v>663</v>
      </c>
    </row>
    <row r="301" spans="1:11" ht="12.75" customHeight="1" x14ac:dyDescent="0.2">
      <c r="A301" s="1" t="s">
        <v>77</v>
      </c>
      <c r="B301" s="1" t="s">
        <v>9</v>
      </c>
      <c r="C301" s="1" t="s">
        <v>426</v>
      </c>
      <c r="D301" s="1" t="s">
        <v>427</v>
      </c>
      <c r="E301" s="2">
        <v>48957.64</v>
      </c>
      <c r="F301" s="2">
        <v>6440.91</v>
      </c>
      <c r="G301" s="2">
        <v>0</v>
      </c>
      <c r="H301" s="10">
        <v>55398.55</v>
      </c>
      <c r="I301" t="str">
        <f t="shared" si="4"/>
        <v>20-5 500.00</v>
      </c>
      <c r="J301" t="s">
        <v>667</v>
      </c>
      <c r="K301" s="12" t="s">
        <v>691</v>
      </c>
    </row>
    <row r="302" spans="1:11" ht="12.75" customHeight="1" x14ac:dyDescent="0.2">
      <c r="A302" s="1" t="s">
        <v>80</v>
      </c>
      <c r="B302" s="1" t="s">
        <v>9</v>
      </c>
      <c r="C302" s="1" t="s">
        <v>428</v>
      </c>
      <c r="D302" s="1" t="s">
        <v>427</v>
      </c>
      <c r="E302" s="2">
        <v>32118.75</v>
      </c>
      <c r="F302" s="2">
        <v>3187.89</v>
      </c>
      <c r="G302" s="2">
        <v>0</v>
      </c>
      <c r="H302" s="10">
        <v>35306.639999999999</v>
      </c>
      <c r="I302" t="str">
        <f t="shared" si="4"/>
        <v>20-8 500.01</v>
      </c>
      <c r="J302" t="s">
        <v>667</v>
      </c>
      <c r="K302" s="12" t="s">
        <v>691</v>
      </c>
    </row>
    <row r="303" spans="1:11" ht="12.75" customHeight="1" x14ac:dyDescent="0.2">
      <c r="A303" s="1" t="s">
        <v>77</v>
      </c>
      <c r="B303" s="1" t="s">
        <v>9</v>
      </c>
      <c r="C303" s="1" t="s">
        <v>429</v>
      </c>
      <c r="D303" s="1" t="s">
        <v>430</v>
      </c>
      <c r="E303" s="2">
        <v>675378.02</v>
      </c>
      <c r="F303" s="2">
        <v>80886.179999999993</v>
      </c>
      <c r="G303" s="2">
        <v>0</v>
      </c>
      <c r="H303" s="10">
        <v>756264.2</v>
      </c>
      <c r="I303" t="str">
        <f t="shared" si="4"/>
        <v>20-5 501.00</v>
      </c>
      <c r="J303" t="s">
        <v>667</v>
      </c>
      <c r="K303" s="12" t="s">
        <v>691</v>
      </c>
    </row>
    <row r="304" spans="1:11" ht="12.75" customHeight="1" x14ac:dyDescent="0.2">
      <c r="A304" s="1" t="s">
        <v>15</v>
      </c>
      <c r="B304" s="1" t="s">
        <v>9</v>
      </c>
      <c r="C304" s="1" t="s">
        <v>431</v>
      </c>
      <c r="D304" s="1" t="s">
        <v>432</v>
      </c>
      <c r="E304" s="2">
        <v>25234.47</v>
      </c>
      <c r="F304" s="2">
        <v>0</v>
      </c>
      <c r="G304" s="2">
        <v>775.85</v>
      </c>
      <c r="H304" s="10">
        <v>24458.62</v>
      </c>
      <c r="I304" t="str">
        <f t="shared" si="4"/>
        <v>20-1 501.01</v>
      </c>
      <c r="J304" t="s">
        <v>667</v>
      </c>
      <c r="K304" s="12" t="s">
        <v>692</v>
      </c>
    </row>
    <row r="305" spans="1:11" ht="12.75" customHeight="1" x14ac:dyDescent="0.2">
      <c r="A305" s="1" t="s">
        <v>77</v>
      </c>
      <c r="B305" s="1" t="s">
        <v>9</v>
      </c>
      <c r="C305" s="1" t="s">
        <v>431</v>
      </c>
      <c r="D305" s="1" t="s">
        <v>432</v>
      </c>
      <c r="E305" s="2">
        <v>10.27</v>
      </c>
      <c r="F305" s="2">
        <v>7.7</v>
      </c>
      <c r="G305" s="2">
        <v>0</v>
      </c>
      <c r="H305" s="10">
        <v>17.97</v>
      </c>
      <c r="I305" t="str">
        <f t="shared" si="4"/>
        <v>20-5 501.01</v>
      </c>
      <c r="J305" t="s">
        <v>667</v>
      </c>
      <c r="K305" s="12" t="s">
        <v>691</v>
      </c>
    </row>
    <row r="306" spans="1:11" ht="12.75" customHeight="1" x14ac:dyDescent="0.2">
      <c r="A306" s="1" t="s">
        <v>17</v>
      </c>
      <c r="B306" s="1" t="s">
        <v>9</v>
      </c>
      <c r="C306" s="1" t="s">
        <v>431</v>
      </c>
      <c r="D306" s="1" t="s">
        <v>432</v>
      </c>
      <c r="E306" s="2">
        <v>10960.34</v>
      </c>
      <c r="F306" s="2">
        <v>0</v>
      </c>
      <c r="G306" s="2">
        <v>2702.8</v>
      </c>
      <c r="H306" s="10">
        <v>8257.5400000000009</v>
      </c>
      <c r="I306" t="str">
        <f t="shared" si="4"/>
        <v>20-7 501.01</v>
      </c>
      <c r="J306" t="s">
        <v>667</v>
      </c>
      <c r="K306" s="12" t="s">
        <v>692</v>
      </c>
    </row>
    <row r="307" spans="1:11" ht="12.75" customHeight="1" x14ac:dyDescent="0.2">
      <c r="A307" s="1" t="s">
        <v>15</v>
      </c>
      <c r="B307" s="1" t="s">
        <v>9</v>
      </c>
      <c r="C307" s="1" t="s">
        <v>433</v>
      </c>
      <c r="D307" s="1" t="s">
        <v>434</v>
      </c>
      <c r="E307" s="2">
        <v>12257.43</v>
      </c>
      <c r="F307" s="2">
        <v>60</v>
      </c>
      <c r="G307" s="2">
        <v>0</v>
      </c>
      <c r="H307" s="10">
        <v>12317.43</v>
      </c>
      <c r="I307" t="str">
        <f t="shared" si="4"/>
        <v>20-1 501.02</v>
      </c>
      <c r="J307" t="s">
        <v>667</v>
      </c>
      <c r="K307" s="12" t="s">
        <v>692</v>
      </c>
    </row>
    <row r="308" spans="1:11" ht="12.75" customHeight="1" x14ac:dyDescent="0.2">
      <c r="A308" s="1" t="s">
        <v>80</v>
      </c>
      <c r="B308" s="1" t="s">
        <v>9</v>
      </c>
      <c r="C308" s="1" t="s">
        <v>433</v>
      </c>
      <c r="D308" s="1" t="s">
        <v>435</v>
      </c>
      <c r="E308" s="2">
        <v>177934.74</v>
      </c>
      <c r="F308" s="2">
        <v>15570.02</v>
      </c>
      <c r="G308" s="2">
        <v>0</v>
      </c>
      <c r="H308" s="10">
        <v>193504.76</v>
      </c>
      <c r="I308" t="str">
        <f t="shared" si="4"/>
        <v>20-8 501.02</v>
      </c>
      <c r="J308" t="s">
        <v>667</v>
      </c>
      <c r="K308" s="12" t="s">
        <v>691</v>
      </c>
    </row>
    <row r="309" spans="1:11" ht="12.75" customHeight="1" x14ac:dyDescent="0.2">
      <c r="A309" s="1" t="s">
        <v>80</v>
      </c>
      <c r="B309" s="1" t="s">
        <v>9</v>
      </c>
      <c r="C309" s="1" t="s">
        <v>436</v>
      </c>
      <c r="D309" s="1" t="s">
        <v>437</v>
      </c>
      <c r="E309" s="2">
        <v>11372.08</v>
      </c>
      <c r="F309" s="2">
        <v>1065.1400000000001</v>
      </c>
      <c r="G309" s="2">
        <v>0</v>
      </c>
      <c r="H309" s="10">
        <v>12437.22</v>
      </c>
      <c r="I309" t="str">
        <f t="shared" si="4"/>
        <v>20-8 501.03</v>
      </c>
      <c r="J309" t="s">
        <v>667</v>
      </c>
      <c r="K309" s="12" t="s">
        <v>691</v>
      </c>
    </row>
    <row r="310" spans="1:11" ht="12.75" customHeight="1" x14ac:dyDescent="0.2">
      <c r="A310" s="1" t="s">
        <v>77</v>
      </c>
      <c r="B310" s="1" t="s">
        <v>9</v>
      </c>
      <c r="C310" s="1" t="s">
        <v>438</v>
      </c>
      <c r="D310" s="1" t="s">
        <v>439</v>
      </c>
      <c r="E310" s="2">
        <v>15389.1</v>
      </c>
      <c r="F310" s="2">
        <v>16061.28</v>
      </c>
      <c r="G310" s="2">
        <v>0</v>
      </c>
      <c r="H310" s="10">
        <v>31450.38</v>
      </c>
      <c r="I310" t="str">
        <f t="shared" si="4"/>
        <v>20-5 502.00</v>
      </c>
      <c r="J310" t="s">
        <v>667</v>
      </c>
      <c r="K310" s="12" t="s">
        <v>691</v>
      </c>
    </row>
    <row r="311" spans="1:11" ht="12.75" customHeight="1" x14ac:dyDescent="0.2">
      <c r="A311" s="1" t="s">
        <v>80</v>
      </c>
      <c r="B311" s="1" t="s">
        <v>9</v>
      </c>
      <c r="C311" s="1" t="s">
        <v>440</v>
      </c>
      <c r="D311" s="1" t="s">
        <v>441</v>
      </c>
      <c r="E311" s="2">
        <v>50494.69</v>
      </c>
      <c r="F311" s="2">
        <v>7497.75</v>
      </c>
      <c r="G311" s="2">
        <v>0</v>
      </c>
      <c r="H311" s="10">
        <v>57992.44</v>
      </c>
      <c r="I311" t="str">
        <f t="shared" si="4"/>
        <v>20-8 502.01</v>
      </c>
      <c r="J311" t="s">
        <v>667</v>
      </c>
      <c r="K311" s="12" t="s">
        <v>691</v>
      </c>
    </row>
    <row r="312" spans="1:11" ht="12.75" customHeight="1" x14ac:dyDescent="0.2">
      <c r="A312" s="1" t="s">
        <v>77</v>
      </c>
      <c r="B312" s="1" t="s">
        <v>9</v>
      </c>
      <c r="C312" s="1" t="s">
        <v>442</v>
      </c>
      <c r="D312" s="1" t="s">
        <v>443</v>
      </c>
      <c r="E312" s="2">
        <v>337377.68</v>
      </c>
      <c r="F312" s="2">
        <v>68296.81</v>
      </c>
      <c r="G312" s="2">
        <v>0</v>
      </c>
      <c r="H312" s="10">
        <v>405674.49</v>
      </c>
      <c r="I312" t="str">
        <f t="shared" si="4"/>
        <v>20-5 512.00</v>
      </c>
      <c r="J312" t="s">
        <v>668</v>
      </c>
      <c r="K312" s="12" t="s">
        <v>691</v>
      </c>
    </row>
    <row r="313" spans="1:11" ht="12.75" customHeight="1" x14ac:dyDescent="0.2">
      <c r="A313" s="1" t="s">
        <v>80</v>
      </c>
      <c r="B313" s="1" t="s">
        <v>9</v>
      </c>
      <c r="C313" s="1" t="s">
        <v>444</v>
      </c>
      <c r="D313" s="1" t="s">
        <v>445</v>
      </c>
      <c r="E313" s="2">
        <v>84362.59</v>
      </c>
      <c r="F313" s="2">
        <v>22938.73</v>
      </c>
      <c r="G313" s="2">
        <v>0</v>
      </c>
      <c r="H313" s="10">
        <v>107301.32</v>
      </c>
      <c r="I313" t="str">
        <f t="shared" si="4"/>
        <v>20-8 512.01</v>
      </c>
      <c r="J313" t="s">
        <v>668</v>
      </c>
      <c r="K313" s="12" t="s">
        <v>691</v>
      </c>
    </row>
    <row r="314" spans="1:11" ht="12.75" customHeight="1" x14ac:dyDescent="0.2">
      <c r="A314" s="1" t="s">
        <v>8</v>
      </c>
      <c r="B314" s="1" t="s">
        <v>9</v>
      </c>
      <c r="C314" s="1" t="s">
        <v>446</v>
      </c>
      <c r="D314" s="1" t="s">
        <v>447</v>
      </c>
      <c r="E314" s="2">
        <v>11582.42</v>
      </c>
      <c r="F314" s="2">
        <v>1908.22</v>
      </c>
      <c r="G314" s="2">
        <v>0</v>
      </c>
      <c r="H314" s="10">
        <v>13490.64</v>
      </c>
      <c r="I314" t="str">
        <f t="shared" si="4"/>
        <v>20-2 537.00</v>
      </c>
      <c r="J314" t="s">
        <v>667</v>
      </c>
      <c r="K314" s="12" t="s">
        <v>675</v>
      </c>
    </row>
    <row r="315" spans="1:11" ht="12.75" customHeight="1" x14ac:dyDescent="0.2">
      <c r="A315" s="1" t="s">
        <v>15</v>
      </c>
      <c r="B315" s="1" t="s">
        <v>9</v>
      </c>
      <c r="C315" s="1" t="s">
        <v>448</v>
      </c>
      <c r="D315" s="1" t="s">
        <v>449</v>
      </c>
      <c r="E315" s="2">
        <v>44636.68</v>
      </c>
      <c r="F315" s="2">
        <v>12231.26</v>
      </c>
      <c r="G315" s="2">
        <v>0</v>
      </c>
      <c r="H315" s="10">
        <v>56867.94</v>
      </c>
      <c r="I315" t="str">
        <f t="shared" si="4"/>
        <v>20-1 538.00</v>
      </c>
      <c r="J315" t="s">
        <v>667</v>
      </c>
      <c r="K315" s="12" t="s">
        <v>692</v>
      </c>
    </row>
    <row r="316" spans="1:11" ht="12.75" customHeight="1" x14ac:dyDescent="0.2">
      <c r="A316" s="1" t="s">
        <v>8</v>
      </c>
      <c r="B316" s="1" t="s">
        <v>9</v>
      </c>
      <c r="C316" s="1" t="s">
        <v>448</v>
      </c>
      <c r="D316" s="1" t="s">
        <v>449</v>
      </c>
      <c r="E316" s="2">
        <v>12588.79</v>
      </c>
      <c r="F316" s="2">
        <v>940.17</v>
      </c>
      <c r="G316" s="2">
        <v>0</v>
      </c>
      <c r="H316" s="10">
        <v>13528.96</v>
      </c>
      <c r="I316" t="str">
        <f t="shared" si="4"/>
        <v>20-2 538.00</v>
      </c>
      <c r="J316" t="s">
        <v>667</v>
      </c>
      <c r="K316" s="12" t="s">
        <v>675</v>
      </c>
    </row>
    <row r="317" spans="1:11" ht="12.75" customHeight="1" x14ac:dyDescent="0.2">
      <c r="A317" s="1" t="s">
        <v>17</v>
      </c>
      <c r="B317" s="1" t="s">
        <v>9</v>
      </c>
      <c r="C317" s="1" t="s">
        <v>448</v>
      </c>
      <c r="D317" s="1" t="s">
        <v>449</v>
      </c>
      <c r="E317" s="2">
        <v>3451.8</v>
      </c>
      <c r="F317" s="2">
        <v>0</v>
      </c>
      <c r="G317" s="2">
        <v>0</v>
      </c>
      <c r="H317" s="10">
        <v>3451.8</v>
      </c>
      <c r="I317" t="str">
        <f t="shared" si="4"/>
        <v>20-7 538.00</v>
      </c>
      <c r="J317" t="s">
        <v>667</v>
      </c>
      <c r="K317" s="12" t="s">
        <v>692</v>
      </c>
    </row>
    <row r="318" spans="1:11" ht="12.75" customHeight="1" x14ac:dyDescent="0.2">
      <c r="A318" s="1" t="s">
        <v>15</v>
      </c>
      <c r="B318" s="1" t="s">
        <v>9</v>
      </c>
      <c r="C318" s="1" t="s">
        <v>450</v>
      </c>
      <c r="D318" s="1" t="s">
        <v>451</v>
      </c>
      <c r="E318" s="2">
        <v>7398.2</v>
      </c>
      <c r="F318" s="2">
        <v>226.32</v>
      </c>
      <c r="G318" s="2">
        <v>0</v>
      </c>
      <c r="H318" s="10">
        <v>7624.52</v>
      </c>
      <c r="I318" t="str">
        <f t="shared" si="4"/>
        <v>20-1 539.00</v>
      </c>
      <c r="J318" t="s">
        <v>667</v>
      </c>
      <c r="K318" s="12" t="s">
        <v>692</v>
      </c>
    </row>
    <row r="319" spans="1:11" ht="12.75" customHeight="1" x14ac:dyDescent="0.2">
      <c r="A319" s="1" t="s">
        <v>8</v>
      </c>
      <c r="B319" s="1" t="s">
        <v>9</v>
      </c>
      <c r="C319" s="1" t="s">
        <v>450</v>
      </c>
      <c r="D319" s="1" t="s">
        <v>451</v>
      </c>
      <c r="E319" s="2">
        <v>5302.9</v>
      </c>
      <c r="F319" s="2">
        <v>310.3</v>
      </c>
      <c r="G319" s="2">
        <v>0</v>
      </c>
      <c r="H319" s="10">
        <v>5613.2</v>
      </c>
      <c r="I319" t="str">
        <f t="shared" si="4"/>
        <v>20-2 539.00</v>
      </c>
      <c r="J319" t="s">
        <v>667</v>
      </c>
      <c r="K319" s="12" t="s">
        <v>675</v>
      </c>
    </row>
    <row r="320" spans="1:11" ht="12.75" customHeight="1" x14ac:dyDescent="0.2">
      <c r="A320" s="1" t="s">
        <v>16</v>
      </c>
      <c r="B320" s="1" t="s">
        <v>9</v>
      </c>
      <c r="C320" s="1" t="s">
        <v>450</v>
      </c>
      <c r="D320" s="1" t="s">
        <v>451</v>
      </c>
      <c r="E320" s="2">
        <v>12929.6</v>
      </c>
      <c r="F320" s="2">
        <v>0</v>
      </c>
      <c r="G320" s="2">
        <v>0</v>
      </c>
      <c r="H320" s="10">
        <v>12929.6</v>
      </c>
      <c r="I320" t="str">
        <f t="shared" si="4"/>
        <v>20-3 539.00</v>
      </c>
      <c r="J320" t="s">
        <v>667</v>
      </c>
      <c r="K320" s="12" t="s">
        <v>692</v>
      </c>
    </row>
    <row r="321" spans="1:11" ht="12.75" customHeight="1" x14ac:dyDescent="0.2">
      <c r="A321" s="1" t="s">
        <v>17</v>
      </c>
      <c r="B321" s="1" t="s">
        <v>9</v>
      </c>
      <c r="C321" s="1" t="s">
        <v>450</v>
      </c>
      <c r="D321" s="1" t="s">
        <v>451</v>
      </c>
      <c r="E321" s="2">
        <v>0</v>
      </c>
      <c r="F321" s="2">
        <v>0</v>
      </c>
      <c r="G321" s="2">
        <v>0</v>
      </c>
      <c r="H321" s="10">
        <v>0</v>
      </c>
      <c r="I321" t="str">
        <f t="shared" si="4"/>
        <v>20-7 539.00</v>
      </c>
      <c r="J321" t="s">
        <v>667</v>
      </c>
      <c r="K321" s="12" t="s">
        <v>692</v>
      </c>
    </row>
    <row r="322" spans="1:11" ht="12.75" customHeight="1" x14ac:dyDescent="0.2">
      <c r="A322" s="1" t="s">
        <v>15</v>
      </c>
      <c r="B322" s="1" t="s">
        <v>9</v>
      </c>
      <c r="C322" s="1" t="s">
        <v>452</v>
      </c>
      <c r="D322" s="1" t="s">
        <v>453</v>
      </c>
      <c r="E322" s="2">
        <v>88924.83</v>
      </c>
      <c r="F322" s="2">
        <v>10764.35</v>
      </c>
      <c r="G322" s="2">
        <v>0</v>
      </c>
      <c r="H322" s="10">
        <v>99689.18</v>
      </c>
      <c r="I322" t="str">
        <f t="shared" si="4"/>
        <v>20-1 546.00</v>
      </c>
      <c r="J322" t="s">
        <v>667</v>
      </c>
      <c r="K322" s="12" t="s">
        <v>692</v>
      </c>
    </row>
    <row r="323" spans="1:11" ht="12.75" customHeight="1" x14ac:dyDescent="0.2">
      <c r="A323" s="1" t="s">
        <v>8</v>
      </c>
      <c r="B323" s="1" t="s">
        <v>9</v>
      </c>
      <c r="C323" s="1" t="s">
        <v>452</v>
      </c>
      <c r="D323" s="1" t="s">
        <v>453</v>
      </c>
      <c r="E323" s="2">
        <v>3081.69</v>
      </c>
      <c r="F323" s="2">
        <v>435.13</v>
      </c>
      <c r="G323" s="2">
        <v>0</v>
      </c>
      <c r="H323" s="10">
        <v>3516.82</v>
      </c>
      <c r="I323" t="str">
        <f t="shared" ref="I323:I386" si="5">A323&amp;" "&amp;C323</f>
        <v>20-2 546.00</v>
      </c>
      <c r="J323" t="s">
        <v>667</v>
      </c>
      <c r="K323" s="12" t="s">
        <v>675</v>
      </c>
    </row>
    <row r="324" spans="1:11" ht="12.75" customHeight="1" x14ac:dyDescent="0.2">
      <c r="A324" s="1" t="s">
        <v>16</v>
      </c>
      <c r="B324" s="1" t="s">
        <v>9</v>
      </c>
      <c r="C324" s="1" t="s">
        <v>452</v>
      </c>
      <c r="D324" s="1" t="s">
        <v>453</v>
      </c>
      <c r="E324" s="2">
        <v>15787.5</v>
      </c>
      <c r="F324" s="2">
        <v>2037.09</v>
      </c>
      <c r="G324" s="2">
        <v>0</v>
      </c>
      <c r="H324" s="10">
        <v>17824.59</v>
      </c>
      <c r="I324" t="str">
        <f t="shared" si="5"/>
        <v>20-3 546.00</v>
      </c>
      <c r="J324" t="s">
        <v>667</v>
      </c>
      <c r="K324" s="12" t="s">
        <v>692</v>
      </c>
    </row>
    <row r="325" spans="1:11" ht="12.75" customHeight="1" x14ac:dyDescent="0.2">
      <c r="A325" s="1" t="s">
        <v>77</v>
      </c>
      <c r="B325" s="1" t="s">
        <v>9</v>
      </c>
      <c r="C325" s="1" t="s">
        <v>452</v>
      </c>
      <c r="D325" s="1" t="s">
        <v>454</v>
      </c>
      <c r="E325" s="2">
        <v>9657.7000000000007</v>
      </c>
      <c r="F325" s="2">
        <v>1006.93</v>
      </c>
      <c r="G325" s="2">
        <v>0</v>
      </c>
      <c r="H325" s="10">
        <v>10664.63</v>
      </c>
      <c r="I325" t="str">
        <f t="shared" si="5"/>
        <v>20-5 546.00</v>
      </c>
      <c r="J325" t="s">
        <v>667</v>
      </c>
      <c r="K325" s="12" t="s">
        <v>691</v>
      </c>
    </row>
    <row r="326" spans="1:11" ht="12.75" customHeight="1" x14ac:dyDescent="0.2">
      <c r="A326" s="1" t="s">
        <v>17</v>
      </c>
      <c r="B326" s="1" t="s">
        <v>9</v>
      </c>
      <c r="C326" s="1" t="s">
        <v>452</v>
      </c>
      <c r="D326" s="1" t="s">
        <v>453</v>
      </c>
      <c r="E326" s="2">
        <v>8807.67</v>
      </c>
      <c r="F326" s="2">
        <v>1081.8800000000001</v>
      </c>
      <c r="G326" s="2">
        <v>0</v>
      </c>
      <c r="H326" s="10">
        <v>9889.5499999999993</v>
      </c>
      <c r="I326" t="str">
        <f t="shared" si="5"/>
        <v>20-7 546.00</v>
      </c>
      <c r="J326" t="s">
        <v>667</v>
      </c>
      <c r="K326" s="12" t="s">
        <v>692</v>
      </c>
    </row>
    <row r="327" spans="1:11" ht="12.75" customHeight="1" x14ac:dyDescent="0.2">
      <c r="A327" s="1" t="s">
        <v>80</v>
      </c>
      <c r="B327" s="1" t="s">
        <v>9</v>
      </c>
      <c r="C327" s="1" t="s">
        <v>452</v>
      </c>
      <c r="D327" s="1" t="s">
        <v>454</v>
      </c>
      <c r="E327" s="2">
        <v>9657.65</v>
      </c>
      <c r="F327" s="2">
        <v>1006.93</v>
      </c>
      <c r="G327" s="2">
        <v>0</v>
      </c>
      <c r="H327" s="10">
        <v>10664.58</v>
      </c>
      <c r="I327" t="str">
        <f t="shared" si="5"/>
        <v>20-8 546.00</v>
      </c>
      <c r="J327" t="s">
        <v>667</v>
      </c>
      <c r="K327" s="12" t="s">
        <v>691</v>
      </c>
    </row>
    <row r="328" spans="1:11" ht="12.75" customHeight="1" x14ac:dyDescent="0.2">
      <c r="A328" s="1" t="s">
        <v>15</v>
      </c>
      <c r="B328" s="1" t="s">
        <v>9</v>
      </c>
      <c r="C328" s="1" t="s">
        <v>455</v>
      </c>
      <c r="D328" s="1" t="s">
        <v>456</v>
      </c>
      <c r="E328" s="2">
        <v>2049.69</v>
      </c>
      <c r="F328" s="2">
        <v>104.94</v>
      </c>
      <c r="G328" s="2">
        <v>0</v>
      </c>
      <c r="H328" s="10">
        <v>2154.63</v>
      </c>
      <c r="I328" t="str">
        <f t="shared" si="5"/>
        <v>20-1 549.00</v>
      </c>
      <c r="J328" t="s">
        <v>667</v>
      </c>
      <c r="K328" s="12" t="s">
        <v>692</v>
      </c>
    </row>
    <row r="329" spans="1:11" ht="12.75" customHeight="1" x14ac:dyDescent="0.2">
      <c r="A329" s="1" t="s">
        <v>15</v>
      </c>
      <c r="B329" s="1" t="s">
        <v>9</v>
      </c>
      <c r="C329" s="1" t="s">
        <v>457</v>
      </c>
      <c r="D329" s="1" t="s">
        <v>458</v>
      </c>
      <c r="E329" s="2">
        <v>17400.75</v>
      </c>
      <c r="F329" s="2">
        <v>1389.8</v>
      </c>
      <c r="G329" s="2">
        <v>0</v>
      </c>
      <c r="H329" s="10">
        <v>18790.55</v>
      </c>
      <c r="I329" t="str">
        <f t="shared" si="5"/>
        <v>20-1 552.00</v>
      </c>
      <c r="J329" t="s">
        <v>668</v>
      </c>
      <c r="K329" s="12" t="s">
        <v>692</v>
      </c>
    </row>
    <row r="330" spans="1:11" ht="12.75" customHeight="1" x14ac:dyDescent="0.2">
      <c r="A330" s="1" t="s">
        <v>8</v>
      </c>
      <c r="B330" s="1" t="s">
        <v>9</v>
      </c>
      <c r="C330" s="1" t="s">
        <v>457</v>
      </c>
      <c r="D330" s="1" t="s">
        <v>458</v>
      </c>
      <c r="E330" s="2">
        <v>19705.419999999998</v>
      </c>
      <c r="F330" s="2">
        <v>58.84</v>
      </c>
      <c r="G330" s="2">
        <v>0</v>
      </c>
      <c r="H330" s="10">
        <v>19764.259999999998</v>
      </c>
      <c r="I330" t="str">
        <f t="shared" si="5"/>
        <v>20-2 552.00</v>
      </c>
      <c r="J330" t="s">
        <v>668</v>
      </c>
      <c r="K330" s="12" t="s">
        <v>675</v>
      </c>
    </row>
    <row r="331" spans="1:11" ht="12.75" customHeight="1" x14ac:dyDescent="0.2">
      <c r="A331" s="1" t="s">
        <v>17</v>
      </c>
      <c r="B331" s="1" t="s">
        <v>9</v>
      </c>
      <c r="C331" s="1" t="s">
        <v>457</v>
      </c>
      <c r="D331" s="1" t="s">
        <v>458</v>
      </c>
      <c r="E331" s="2">
        <v>8973.6299999999992</v>
      </c>
      <c r="F331" s="2">
        <v>917.72</v>
      </c>
      <c r="G331" s="2">
        <v>0</v>
      </c>
      <c r="H331" s="10">
        <v>9891.35</v>
      </c>
      <c r="I331" t="str">
        <f t="shared" si="5"/>
        <v>20-7 552.00</v>
      </c>
      <c r="J331" t="s">
        <v>668</v>
      </c>
      <c r="K331" s="12" t="s">
        <v>692</v>
      </c>
    </row>
    <row r="332" spans="1:11" ht="12.75" customHeight="1" x14ac:dyDescent="0.2">
      <c r="A332" s="1" t="s">
        <v>15</v>
      </c>
      <c r="B332" s="1" t="s">
        <v>9</v>
      </c>
      <c r="C332" s="1" t="s">
        <v>459</v>
      </c>
      <c r="D332" s="1" t="s">
        <v>460</v>
      </c>
      <c r="E332" s="2">
        <v>111284.59</v>
      </c>
      <c r="F332" s="2">
        <v>9716.11</v>
      </c>
      <c r="G332" s="2">
        <v>0</v>
      </c>
      <c r="H332" s="10">
        <v>121000.7</v>
      </c>
      <c r="I332" t="str">
        <f t="shared" si="5"/>
        <v>20-1 553.00</v>
      </c>
      <c r="J332" t="s">
        <v>668</v>
      </c>
      <c r="K332" s="12" t="s">
        <v>692</v>
      </c>
    </row>
    <row r="333" spans="1:11" ht="12.75" customHeight="1" x14ac:dyDescent="0.2">
      <c r="A333" s="1" t="s">
        <v>16</v>
      </c>
      <c r="B333" s="1" t="s">
        <v>9</v>
      </c>
      <c r="C333" s="1" t="s">
        <v>459</v>
      </c>
      <c r="D333" s="1" t="s">
        <v>460</v>
      </c>
      <c r="E333" s="2">
        <v>85122.26</v>
      </c>
      <c r="F333" s="2">
        <v>71920.039999999994</v>
      </c>
      <c r="G333" s="2">
        <v>37943.83</v>
      </c>
      <c r="H333" s="10">
        <v>119098.47</v>
      </c>
      <c r="I333" t="str">
        <f t="shared" si="5"/>
        <v>20-3 553.00</v>
      </c>
      <c r="J333" t="s">
        <v>668</v>
      </c>
      <c r="K333" s="12" t="s">
        <v>692</v>
      </c>
    </row>
    <row r="334" spans="1:11" ht="12.75" customHeight="1" x14ac:dyDescent="0.2">
      <c r="A334" s="1" t="s">
        <v>17</v>
      </c>
      <c r="B334" s="1" t="s">
        <v>9</v>
      </c>
      <c r="C334" s="1" t="s">
        <v>459</v>
      </c>
      <c r="D334" s="1" t="s">
        <v>460</v>
      </c>
      <c r="E334" s="2">
        <v>8948.18</v>
      </c>
      <c r="F334" s="2">
        <v>891.22</v>
      </c>
      <c r="G334" s="2">
        <v>0</v>
      </c>
      <c r="H334" s="10">
        <v>9839.4</v>
      </c>
      <c r="I334" t="str">
        <f t="shared" si="5"/>
        <v>20-7 553.00</v>
      </c>
      <c r="J334" t="s">
        <v>668</v>
      </c>
      <c r="K334" s="12" t="s">
        <v>692</v>
      </c>
    </row>
    <row r="335" spans="1:11" ht="12.75" customHeight="1" x14ac:dyDescent="0.2">
      <c r="A335" s="1" t="s">
        <v>15</v>
      </c>
      <c r="B335" s="1" t="s">
        <v>9</v>
      </c>
      <c r="C335" s="1" t="s">
        <v>461</v>
      </c>
      <c r="D335" s="1" t="s">
        <v>462</v>
      </c>
      <c r="E335" s="2">
        <v>0</v>
      </c>
      <c r="F335" s="2">
        <v>0</v>
      </c>
      <c r="G335" s="2">
        <v>0</v>
      </c>
      <c r="H335" s="10">
        <v>0</v>
      </c>
      <c r="I335" t="str">
        <f t="shared" si="5"/>
        <v>20-1 554.00</v>
      </c>
      <c r="J335" t="s">
        <v>668</v>
      </c>
      <c r="K335" s="12" t="s">
        <v>692</v>
      </c>
    </row>
    <row r="336" spans="1:11" ht="12.75" customHeight="1" x14ac:dyDescent="0.2">
      <c r="A336" s="1" t="s">
        <v>17</v>
      </c>
      <c r="B336" s="1" t="s">
        <v>9</v>
      </c>
      <c r="C336" s="1" t="s">
        <v>461</v>
      </c>
      <c r="D336" s="1" t="s">
        <v>462</v>
      </c>
      <c r="E336" s="2">
        <v>0</v>
      </c>
      <c r="F336" s="2">
        <v>0</v>
      </c>
      <c r="G336" s="2">
        <v>0</v>
      </c>
      <c r="H336" s="10">
        <v>0</v>
      </c>
      <c r="I336" t="str">
        <f t="shared" si="5"/>
        <v>20-7 554.00</v>
      </c>
      <c r="J336" t="s">
        <v>668</v>
      </c>
      <c r="K336" s="12" t="s">
        <v>692</v>
      </c>
    </row>
    <row r="337" spans="1:11" ht="12.75" customHeight="1" x14ac:dyDescent="0.2">
      <c r="A337" s="1" t="s">
        <v>224</v>
      </c>
      <c r="B337" s="1" t="s">
        <v>9</v>
      </c>
      <c r="C337" s="1" t="s">
        <v>463</v>
      </c>
      <c r="D337" s="1" t="s">
        <v>464</v>
      </c>
      <c r="E337" s="2">
        <v>5051495.7</v>
      </c>
      <c r="F337" s="2">
        <v>482145.17</v>
      </c>
      <c r="G337" s="2">
        <v>21.62</v>
      </c>
      <c r="H337" s="10">
        <v>5533619.25</v>
      </c>
      <c r="I337" t="str">
        <f t="shared" si="5"/>
        <v>50-0 555.00</v>
      </c>
      <c r="J337" t="s">
        <v>667</v>
      </c>
      <c r="K337" s="12" t="s">
        <v>693</v>
      </c>
    </row>
    <row r="338" spans="1:11" ht="12.75" customHeight="1" x14ac:dyDescent="0.2">
      <c r="A338" s="1" t="s">
        <v>224</v>
      </c>
      <c r="B338" s="1" t="s">
        <v>9</v>
      </c>
      <c r="C338" s="1" t="s">
        <v>465</v>
      </c>
      <c r="D338" s="1" t="s">
        <v>466</v>
      </c>
      <c r="E338" s="2">
        <v>898369.17</v>
      </c>
      <c r="F338" s="2">
        <v>63560.98</v>
      </c>
      <c r="G338" s="2">
        <v>0</v>
      </c>
      <c r="H338" s="10">
        <v>961930.15</v>
      </c>
      <c r="I338" t="str">
        <f t="shared" si="5"/>
        <v>50-0 556.01</v>
      </c>
      <c r="J338" t="s">
        <v>667</v>
      </c>
      <c r="K338" s="12" t="s">
        <v>693</v>
      </c>
    </row>
    <row r="339" spans="1:11" ht="12.75" customHeight="1" x14ac:dyDescent="0.2">
      <c r="A339" s="1" t="s">
        <v>224</v>
      </c>
      <c r="B339" s="1" t="s">
        <v>9</v>
      </c>
      <c r="C339" s="1" t="s">
        <v>467</v>
      </c>
      <c r="D339" s="1" t="s">
        <v>468</v>
      </c>
      <c r="E339" s="2">
        <v>-839.53</v>
      </c>
      <c r="F339" s="2">
        <v>0</v>
      </c>
      <c r="G339" s="2">
        <v>45.98</v>
      </c>
      <c r="H339" s="10">
        <v>-885.51</v>
      </c>
      <c r="I339" t="str">
        <f t="shared" si="5"/>
        <v>50-0 556.02</v>
      </c>
      <c r="J339" t="s">
        <v>667</v>
      </c>
      <c r="K339" s="12" t="s">
        <v>693</v>
      </c>
    </row>
    <row r="340" spans="1:11" ht="12.75" customHeight="1" x14ac:dyDescent="0.2">
      <c r="A340" s="1" t="s">
        <v>224</v>
      </c>
      <c r="B340" s="1" t="s">
        <v>9</v>
      </c>
      <c r="C340" s="1" t="s">
        <v>469</v>
      </c>
      <c r="D340" s="1" t="s">
        <v>470</v>
      </c>
      <c r="E340" s="2">
        <v>3789055</v>
      </c>
      <c r="F340" s="2">
        <v>344127</v>
      </c>
      <c r="G340" s="2">
        <v>0</v>
      </c>
      <c r="H340" s="10">
        <v>4133182</v>
      </c>
      <c r="I340" t="str">
        <f t="shared" si="5"/>
        <v>50-0 557.00</v>
      </c>
      <c r="J340" t="s">
        <v>667</v>
      </c>
      <c r="K340" s="12" t="s">
        <v>693</v>
      </c>
    </row>
    <row r="341" spans="1:11" ht="12.75" customHeight="1" x14ac:dyDescent="0.2">
      <c r="A341" s="1" t="s">
        <v>224</v>
      </c>
      <c r="B341" s="1" t="s">
        <v>9</v>
      </c>
      <c r="C341" s="1" t="s">
        <v>471</v>
      </c>
      <c r="D341" s="1" t="s">
        <v>472</v>
      </c>
      <c r="E341" s="2">
        <v>59874</v>
      </c>
      <c r="F341" s="2">
        <v>6426</v>
      </c>
      <c r="G341" s="2">
        <v>0</v>
      </c>
      <c r="H341" s="10">
        <v>66300</v>
      </c>
      <c r="I341" t="str">
        <f t="shared" si="5"/>
        <v>50-0 557.02</v>
      </c>
      <c r="J341" t="s">
        <v>667</v>
      </c>
      <c r="K341" s="12" t="s">
        <v>693</v>
      </c>
    </row>
    <row r="342" spans="1:11" ht="12.75" customHeight="1" x14ac:dyDescent="0.2">
      <c r="A342" s="1" t="s">
        <v>224</v>
      </c>
      <c r="B342" s="1" t="s">
        <v>9</v>
      </c>
      <c r="C342" s="1" t="s">
        <v>473</v>
      </c>
      <c r="D342" s="1" t="s">
        <v>474</v>
      </c>
      <c r="E342" s="2">
        <v>0</v>
      </c>
      <c r="F342" s="2">
        <v>0</v>
      </c>
      <c r="G342" s="2">
        <v>0</v>
      </c>
      <c r="H342" s="10">
        <v>0</v>
      </c>
      <c r="I342" t="str">
        <f t="shared" si="5"/>
        <v>50-0 557.03</v>
      </c>
      <c r="J342" t="s">
        <v>667</v>
      </c>
      <c r="K342" s="12" t="s">
        <v>693</v>
      </c>
    </row>
    <row r="343" spans="1:11" ht="12.75" customHeight="1" x14ac:dyDescent="0.2">
      <c r="A343" s="1" t="s">
        <v>19</v>
      </c>
      <c r="B343" s="1" t="s">
        <v>9</v>
      </c>
      <c r="C343" s="1" t="s">
        <v>475</v>
      </c>
      <c r="D343" s="1" t="s">
        <v>476</v>
      </c>
      <c r="E343" s="2">
        <v>11558.83</v>
      </c>
      <c r="F343" s="2">
        <v>1487.21</v>
      </c>
      <c r="G343" s="2">
        <v>0</v>
      </c>
      <c r="H343" s="10">
        <v>13046.04</v>
      </c>
      <c r="I343" t="str">
        <f t="shared" si="5"/>
        <v>35-0 560.00</v>
      </c>
      <c r="J343" t="s">
        <v>667</v>
      </c>
      <c r="K343" s="12" t="s">
        <v>677</v>
      </c>
    </row>
    <row r="344" spans="1:11" ht="12.75" customHeight="1" x14ac:dyDescent="0.2">
      <c r="A344" s="1" t="s">
        <v>222</v>
      </c>
      <c r="B344" s="1" t="s">
        <v>9</v>
      </c>
      <c r="C344" s="1" t="s">
        <v>475</v>
      </c>
      <c r="D344" s="1" t="s">
        <v>476</v>
      </c>
      <c r="E344" s="2">
        <v>6575.73</v>
      </c>
      <c r="F344" s="2">
        <v>727.58</v>
      </c>
      <c r="G344" s="2">
        <v>0</v>
      </c>
      <c r="H344" s="10">
        <v>7303.31</v>
      </c>
      <c r="I344" t="str">
        <f t="shared" si="5"/>
        <v>35-5 560.00</v>
      </c>
      <c r="J344" t="s">
        <v>667</v>
      </c>
      <c r="K344" s="12" t="s">
        <v>677</v>
      </c>
    </row>
    <row r="345" spans="1:11" ht="12.75" customHeight="1" x14ac:dyDescent="0.2">
      <c r="A345" s="1" t="s">
        <v>223</v>
      </c>
      <c r="B345" s="1" t="s">
        <v>9</v>
      </c>
      <c r="C345" s="1" t="s">
        <v>475</v>
      </c>
      <c r="D345" s="1" t="s">
        <v>476</v>
      </c>
      <c r="E345" s="2">
        <v>6575.79</v>
      </c>
      <c r="F345" s="2">
        <v>727.58</v>
      </c>
      <c r="G345" s="2">
        <v>0</v>
      </c>
      <c r="H345" s="10">
        <v>7303.37</v>
      </c>
      <c r="I345" t="str">
        <f t="shared" si="5"/>
        <v>35-8 560.00</v>
      </c>
      <c r="J345" t="s">
        <v>667</v>
      </c>
      <c r="K345" s="12" t="s">
        <v>677</v>
      </c>
    </row>
    <row r="346" spans="1:11" ht="12.75" customHeight="1" x14ac:dyDescent="0.2">
      <c r="A346" s="1" t="s">
        <v>19</v>
      </c>
      <c r="B346" s="1" t="s">
        <v>9</v>
      </c>
      <c r="C346" s="1" t="s">
        <v>477</v>
      </c>
      <c r="D346" s="1" t="s">
        <v>478</v>
      </c>
      <c r="E346" s="2">
        <v>0</v>
      </c>
      <c r="F346" s="2">
        <v>0</v>
      </c>
      <c r="G346" s="2">
        <v>0</v>
      </c>
      <c r="H346" s="10">
        <v>0</v>
      </c>
      <c r="I346" t="str">
        <f t="shared" si="5"/>
        <v>35-0 562.00</v>
      </c>
      <c r="J346" t="s">
        <v>667</v>
      </c>
      <c r="K346" s="12" t="s">
        <v>677</v>
      </c>
    </row>
    <row r="347" spans="1:11" ht="12.75" customHeight="1" x14ac:dyDescent="0.2">
      <c r="A347" s="1" t="s">
        <v>222</v>
      </c>
      <c r="B347" s="1" t="s">
        <v>9</v>
      </c>
      <c r="C347" s="1" t="s">
        <v>477</v>
      </c>
      <c r="D347" s="1" t="s">
        <v>478</v>
      </c>
      <c r="E347" s="2">
        <v>1500.73</v>
      </c>
      <c r="F347" s="2">
        <v>84.48</v>
      </c>
      <c r="G347" s="2">
        <v>0</v>
      </c>
      <c r="H347" s="10">
        <v>1585.21</v>
      </c>
      <c r="I347" t="str">
        <f t="shared" si="5"/>
        <v>35-5 562.00</v>
      </c>
      <c r="J347" t="s">
        <v>667</v>
      </c>
      <c r="K347" s="12" t="s">
        <v>677</v>
      </c>
    </row>
    <row r="348" spans="1:11" ht="12.75" customHeight="1" x14ac:dyDescent="0.2">
      <c r="A348" s="1" t="s">
        <v>223</v>
      </c>
      <c r="B348" s="1" t="s">
        <v>9</v>
      </c>
      <c r="C348" s="1" t="s">
        <v>477</v>
      </c>
      <c r="D348" s="1" t="s">
        <v>478</v>
      </c>
      <c r="E348" s="2">
        <v>34.58</v>
      </c>
      <c r="F348" s="2">
        <v>0</v>
      </c>
      <c r="G348" s="2">
        <v>0</v>
      </c>
      <c r="H348" s="10">
        <v>34.58</v>
      </c>
      <c r="I348" t="str">
        <f t="shared" si="5"/>
        <v>35-8 562.00</v>
      </c>
      <c r="J348" t="s">
        <v>667</v>
      </c>
      <c r="K348" s="12" t="s">
        <v>677</v>
      </c>
    </row>
    <row r="349" spans="1:11" ht="12.75" customHeight="1" x14ac:dyDescent="0.2">
      <c r="A349" s="1" t="s">
        <v>19</v>
      </c>
      <c r="B349" s="1" t="s">
        <v>9</v>
      </c>
      <c r="C349" s="1" t="s">
        <v>479</v>
      </c>
      <c r="D349" s="1" t="s">
        <v>480</v>
      </c>
      <c r="E349" s="2">
        <v>0</v>
      </c>
      <c r="F349" s="2">
        <v>0</v>
      </c>
      <c r="G349" s="2">
        <v>0</v>
      </c>
      <c r="H349" s="10">
        <v>0</v>
      </c>
      <c r="I349" t="str">
        <f t="shared" si="5"/>
        <v>35-0 566.00</v>
      </c>
      <c r="J349" t="s">
        <v>667</v>
      </c>
      <c r="K349" s="12" t="s">
        <v>677</v>
      </c>
    </row>
    <row r="350" spans="1:11" ht="12.75" customHeight="1" x14ac:dyDescent="0.2">
      <c r="A350" s="1" t="s">
        <v>222</v>
      </c>
      <c r="B350" s="1" t="s">
        <v>9</v>
      </c>
      <c r="C350" s="1" t="s">
        <v>481</v>
      </c>
      <c r="D350" s="1" t="s">
        <v>482</v>
      </c>
      <c r="E350" s="2">
        <v>3589.8</v>
      </c>
      <c r="F350" s="2">
        <v>514.05999999999995</v>
      </c>
      <c r="G350" s="2">
        <v>0</v>
      </c>
      <c r="H350" s="10">
        <v>4103.8599999999997</v>
      </c>
      <c r="I350" t="str">
        <f t="shared" si="5"/>
        <v>35-5 567.00</v>
      </c>
      <c r="J350" t="s">
        <v>667</v>
      </c>
      <c r="K350" s="12" t="s">
        <v>677</v>
      </c>
    </row>
    <row r="351" spans="1:11" ht="12.75" customHeight="1" x14ac:dyDescent="0.2">
      <c r="A351" s="1" t="s">
        <v>223</v>
      </c>
      <c r="B351" s="1" t="s">
        <v>9</v>
      </c>
      <c r="C351" s="1" t="s">
        <v>481</v>
      </c>
      <c r="D351" s="1" t="s">
        <v>482</v>
      </c>
      <c r="E351" s="2">
        <v>244.46</v>
      </c>
      <c r="F351" s="2">
        <v>1473.71</v>
      </c>
      <c r="G351" s="2">
        <v>0</v>
      </c>
      <c r="H351" s="10">
        <v>1718.17</v>
      </c>
      <c r="I351" t="str">
        <f t="shared" si="5"/>
        <v>35-8 567.00</v>
      </c>
      <c r="J351" t="s">
        <v>667</v>
      </c>
      <c r="K351" s="12" t="s">
        <v>677</v>
      </c>
    </row>
    <row r="352" spans="1:11" ht="12.75" customHeight="1" x14ac:dyDescent="0.2">
      <c r="A352" s="1" t="s">
        <v>12</v>
      </c>
      <c r="B352" s="1" t="s">
        <v>9</v>
      </c>
      <c r="C352" s="1" t="s">
        <v>483</v>
      </c>
      <c r="D352" s="1" t="s">
        <v>484</v>
      </c>
      <c r="E352" s="2">
        <v>86520.63</v>
      </c>
      <c r="F352" s="2">
        <v>10495.98</v>
      </c>
      <c r="G352" s="2">
        <v>0</v>
      </c>
      <c r="H352" s="10">
        <v>97016.61</v>
      </c>
      <c r="I352" t="str">
        <f t="shared" si="5"/>
        <v>10-0 580.00</v>
      </c>
      <c r="J352" t="s">
        <v>667</v>
      </c>
      <c r="K352" s="12" t="s">
        <v>678</v>
      </c>
    </row>
    <row r="353" spans="1:11" ht="12.75" customHeight="1" x14ac:dyDescent="0.2">
      <c r="A353" s="1" t="s">
        <v>44</v>
      </c>
      <c r="B353" s="1" t="s">
        <v>9</v>
      </c>
      <c r="C353" s="1" t="s">
        <v>483</v>
      </c>
      <c r="D353" s="1" t="s">
        <v>484</v>
      </c>
      <c r="E353" s="2">
        <v>33422.589999999997</v>
      </c>
      <c r="F353" s="2">
        <v>2109.33</v>
      </c>
      <c r="G353" s="2">
        <v>0</v>
      </c>
      <c r="H353" s="10">
        <v>35531.919999999998</v>
      </c>
      <c r="I353" t="str">
        <f t="shared" si="5"/>
        <v>40-0 580.00</v>
      </c>
      <c r="J353" t="s">
        <v>667</v>
      </c>
      <c r="K353" s="12" t="s">
        <v>690</v>
      </c>
    </row>
    <row r="354" spans="1:11" ht="12.75" customHeight="1" x14ac:dyDescent="0.2">
      <c r="A354" s="1" t="s">
        <v>224</v>
      </c>
      <c r="B354" s="1" t="s">
        <v>9</v>
      </c>
      <c r="C354" s="1" t="s">
        <v>483</v>
      </c>
      <c r="D354" s="1" t="s">
        <v>484</v>
      </c>
      <c r="E354" s="2">
        <v>14844.32</v>
      </c>
      <c r="F354" s="2">
        <v>1672.37</v>
      </c>
      <c r="G354" s="2">
        <v>0</v>
      </c>
      <c r="H354" s="10">
        <v>16516.689999999999</v>
      </c>
      <c r="I354" t="str">
        <f t="shared" si="5"/>
        <v>50-0 580.00</v>
      </c>
      <c r="J354" t="s">
        <v>667</v>
      </c>
      <c r="K354" s="12" t="s">
        <v>693</v>
      </c>
    </row>
    <row r="355" spans="1:11" ht="12.75" customHeight="1" x14ac:dyDescent="0.2">
      <c r="A355" s="1" t="s">
        <v>12</v>
      </c>
      <c r="B355" s="1" t="s">
        <v>9</v>
      </c>
      <c r="C355" s="1" t="s">
        <v>485</v>
      </c>
      <c r="D355" s="1" t="s">
        <v>486</v>
      </c>
      <c r="E355" s="2">
        <v>88204.06</v>
      </c>
      <c r="F355" s="2">
        <v>23202.59</v>
      </c>
      <c r="G355" s="2">
        <v>0</v>
      </c>
      <c r="H355" s="10">
        <v>111406.65</v>
      </c>
      <c r="I355" t="str">
        <f t="shared" si="5"/>
        <v>10-0 582.00</v>
      </c>
      <c r="J355" t="s">
        <v>667</v>
      </c>
      <c r="K355" s="12" t="s">
        <v>678</v>
      </c>
    </row>
    <row r="356" spans="1:11" ht="12.75" customHeight="1" x14ac:dyDescent="0.2">
      <c r="A356" s="1" t="s">
        <v>12</v>
      </c>
      <c r="B356" s="1" t="s">
        <v>9</v>
      </c>
      <c r="C356" s="1" t="s">
        <v>487</v>
      </c>
      <c r="D356" s="1" t="s">
        <v>488</v>
      </c>
      <c r="E356" s="2">
        <v>45950.28</v>
      </c>
      <c r="F356" s="2">
        <v>8947.58</v>
      </c>
      <c r="G356" s="2">
        <v>0</v>
      </c>
      <c r="H356" s="10">
        <v>54897.86</v>
      </c>
      <c r="I356" t="str">
        <f t="shared" si="5"/>
        <v>10-0 582.01</v>
      </c>
      <c r="J356" t="s">
        <v>667</v>
      </c>
      <c r="K356" s="12" t="s">
        <v>678</v>
      </c>
    </row>
    <row r="357" spans="1:11" ht="12.75" customHeight="1" x14ac:dyDescent="0.2">
      <c r="A357" s="1" t="s">
        <v>12</v>
      </c>
      <c r="B357" s="1" t="s">
        <v>9</v>
      </c>
      <c r="C357" s="1" t="s">
        <v>489</v>
      </c>
      <c r="D357" s="1" t="s">
        <v>490</v>
      </c>
      <c r="E357" s="2">
        <v>105689.18</v>
      </c>
      <c r="F357" s="2">
        <v>42902.42</v>
      </c>
      <c r="G357" s="2">
        <v>8980.67</v>
      </c>
      <c r="H357" s="10">
        <v>139610.93</v>
      </c>
      <c r="I357" t="str">
        <f t="shared" si="5"/>
        <v>10-0 583.00</v>
      </c>
      <c r="J357" t="s">
        <v>667</v>
      </c>
      <c r="K357" s="12" t="s">
        <v>678</v>
      </c>
    </row>
    <row r="358" spans="1:11" ht="12.75" customHeight="1" x14ac:dyDescent="0.2">
      <c r="A358" s="1" t="s">
        <v>44</v>
      </c>
      <c r="B358" s="1" t="s">
        <v>9</v>
      </c>
      <c r="C358" s="1" t="s">
        <v>489</v>
      </c>
      <c r="D358" s="1" t="s">
        <v>490</v>
      </c>
      <c r="E358" s="2">
        <v>17224.47</v>
      </c>
      <c r="F358" s="2">
        <v>3911.03</v>
      </c>
      <c r="G358" s="2">
        <v>0</v>
      </c>
      <c r="H358" s="10">
        <v>21135.5</v>
      </c>
      <c r="I358" t="str">
        <f t="shared" si="5"/>
        <v>40-0 583.00</v>
      </c>
      <c r="J358" t="s">
        <v>667</v>
      </c>
      <c r="K358" s="12" t="s">
        <v>690</v>
      </c>
    </row>
    <row r="359" spans="1:11" ht="12.75" customHeight="1" x14ac:dyDescent="0.2">
      <c r="A359" s="1" t="s">
        <v>12</v>
      </c>
      <c r="B359" s="1" t="s">
        <v>9</v>
      </c>
      <c r="C359" s="1" t="s">
        <v>491</v>
      </c>
      <c r="D359" s="1" t="s">
        <v>492</v>
      </c>
      <c r="E359" s="2">
        <v>90283.47</v>
      </c>
      <c r="F359" s="2">
        <v>17315.05</v>
      </c>
      <c r="G359" s="2">
        <v>0</v>
      </c>
      <c r="H359" s="10">
        <v>107598.52</v>
      </c>
      <c r="I359" t="str">
        <f t="shared" si="5"/>
        <v>10-0 583.01</v>
      </c>
      <c r="J359" t="s">
        <v>667</v>
      </c>
      <c r="K359" s="12" t="s">
        <v>678</v>
      </c>
    </row>
    <row r="360" spans="1:11" ht="12.75" customHeight="1" x14ac:dyDescent="0.2">
      <c r="A360" s="1" t="s">
        <v>12</v>
      </c>
      <c r="B360" s="1" t="s">
        <v>9</v>
      </c>
      <c r="C360" s="1" t="s">
        <v>493</v>
      </c>
      <c r="D360" s="1" t="s">
        <v>494</v>
      </c>
      <c r="E360" s="2">
        <v>20915.14</v>
      </c>
      <c r="F360" s="2">
        <v>285.68</v>
      </c>
      <c r="G360" s="2">
        <v>0</v>
      </c>
      <c r="H360" s="10">
        <v>21200.82</v>
      </c>
      <c r="I360" t="str">
        <f t="shared" si="5"/>
        <v>10-0 583.02</v>
      </c>
      <c r="J360" t="s">
        <v>667</v>
      </c>
      <c r="K360" s="12" t="s">
        <v>678</v>
      </c>
    </row>
    <row r="361" spans="1:11" ht="12.75" customHeight="1" x14ac:dyDescent="0.2">
      <c r="A361" s="1" t="s">
        <v>53</v>
      </c>
      <c r="B361" s="1" t="s">
        <v>9</v>
      </c>
      <c r="C361" s="1" t="s">
        <v>493</v>
      </c>
      <c r="D361" s="1" t="s">
        <v>494</v>
      </c>
      <c r="E361" s="2">
        <v>88.24</v>
      </c>
      <c r="F361" s="2">
        <v>262.14999999999998</v>
      </c>
      <c r="G361" s="2">
        <v>0</v>
      </c>
      <c r="H361" s="10">
        <v>350.39</v>
      </c>
      <c r="I361" t="str">
        <f t="shared" si="5"/>
        <v>15-0 583.02</v>
      </c>
      <c r="J361" t="s">
        <v>667</v>
      </c>
      <c r="K361" s="12" t="s">
        <v>678</v>
      </c>
    </row>
    <row r="362" spans="1:11" ht="12.75" customHeight="1" x14ac:dyDescent="0.2">
      <c r="A362" s="1" t="s">
        <v>44</v>
      </c>
      <c r="B362" s="1" t="s">
        <v>9</v>
      </c>
      <c r="C362" s="1" t="s">
        <v>493</v>
      </c>
      <c r="D362" s="1" t="s">
        <v>494</v>
      </c>
      <c r="E362" s="2">
        <v>684.99</v>
      </c>
      <c r="F362" s="2">
        <v>81.319999999999993</v>
      </c>
      <c r="G362" s="2">
        <v>0</v>
      </c>
      <c r="H362" s="10">
        <v>766.31</v>
      </c>
      <c r="I362" t="str">
        <f t="shared" si="5"/>
        <v>40-0 583.02</v>
      </c>
      <c r="J362" t="s">
        <v>667</v>
      </c>
      <c r="K362" s="12" t="s">
        <v>690</v>
      </c>
    </row>
    <row r="363" spans="1:11" ht="12.75" customHeight="1" x14ac:dyDescent="0.2">
      <c r="A363" s="1" t="s">
        <v>12</v>
      </c>
      <c r="B363" s="1" t="s">
        <v>9</v>
      </c>
      <c r="C363" s="1" t="s">
        <v>495</v>
      </c>
      <c r="D363" s="1" t="s">
        <v>496</v>
      </c>
      <c r="E363" s="2">
        <v>158587.75</v>
      </c>
      <c r="F363" s="2">
        <v>7470.28</v>
      </c>
      <c r="G363" s="2">
        <v>0</v>
      </c>
      <c r="H363" s="10">
        <v>166058.03</v>
      </c>
      <c r="I363" t="str">
        <f t="shared" si="5"/>
        <v>10-0 584.00</v>
      </c>
      <c r="J363" t="s">
        <v>667</v>
      </c>
      <c r="K363" s="12" t="s">
        <v>678</v>
      </c>
    </row>
    <row r="364" spans="1:11" ht="12.75" customHeight="1" x14ac:dyDescent="0.2">
      <c r="A364" s="1" t="s">
        <v>44</v>
      </c>
      <c r="B364" s="1" t="s">
        <v>9</v>
      </c>
      <c r="C364" s="1" t="s">
        <v>495</v>
      </c>
      <c r="D364" s="1" t="s">
        <v>496</v>
      </c>
      <c r="E364" s="2">
        <v>55595.48</v>
      </c>
      <c r="F364" s="2">
        <v>8262.1200000000008</v>
      </c>
      <c r="G364" s="2">
        <v>1796.96</v>
      </c>
      <c r="H364" s="10">
        <v>62060.639999999999</v>
      </c>
      <c r="I364" t="str">
        <f t="shared" si="5"/>
        <v>40-0 584.00</v>
      </c>
      <c r="J364" t="s">
        <v>667</v>
      </c>
      <c r="K364" s="12" t="s">
        <v>690</v>
      </c>
    </row>
    <row r="365" spans="1:11" ht="12.75" customHeight="1" x14ac:dyDescent="0.2">
      <c r="A365" s="1" t="s">
        <v>12</v>
      </c>
      <c r="B365" s="1" t="s">
        <v>9</v>
      </c>
      <c r="C365" s="1" t="s">
        <v>497</v>
      </c>
      <c r="D365" s="1" t="s">
        <v>498</v>
      </c>
      <c r="E365" s="2">
        <v>4258.0600000000004</v>
      </c>
      <c r="F365" s="2">
        <v>0</v>
      </c>
      <c r="G365" s="2">
        <v>0</v>
      </c>
      <c r="H365" s="10">
        <v>4258.0600000000004</v>
      </c>
      <c r="I365" t="str">
        <f t="shared" si="5"/>
        <v>10-0 585.00</v>
      </c>
      <c r="J365" t="s">
        <v>667</v>
      </c>
      <c r="K365" s="12" t="s">
        <v>678</v>
      </c>
    </row>
    <row r="366" spans="1:11" ht="12.75" customHeight="1" x14ac:dyDescent="0.2">
      <c r="A366" s="1" t="s">
        <v>231</v>
      </c>
      <c r="B366" s="1" t="s">
        <v>9</v>
      </c>
      <c r="C366" s="1" t="s">
        <v>497</v>
      </c>
      <c r="D366" s="1" t="s">
        <v>499</v>
      </c>
      <c r="E366" s="2">
        <v>31580.31</v>
      </c>
      <c r="F366" s="2">
        <v>5715.46</v>
      </c>
      <c r="G366" s="2">
        <v>0</v>
      </c>
      <c r="H366" s="10">
        <v>37295.769999999997</v>
      </c>
      <c r="I366" t="str">
        <f t="shared" si="5"/>
        <v>10-5 585.00</v>
      </c>
      <c r="J366" t="s">
        <v>667</v>
      </c>
      <c r="K366" s="12" t="s">
        <v>678</v>
      </c>
    </row>
    <row r="367" spans="1:11" ht="12.75" customHeight="1" x14ac:dyDescent="0.2">
      <c r="A367" s="1" t="s">
        <v>231</v>
      </c>
      <c r="B367" s="1" t="s">
        <v>9</v>
      </c>
      <c r="C367" s="1" t="s">
        <v>500</v>
      </c>
      <c r="D367" s="1" t="s">
        <v>501</v>
      </c>
      <c r="E367" s="2">
        <v>9599.02</v>
      </c>
      <c r="F367" s="2">
        <v>2526.5300000000002</v>
      </c>
      <c r="G367" s="2">
        <v>0</v>
      </c>
      <c r="H367" s="10">
        <v>12125.55</v>
      </c>
      <c r="I367" t="str">
        <f t="shared" si="5"/>
        <v>10-5 585.01</v>
      </c>
      <c r="J367" t="s">
        <v>667</v>
      </c>
      <c r="K367" s="12" t="s">
        <v>678</v>
      </c>
    </row>
    <row r="368" spans="1:11" ht="12.75" customHeight="1" x14ac:dyDescent="0.2">
      <c r="A368" s="1" t="s">
        <v>53</v>
      </c>
      <c r="B368" s="1" t="s">
        <v>9</v>
      </c>
      <c r="C368" s="1" t="s">
        <v>502</v>
      </c>
      <c r="D368" s="1" t="s">
        <v>503</v>
      </c>
      <c r="E368" s="2">
        <v>194367.89</v>
      </c>
      <c r="F368" s="2">
        <v>36183.71</v>
      </c>
      <c r="G368" s="2">
        <v>3996</v>
      </c>
      <c r="H368" s="10">
        <v>226555.6</v>
      </c>
      <c r="I368" t="str">
        <f t="shared" si="5"/>
        <v>15-0 586.00</v>
      </c>
      <c r="J368" t="s">
        <v>667</v>
      </c>
      <c r="K368" s="12" t="s">
        <v>678</v>
      </c>
    </row>
    <row r="369" spans="1:11" ht="12.75" customHeight="1" x14ac:dyDescent="0.2">
      <c r="A369" s="1" t="s">
        <v>53</v>
      </c>
      <c r="B369" s="1" t="s">
        <v>9</v>
      </c>
      <c r="C369" s="1" t="s">
        <v>504</v>
      </c>
      <c r="D369" s="1" t="s">
        <v>505</v>
      </c>
      <c r="E369" s="2">
        <v>0</v>
      </c>
      <c r="F369" s="2">
        <v>0</v>
      </c>
      <c r="G369" s="2">
        <v>0</v>
      </c>
      <c r="H369" s="10">
        <v>0</v>
      </c>
      <c r="I369" t="str">
        <f t="shared" si="5"/>
        <v>15-0 586.01</v>
      </c>
      <c r="J369" t="s">
        <v>667</v>
      </c>
      <c r="K369" s="12" t="s">
        <v>678</v>
      </c>
    </row>
    <row r="370" spans="1:11" ht="12.75" customHeight="1" x14ac:dyDescent="0.2">
      <c r="A370" s="1" t="s">
        <v>12</v>
      </c>
      <c r="B370" s="1" t="s">
        <v>9</v>
      </c>
      <c r="C370" s="1" t="s">
        <v>506</v>
      </c>
      <c r="D370" s="1" t="s">
        <v>507</v>
      </c>
      <c r="E370" s="2">
        <v>44881.56</v>
      </c>
      <c r="F370" s="2">
        <v>11807.96</v>
      </c>
      <c r="G370" s="2">
        <v>16685.04</v>
      </c>
      <c r="H370" s="10">
        <v>40004.480000000003</v>
      </c>
      <c r="I370" t="str">
        <f t="shared" si="5"/>
        <v>10-0 587.00</v>
      </c>
      <c r="J370" t="s">
        <v>667</v>
      </c>
      <c r="K370" s="12" t="s">
        <v>678</v>
      </c>
    </row>
    <row r="371" spans="1:11" ht="12.75" customHeight="1" x14ac:dyDescent="0.2">
      <c r="A371" s="1" t="s">
        <v>12</v>
      </c>
      <c r="B371" s="1" t="s">
        <v>9</v>
      </c>
      <c r="C371" s="1" t="s">
        <v>508</v>
      </c>
      <c r="D371" s="1" t="s">
        <v>509</v>
      </c>
      <c r="E371" s="2">
        <v>9402.58</v>
      </c>
      <c r="F371" s="2">
        <v>4811.5200000000004</v>
      </c>
      <c r="G371" s="2">
        <v>4850.13</v>
      </c>
      <c r="H371" s="10">
        <v>9363.9699999999993</v>
      </c>
      <c r="I371" t="str">
        <f t="shared" si="5"/>
        <v>10-0 587.01</v>
      </c>
      <c r="J371" t="s">
        <v>667</v>
      </c>
      <c r="K371" s="12" t="s">
        <v>678</v>
      </c>
    </row>
    <row r="372" spans="1:11" ht="12.75" customHeight="1" x14ac:dyDescent="0.2">
      <c r="A372" s="1" t="s">
        <v>15</v>
      </c>
      <c r="B372" s="1" t="s">
        <v>9</v>
      </c>
      <c r="C372" s="1" t="s">
        <v>508</v>
      </c>
      <c r="D372" s="1" t="s">
        <v>509</v>
      </c>
      <c r="E372" s="2">
        <v>48.34</v>
      </c>
      <c r="F372" s="2">
        <v>0</v>
      </c>
      <c r="G372" s="2">
        <v>0</v>
      </c>
      <c r="H372" s="10">
        <v>48.34</v>
      </c>
      <c r="I372" t="str">
        <f t="shared" si="5"/>
        <v>20-1 587.01</v>
      </c>
      <c r="J372" t="s">
        <v>667</v>
      </c>
      <c r="K372" s="12" t="s">
        <v>692</v>
      </c>
    </row>
    <row r="373" spans="1:11" ht="12.75" customHeight="1" x14ac:dyDescent="0.2">
      <c r="A373" s="1" t="s">
        <v>12</v>
      </c>
      <c r="B373" s="1" t="s">
        <v>9</v>
      </c>
      <c r="C373" s="1" t="s">
        <v>510</v>
      </c>
      <c r="D373" s="1" t="s">
        <v>511</v>
      </c>
      <c r="E373" s="2">
        <v>13666.6</v>
      </c>
      <c r="F373" s="2">
        <v>13925.72</v>
      </c>
      <c r="G373" s="2">
        <v>5591.62</v>
      </c>
      <c r="H373" s="10">
        <v>22000.7</v>
      </c>
      <c r="I373" t="str">
        <f t="shared" si="5"/>
        <v>10-0 587.02</v>
      </c>
      <c r="J373" t="s">
        <v>667</v>
      </c>
      <c r="K373" s="12" t="s">
        <v>678</v>
      </c>
    </row>
    <row r="374" spans="1:11" ht="12.75" customHeight="1" x14ac:dyDescent="0.2">
      <c r="A374" s="1" t="s">
        <v>12</v>
      </c>
      <c r="B374" s="1" t="s">
        <v>9</v>
      </c>
      <c r="C374" s="1" t="s">
        <v>512</v>
      </c>
      <c r="D374" s="1" t="s">
        <v>513</v>
      </c>
      <c r="E374" s="2">
        <v>0</v>
      </c>
      <c r="F374" s="2">
        <v>0</v>
      </c>
      <c r="G374" s="2">
        <v>0</v>
      </c>
      <c r="H374" s="10">
        <v>0</v>
      </c>
      <c r="I374" t="str">
        <f t="shared" si="5"/>
        <v>10-0 587.03</v>
      </c>
      <c r="J374" t="s">
        <v>667</v>
      </c>
      <c r="K374" s="12" t="s">
        <v>678</v>
      </c>
    </row>
    <row r="375" spans="1:11" ht="12.75" customHeight="1" x14ac:dyDescent="0.2">
      <c r="A375" s="1" t="s">
        <v>12</v>
      </c>
      <c r="B375" s="1" t="s">
        <v>9</v>
      </c>
      <c r="C375" s="1" t="s">
        <v>514</v>
      </c>
      <c r="D375" s="1" t="s">
        <v>515</v>
      </c>
      <c r="E375" s="2">
        <v>161926.87</v>
      </c>
      <c r="F375" s="2">
        <v>20567.45</v>
      </c>
      <c r="G375" s="2">
        <v>15.37</v>
      </c>
      <c r="H375" s="10">
        <v>182478.95</v>
      </c>
      <c r="I375" t="str">
        <f t="shared" si="5"/>
        <v>10-0 588.00</v>
      </c>
      <c r="J375" t="s">
        <v>667</v>
      </c>
      <c r="K375" s="12" t="s">
        <v>678</v>
      </c>
    </row>
    <row r="376" spans="1:11" ht="12.75" customHeight="1" x14ac:dyDescent="0.2">
      <c r="A376" s="1" t="s">
        <v>12</v>
      </c>
      <c r="B376" s="1" t="s">
        <v>9</v>
      </c>
      <c r="C376" s="1" t="s">
        <v>516</v>
      </c>
      <c r="D376" s="1" t="s">
        <v>517</v>
      </c>
      <c r="E376" s="2">
        <v>0</v>
      </c>
      <c r="F376" s="2">
        <v>0</v>
      </c>
      <c r="G376" s="2">
        <v>0</v>
      </c>
      <c r="H376" s="10">
        <v>0</v>
      </c>
      <c r="I376" t="str">
        <f t="shared" si="5"/>
        <v>10-0 593.00</v>
      </c>
      <c r="J376" t="s">
        <v>668</v>
      </c>
      <c r="K376" s="12" t="s">
        <v>678</v>
      </c>
    </row>
    <row r="377" spans="1:11" ht="12.75" customHeight="1" x14ac:dyDescent="0.2">
      <c r="A377" s="1" t="s">
        <v>12</v>
      </c>
      <c r="B377" s="1" t="s">
        <v>9</v>
      </c>
      <c r="C377" s="1" t="s">
        <v>518</v>
      </c>
      <c r="D377" s="1" t="s">
        <v>519</v>
      </c>
      <c r="E377" s="2">
        <v>105931.31</v>
      </c>
      <c r="F377" s="2">
        <v>4229.87</v>
      </c>
      <c r="G377" s="2">
        <v>0</v>
      </c>
      <c r="H377" s="10">
        <v>110161.18</v>
      </c>
      <c r="I377" t="str">
        <f t="shared" si="5"/>
        <v>10-0 593.01</v>
      </c>
      <c r="J377" t="s">
        <v>668</v>
      </c>
      <c r="K377" s="12" t="s">
        <v>678</v>
      </c>
    </row>
    <row r="378" spans="1:11" ht="12.75" customHeight="1" x14ac:dyDescent="0.2">
      <c r="A378" s="1" t="s">
        <v>12</v>
      </c>
      <c r="B378" s="1" t="s">
        <v>9</v>
      </c>
      <c r="C378" s="1" t="s">
        <v>520</v>
      </c>
      <c r="D378" s="1" t="s">
        <v>521</v>
      </c>
      <c r="E378" s="2">
        <v>111.28</v>
      </c>
      <c r="F378" s="2">
        <v>0</v>
      </c>
      <c r="G378" s="2">
        <v>0</v>
      </c>
      <c r="H378" s="10">
        <v>111.28</v>
      </c>
      <c r="I378" t="str">
        <f t="shared" si="5"/>
        <v>10-0 594.00</v>
      </c>
      <c r="J378" t="s">
        <v>668</v>
      </c>
      <c r="K378" s="12" t="s">
        <v>678</v>
      </c>
    </row>
    <row r="379" spans="1:11" ht="12.75" customHeight="1" x14ac:dyDescent="0.2">
      <c r="A379" s="1" t="s">
        <v>12</v>
      </c>
      <c r="B379" s="1" t="s">
        <v>9</v>
      </c>
      <c r="C379" s="1" t="s">
        <v>522</v>
      </c>
      <c r="D379" s="1" t="s">
        <v>523</v>
      </c>
      <c r="E379" s="2">
        <v>2352.25</v>
      </c>
      <c r="F379" s="2">
        <v>12.18</v>
      </c>
      <c r="G379" s="2">
        <v>0</v>
      </c>
      <c r="H379" s="10">
        <v>2364.4299999999998</v>
      </c>
      <c r="I379" t="str">
        <f t="shared" si="5"/>
        <v>10-0 595.00</v>
      </c>
      <c r="J379" t="s">
        <v>668</v>
      </c>
      <c r="K379" s="12" t="s">
        <v>678</v>
      </c>
    </row>
    <row r="380" spans="1:11" ht="12.75" customHeight="1" x14ac:dyDescent="0.2">
      <c r="A380" s="1" t="s">
        <v>12</v>
      </c>
      <c r="B380" s="1" t="s">
        <v>9</v>
      </c>
      <c r="C380" s="1" t="s">
        <v>524</v>
      </c>
      <c r="D380" s="1" t="s">
        <v>525</v>
      </c>
      <c r="E380" s="2">
        <v>2476.46</v>
      </c>
      <c r="F380" s="2">
        <v>702.15</v>
      </c>
      <c r="G380" s="2">
        <v>0</v>
      </c>
      <c r="H380" s="10">
        <v>3178.61</v>
      </c>
      <c r="I380" t="str">
        <f t="shared" si="5"/>
        <v>10-0 598.00</v>
      </c>
      <c r="J380" t="s">
        <v>668</v>
      </c>
      <c r="K380" s="12" t="s">
        <v>678</v>
      </c>
    </row>
    <row r="381" spans="1:11" ht="12.75" customHeight="1" x14ac:dyDescent="0.2">
      <c r="A381" s="1" t="s">
        <v>15</v>
      </c>
      <c r="B381" s="1" t="s">
        <v>9</v>
      </c>
      <c r="C381" s="1" t="s">
        <v>524</v>
      </c>
      <c r="D381" s="1" t="s">
        <v>525</v>
      </c>
      <c r="E381" s="2">
        <v>0</v>
      </c>
      <c r="F381" s="2">
        <v>0</v>
      </c>
      <c r="G381" s="2">
        <v>0</v>
      </c>
      <c r="H381" s="10">
        <v>0</v>
      </c>
      <c r="I381" t="str">
        <f t="shared" si="5"/>
        <v>20-1 598.00</v>
      </c>
      <c r="J381" t="s">
        <v>668</v>
      </c>
      <c r="K381" s="12" t="s">
        <v>692</v>
      </c>
    </row>
    <row r="382" spans="1:11" ht="12.75" customHeight="1" x14ac:dyDescent="0.2">
      <c r="A382" s="1" t="s">
        <v>18</v>
      </c>
      <c r="B382" s="1" t="s">
        <v>9</v>
      </c>
      <c r="C382" s="1" t="s">
        <v>526</v>
      </c>
      <c r="D382" s="1" t="s">
        <v>527</v>
      </c>
      <c r="E382" s="2">
        <v>57672.78</v>
      </c>
      <c r="F382" s="2">
        <v>4583.3999999999996</v>
      </c>
      <c r="G382" s="2">
        <v>0</v>
      </c>
      <c r="H382" s="10">
        <v>62256.18</v>
      </c>
      <c r="I382" t="str">
        <f t="shared" si="5"/>
        <v>30-0 902.00</v>
      </c>
      <c r="J382" t="s">
        <v>667</v>
      </c>
      <c r="K382" s="12" t="s">
        <v>687</v>
      </c>
    </row>
    <row r="383" spans="1:11" ht="12.75" customHeight="1" x14ac:dyDescent="0.2">
      <c r="A383" s="1" t="s">
        <v>18</v>
      </c>
      <c r="B383" s="1" t="s">
        <v>9</v>
      </c>
      <c r="C383" s="1" t="s">
        <v>528</v>
      </c>
      <c r="D383" s="1" t="s">
        <v>529</v>
      </c>
      <c r="E383" s="2">
        <v>0</v>
      </c>
      <c r="F383" s="2">
        <v>0</v>
      </c>
      <c r="G383" s="2">
        <v>0</v>
      </c>
      <c r="H383" s="10">
        <v>0</v>
      </c>
      <c r="I383" t="str">
        <f t="shared" si="5"/>
        <v>30-0 902.01</v>
      </c>
      <c r="J383" t="s">
        <v>667</v>
      </c>
      <c r="K383" s="12" t="s">
        <v>687</v>
      </c>
    </row>
    <row r="384" spans="1:11" ht="12.75" customHeight="1" x14ac:dyDescent="0.2">
      <c r="A384" s="1" t="s">
        <v>18</v>
      </c>
      <c r="B384" s="1" t="s">
        <v>9</v>
      </c>
      <c r="C384" s="1" t="s">
        <v>530</v>
      </c>
      <c r="D384" s="1" t="s">
        <v>531</v>
      </c>
      <c r="E384" s="2">
        <v>28503.15</v>
      </c>
      <c r="F384" s="2">
        <v>7054</v>
      </c>
      <c r="G384" s="2">
        <v>0</v>
      </c>
      <c r="H384" s="10">
        <v>35557.15</v>
      </c>
      <c r="I384" t="str">
        <f t="shared" si="5"/>
        <v>30-0 902.02</v>
      </c>
      <c r="J384" t="s">
        <v>667</v>
      </c>
      <c r="K384" s="12" t="s">
        <v>687</v>
      </c>
    </row>
    <row r="385" spans="1:11" ht="12.75" customHeight="1" x14ac:dyDescent="0.2">
      <c r="A385" s="1" t="s">
        <v>18</v>
      </c>
      <c r="B385" s="1" t="s">
        <v>9</v>
      </c>
      <c r="C385" s="1" t="s">
        <v>532</v>
      </c>
      <c r="D385" s="1" t="s">
        <v>533</v>
      </c>
      <c r="E385" s="2">
        <v>115178.71</v>
      </c>
      <c r="F385" s="2">
        <v>9886.94</v>
      </c>
      <c r="G385" s="2">
        <v>0</v>
      </c>
      <c r="H385" s="10">
        <v>125065.65</v>
      </c>
      <c r="I385" t="str">
        <f t="shared" si="5"/>
        <v>30-0 903.00</v>
      </c>
      <c r="J385" t="s">
        <v>667</v>
      </c>
      <c r="K385" s="12" t="s">
        <v>687</v>
      </c>
    </row>
    <row r="386" spans="1:11" ht="12.75" customHeight="1" x14ac:dyDescent="0.2">
      <c r="A386" s="1" t="s">
        <v>18</v>
      </c>
      <c r="B386" s="1" t="s">
        <v>9</v>
      </c>
      <c r="C386" s="1" t="s">
        <v>534</v>
      </c>
      <c r="D386" s="1" t="s">
        <v>535</v>
      </c>
      <c r="E386" s="2">
        <v>2670.63</v>
      </c>
      <c r="F386" s="2">
        <v>11468.47</v>
      </c>
      <c r="G386" s="2">
        <v>0</v>
      </c>
      <c r="H386" s="10">
        <v>14139.1</v>
      </c>
      <c r="I386" t="str">
        <f t="shared" si="5"/>
        <v>30-0 904.00</v>
      </c>
      <c r="J386" t="s">
        <v>667</v>
      </c>
      <c r="K386" s="12" t="s">
        <v>687</v>
      </c>
    </row>
    <row r="387" spans="1:11" ht="12.75" customHeight="1" x14ac:dyDescent="0.2">
      <c r="A387" s="1" t="s">
        <v>62</v>
      </c>
      <c r="B387" s="1" t="s">
        <v>9</v>
      </c>
      <c r="C387" s="1" t="s">
        <v>536</v>
      </c>
      <c r="D387" s="1" t="s">
        <v>537</v>
      </c>
      <c r="E387" s="2">
        <v>77115.44</v>
      </c>
      <c r="F387" s="2">
        <v>8119.25</v>
      </c>
      <c r="G387" s="2">
        <v>0</v>
      </c>
      <c r="H387" s="10">
        <v>85234.69</v>
      </c>
      <c r="I387" t="str">
        <f t="shared" ref="I387:I450" si="6">A387&amp;" "&amp;C387</f>
        <v>25-0 908.00</v>
      </c>
      <c r="J387" t="s">
        <v>667</v>
      </c>
      <c r="K387" s="12" t="s">
        <v>689</v>
      </c>
    </row>
    <row r="388" spans="1:11" ht="12.75" customHeight="1" x14ac:dyDescent="0.2">
      <c r="A388" s="1" t="s">
        <v>62</v>
      </c>
      <c r="B388" s="1" t="s">
        <v>9</v>
      </c>
      <c r="C388" s="1" t="s">
        <v>538</v>
      </c>
      <c r="D388" s="1" t="s">
        <v>539</v>
      </c>
      <c r="E388" s="2">
        <v>0</v>
      </c>
      <c r="F388" s="2">
        <v>0</v>
      </c>
      <c r="G388" s="2">
        <v>0</v>
      </c>
      <c r="H388" s="10">
        <v>0</v>
      </c>
      <c r="I388" t="str">
        <f t="shared" si="6"/>
        <v>25-0 908.04</v>
      </c>
      <c r="J388" t="s">
        <v>667</v>
      </c>
      <c r="K388" s="12" t="s">
        <v>689</v>
      </c>
    </row>
    <row r="389" spans="1:11" ht="12.75" customHeight="1" x14ac:dyDescent="0.2">
      <c r="A389" s="1" t="s">
        <v>18</v>
      </c>
      <c r="B389" s="1" t="s">
        <v>9</v>
      </c>
      <c r="C389" s="1" t="s">
        <v>540</v>
      </c>
      <c r="D389" s="1" t="s">
        <v>541</v>
      </c>
      <c r="E389" s="2">
        <v>156.80000000000001</v>
      </c>
      <c r="F389" s="2">
        <v>0</v>
      </c>
      <c r="G389" s="2">
        <v>0</v>
      </c>
      <c r="H389" s="10">
        <v>156.80000000000001</v>
      </c>
      <c r="I389" t="str">
        <f t="shared" si="6"/>
        <v>30-0 909.00</v>
      </c>
      <c r="J389" t="s">
        <v>667</v>
      </c>
      <c r="K389" s="12" t="s">
        <v>690</v>
      </c>
    </row>
    <row r="390" spans="1:11" ht="12.75" customHeight="1" x14ac:dyDescent="0.2">
      <c r="A390" s="1" t="s">
        <v>221</v>
      </c>
      <c r="B390" s="1" t="s">
        <v>9</v>
      </c>
      <c r="C390" s="1" t="s">
        <v>540</v>
      </c>
      <c r="D390" s="1" t="s">
        <v>541</v>
      </c>
      <c r="E390" s="2">
        <v>3320.47</v>
      </c>
      <c r="F390" s="2">
        <v>0</v>
      </c>
      <c r="G390" s="2">
        <v>0</v>
      </c>
      <c r="H390" s="10">
        <v>3320.47</v>
      </c>
      <c r="I390" t="str">
        <f t="shared" si="6"/>
        <v>33-0 909.00</v>
      </c>
      <c r="J390" t="s">
        <v>667</v>
      </c>
      <c r="K390" s="12" t="s">
        <v>688</v>
      </c>
    </row>
    <row r="391" spans="1:11" ht="12.75" customHeight="1" x14ac:dyDescent="0.2">
      <c r="A391" s="1" t="s">
        <v>62</v>
      </c>
      <c r="B391" s="1" t="s">
        <v>9</v>
      </c>
      <c r="C391" s="1" t="s">
        <v>542</v>
      </c>
      <c r="D391" s="1" t="s">
        <v>543</v>
      </c>
      <c r="E391" s="2">
        <v>0</v>
      </c>
      <c r="F391" s="2">
        <v>0</v>
      </c>
      <c r="G391" s="2">
        <v>0</v>
      </c>
      <c r="H391" s="10">
        <v>0</v>
      </c>
      <c r="I391" t="str">
        <f t="shared" si="6"/>
        <v>25-0 910.00</v>
      </c>
      <c r="J391" t="s">
        <v>667</v>
      </c>
      <c r="K391" s="12" t="s">
        <v>689</v>
      </c>
    </row>
    <row r="392" spans="1:11" ht="12.75" customHeight="1" x14ac:dyDescent="0.2">
      <c r="A392" s="1" t="s">
        <v>221</v>
      </c>
      <c r="B392" s="1" t="s">
        <v>9</v>
      </c>
      <c r="C392" s="1" t="s">
        <v>542</v>
      </c>
      <c r="D392" s="1" t="s">
        <v>544</v>
      </c>
      <c r="E392" s="2">
        <v>73978.37</v>
      </c>
      <c r="F392" s="2">
        <v>9626.61</v>
      </c>
      <c r="G392" s="2">
        <v>0</v>
      </c>
      <c r="H392" s="10">
        <v>83604.98</v>
      </c>
      <c r="I392" t="str">
        <f t="shared" si="6"/>
        <v>33-0 910.00</v>
      </c>
      <c r="J392" t="s">
        <v>667</v>
      </c>
      <c r="K392" s="12" t="s">
        <v>688</v>
      </c>
    </row>
    <row r="393" spans="1:11" ht="12.75" customHeight="1" x14ac:dyDescent="0.2">
      <c r="A393" s="1" t="s">
        <v>221</v>
      </c>
      <c r="B393" s="1" t="s">
        <v>9</v>
      </c>
      <c r="C393" s="1" t="s">
        <v>545</v>
      </c>
      <c r="D393" s="1" t="s">
        <v>546</v>
      </c>
      <c r="E393" s="2">
        <v>0</v>
      </c>
      <c r="F393" s="2">
        <v>0</v>
      </c>
      <c r="G393" s="2">
        <v>0</v>
      </c>
      <c r="H393" s="10">
        <v>0</v>
      </c>
      <c r="I393" t="str">
        <f t="shared" si="6"/>
        <v>33-0 910.01</v>
      </c>
      <c r="J393" t="s">
        <v>667</v>
      </c>
      <c r="K393" s="12" t="s">
        <v>688</v>
      </c>
    </row>
    <row r="394" spans="1:11" ht="12.75" customHeight="1" x14ac:dyDescent="0.2">
      <c r="A394" s="1" t="s">
        <v>219</v>
      </c>
      <c r="B394" s="1" t="s">
        <v>9</v>
      </c>
      <c r="C394" s="1" t="s">
        <v>547</v>
      </c>
      <c r="D394" s="1" t="s">
        <v>548</v>
      </c>
      <c r="E394" s="2">
        <v>-1703.44</v>
      </c>
      <c r="F394" s="2">
        <v>0</v>
      </c>
      <c r="G394" s="2">
        <v>0</v>
      </c>
      <c r="H394" s="10">
        <v>-1703.44</v>
      </c>
      <c r="I394" t="str">
        <f t="shared" si="6"/>
        <v>26-0 910.02</v>
      </c>
      <c r="J394" t="s">
        <v>667</v>
      </c>
      <c r="K394" s="12" t="s">
        <v>689</v>
      </c>
    </row>
    <row r="395" spans="1:11" ht="12.75" customHeight="1" x14ac:dyDescent="0.2">
      <c r="A395" s="1" t="s">
        <v>220</v>
      </c>
      <c r="B395" s="1" t="s">
        <v>9</v>
      </c>
      <c r="C395" s="1" t="s">
        <v>549</v>
      </c>
      <c r="D395" s="1" t="s">
        <v>550</v>
      </c>
      <c r="E395" s="2">
        <v>16049.23</v>
      </c>
      <c r="F395" s="2">
        <v>1993.4</v>
      </c>
      <c r="G395" s="2">
        <v>0</v>
      </c>
      <c r="H395" s="10">
        <v>18042.63</v>
      </c>
      <c r="I395" t="str">
        <f t="shared" si="6"/>
        <v>32-0 912.00</v>
      </c>
      <c r="J395" t="s">
        <v>667</v>
      </c>
      <c r="K395" s="12" t="s">
        <v>689</v>
      </c>
    </row>
    <row r="396" spans="1:11" ht="12.75" customHeight="1" x14ac:dyDescent="0.2">
      <c r="A396" s="1" t="s">
        <v>220</v>
      </c>
      <c r="B396" s="1" t="s">
        <v>9</v>
      </c>
      <c r="C396" s="1" t="s">
        <v>551</v>
      </c>
      <c r="D396" s="1" t="s">
        <v>552</v>
      </c>
      <c r="E396" s="2">
        <v>10050</v>
      </c>
      <c r="F396" s="2">
        <v>0</v>
      </c>
      <c r="G396" s="2">
        <v>0</v>
      </c>
      <c r="H396" s="10">
        <v>10050</v>
      </c>
      <c r="I396" t="str">
        <f t="shared" si="6"/>
        <v>32-0 912.01</v>
      </c>
      <c r="J396" t="s">
        <v>667</v>
      </c>
      <c r="K396" s="12" t="s">
        <v>689</v>
      </c>
    </row>
    <row r="397" spans="1:11" ht="12.75" customHeight="1" x14ac:dyDescent="0.2">
      <c r="A397" s="1" t="s">
        <v>220</v>
      </c>
      <c r="B397" s="1" t="s">
        <v>9</v>
      </c>
      <c r="C397" s="1" t="s">
        <v>553</v>
      </c>
      <c r="D397" s="1" t="s">
        <v>554</v>
      </c>
      <c r="E397" s="2">
        <v>45094.39</v>
      </c>
      <c r="F397" s="2">
        <v>9099.49</v>
      </c>
      <c r="G397" s="2">
        <v>0</v>
      </c>
      <c r="H397" s="10">
        <v>54193.88</v>
      </c>
      <c r="I397" t="str">
        <f t="shared" si="6"/>
        <v>32-0 912.02</v>
      </c>
      <c r="J397" t="s">
        <v>667</v>
      </c>
      <c r="K397" s="12" t="s">
        <v>689</v>
      </c>
    </row>
    <row r="398" spans="1:11" ht="12.75" customHeight="1" x14ac:dyDescent="0.2">
      <c r="A398" s="1" t="s">
        <v>12</v>
      </c>
      <c r="B398" s="1" t="s">
        <v>9</v>
      </c>
      <c r="C398" s="1" t="s">
        <v>555</v>
      </c>
      <c r="D398" s="1" t="s">
        <v>556</v>
      </c>
      <c r="E398" s="2">
        <v>0</v>
      </c>
      <c r="F398" s="2">
        <v>0</v>
      </c>
      <c r="G398" s="2">
        <v>0</v>
      </c>
      <c r="H398" s="10">
        <v>0</v>
      </c>
      <c r="I398" t="str">
        <f t="shared" si="6"/>
        <v>10-0 912.03</v>
      </c>
      <c r="J398" t="s">
        <v>667</v>
      </c>
      <c r="K398" s="12" t="s">
        <v>678</v>
      </c>
    </row>
    <row r="399" spans="1:11" ht="12.75" customHeight="1" x14ac:dyDescent="0.2">
      <c r="A399" s="1" t="s">
        <v>15</v>
      </c>
      <c r="B399" s="1" t="s">
        <v>9</v>
      </c>
      <c r="C399" s="1" t="s">
        <v>555</v>
      </c>
      <c r="D399" s="1" t="s">
        <v>556</v>
      </c>
      <c r="E399" s="2">
        <v>0</v>
      </c>
      <c r="F399" s="2">
        <v>0</v>
      </c>
      <c r="G399" s="2">
        <v>0</v>
      </c>
      <c r="H399" s="10">
        <v>0</v>
      </c>
      <c r="I399" t="str">
        <f t="shared" si="6"/>
        <v>20-1 912.03</v>
      </c>
      <c r="J399" t="s">
        <v>667</v>
      </c>
      <c r="K399" s="12" t="s">
        <v>692</v>
      </c>
    </row>
    <row r="400" spans="1:11" ht="12.75" customHeight="1" x14ac:dyDescent="0.2">
      <c r="A400" s="1" t="s">
        <v>18</v>
      </c>
      <c r="B400" s="1" t="s">
        <v>9</v>
      </c>
      <c r="C400" s="1" t="s">
        <v>555</v>
      </c>
      <c r="D400" s="1" t="s">
        <v>556</v>
      </c>
      <c r="E400" s="2">
        <v>0</v>
      </c>
      <c r="F400" s="2">
        <v>0</v>
      </c>
      <c r="G400" s="2">
        <v>0</v>
      </c>
      <c r="H400" s="10">
        <v>0</v>
      </c>
      <c r="I400" t="str">
        <f t="shared" si="6"/>
        <v>30-0 912.03</v>
      </c>
      <c r="J400" t="s">
        <v>667</v>
      </c>
      <c r="K400" s="12" t="s">
        <v>690</v>
      </c>
    </row>
    <row r="401" spans="1:11" ht="12.75" customHeight="1" x14ac:dyDescent="0.2">
      <c r="A401" s="1" t="s">
        <v>220</v>
      </c>
      <c r="B401" s="1" t="s">
        <v>9</v>
      </c>
      <c r="C401" s="1" t="s">
        <v>555</v>
      </c>
      <c r="D401" s="1" t="s">
        <v>556</v>
      </c>
      <c r="E401" s="2">
        <v>22089.18</v>
      </c>
      <c r="F401" s="2">
        <v>1016.73</v>
      </c>
      <c r="G401" s="2">
        <v>0</v>
      </c>
      <c r="H401" s="10">
        <v>23105.91</v>
      </c>
      <c r="I401" t="str">
        <f t="shared" si="6"/>
        <v>32-0 912.03</v>
      </c>
      <c r="J401" t="s">
        <v>667</v>
      </c>
      <c r="K401" s="12" t="s">
        <v>689</v>
      </c>
    </row>
    <row r="402" spans="1:11" ht="12.75" customHeight="1" x14ac:dyDescent="0.2">
      <c r="A402" s="1" t="s">
        <v>62</v>
      </c>
      <c r="B402" s="1" t="s">
        <v>9</v>
      </c>
      <c r="C402" s="1" t="s">
        <v>557</v>
      </c>
      <c r="D402" s="1" t="s">
        <v>558</v>
      </c>
      <c r="E402" s="2">
        <v>18943.11</v>
      </c>
      <c r="F402" s="2">
        <v>2238.9</v>
      </c>
      <c r="G402" s="2">
        <v>0</v>
      </c>
      <c r="H402" s="10">
        <v>21182.01</v>
      </c>
      <c r="I402" t="str">
        <f t="shared" si="6"/>
        <v>25-0 915.00</v>
      </c>
      <c r="J402" t="s">
        <v>667</v>
      </c>
      <c r="K402" s="12" t="s">
        <v>689</v>
      </c>
    </row>
    <row r="403" spans="1:11" ht="12.75" customHeight="1" x14ac:dyDescent="0.2">
      <c r="A403" s="1" t="s">
        <v>12</v>
      </c>
      <c r="B403" s="1" t="s">
        <v>9</v>
      </c>
      <c r="C403" s="1" t="s">
        <v>559</v>
      </c>
      <c r="D403" s="1" t="s">
        <v>560</v>
      </c>
      <c r="E403" s="2">
        <v>0</v>
      </c>
      <c r="F403" s="2">
        <v>0</v>
      </c>
      <c r="G403" s="2">
        <v>0</v>
      </c>
      <c r="H403" s="10">
        <v>0</v>
      </c>
      <c r="I403" t="str">
        <f t="shared" si="6"/>
        <v>10-0 920.00</v>
      </c>
      <c r="J403" t="s">
        <v>667</v>
      </c>
      <c r="K403" s="12" t="s">
        <v>678</v>
      </c>
    </row>
    <row r="404" spans="1:11" ht="12.75" customHeight="1" x14ac:dyDescent="0.2">
      <c r="A404" s="1" t="s">
        <v>53</v>
      </c>
      <c r="B404" s="1" t="s">
        <v>9</v>
      </c>
      <c r="C404" s="1" t="s">
        <v>559</v>
      </c>
      <c r="D404" s="1" t="s">
        <v>560</v>
      </c>
      <c r="E404" s="2">
        <v>0</v>
      </c>
      <c r="F404" s="2">
        <v>0</v>
      </c>
      <c r="G404" s="2">
        <v>0</v>
      </c>
      <c r="H404" s="10">
        <v>0</v>
      </c>
      <c r="I404" t="str">
        <f t="shared" si="6"/>
        <v>15-0 920.00</v>
      </c>
      <c r="J404" t="s">
        <v>667</v>
      </c>
      <c r="K404" s="12" t="s">
        <v>678</v>
      </c>
    </row>
    <row r="405" spans="1:11" ht="12.75" customHeight="1" x14ac:dyDescent="0.2">
      <c r="A405" s="1" t="s">
        <v>15</v>
      </c>
      <c r="B405" s="1" t="s">
        <v>9</v>
      </c>
      <c r="C405" s="1" t="s">
        <v>559</v>
      </c>
      <c r="D405" s="1" t="s">
        <v>560</v>
      </c>
      <c r="E405" s="2">
        <v>0</v>
      </c>
      <c r="F405" s="2">
        <v>0</v>
      </c>
      <c r="G405" s="2">
        <v>0</v>
      </c>
      <c r="H405" s="10">
        <v>0</v>
      </c>
      <c r="I405" t="str">
        <f t="shared" si="6"/>
        <v>20-1 920.00</v>
      </c>
      <c r="J405" t="s">
        <v>667</v>
      </c>
      <c r="K405" s="12" t="s">
        <v>692</v>
      </c>
    </row>
    <row r="406" spans="1:11" ht="12.75" customHeight="1" x14ac:dyDescent="0.2">
      <c r="A406" s="1" t="s">
        <v>62</v>
      </c>
      <c r="B406" s="1" t="s">
        <v>9</v>
      </c>
      <c r="C406" s="1" t="s">
        <v>559</v>
      </c>
      <c r="D406" s="1" t="s">
        <v>560</v>
      </c>
      <c r="E406" s="2">
        <v>3580.81</v>
      </c>
      <c r="F406" s="2">
        <v>459.39</v>
      </c>
      <c r="G406" s="2">
        <v>0</v>
      </c>
      <c r="H406" s="10">
        <v>4040.2</v>
      </c>
      <c r="I406" t="str">
        <f t="shared" si="6"/>
        <v>25-0 920.00</v>
      </c>
      <c r="J406" t="s">
        <v>667</v>
      </c>
      <c r="K406" s="12" t="s">
        <v>689</v>
      </c>
    </row>
    <row r="407" spans="1:11" ht="12.75" customHeight="1" x14ac:dyDescent="0.2">
      <c r="A407" s="1" t="s">
        <v>18</v>
      </c>
      <c r="B407" s="1" t="s">
        <v>9</v>
      </c>
      <c r="C407" s="1" t="s">
        <v>559</v>
      </c>
      <c r="D407" s="1" t="s">
        <v>560</v>
      </c>
      <c r="E407" s="2">
        <v>94389.97</v>
      </c>
      <c r="F407" s="2">
        <v>10406.93</v>
      </c>
      <c r="G407" s="2">
        <v>0</v>
      </c>
      <c r="H407" s="10">
        <v>104796.9</v>
      </c>
      <c r="I407" t="str">
        <f t="shared" si="6"/>
        <v>30-0 920.00</v>
      </c>
      <c r="J407" t="s">
        <v>667</v>
      </c>
      <c r="K407" s="12" t="s">
        <v>690</v>
      </c>
    </row>
    <row r="408" spans="1:11" ht="12.75" customHeight="1" x14ac:dyDescent="0.2">
      <c r="A408" s="1" t="s">
        <v>221</v>
      </c>
      <c r="B408" s="1" t="s">
        <v>9</v>
      </c>
      <c r="C408" s="1" t="s">
        <v>559</v>
      </c>
      <c r="D408" s="1" t="s">
        <v>560</v>
      </c>
      <c r="E408" s="2">
        <v>15133.96</v>
      </c>
      <c r="F408" s="2">
        <v>1813.76</v>
      </c>
      <c r="G408" s="2">
        <v>0</v>
      </c>
      <c r="H408" s="10">
        <v>16947.72</v>
      </c>
      <c r="I408" t="str">
        <f t="shared" si="6"/>
        <v>33-0 920.00</v>
      </c>
      <c r="J408" t="s">
        <v>667</v>
      </c>
      <c r="K408" s="12" t="s">
        <v>688</v>
      </c>
    </row>
    <row r="409" spans="1:11" ht="12.75" customHeight="1" x14ac:dyDescent="0.2">
      <c r="A409" s="1" t="s">
        <v>18</v>
      </c>
      <c r="B409" s="1" t="s">
        <v>9</v>
      </c>
      <c r="C409" s="1" t="s">
        <v>561</v>
      </c>
      <c r="D409" s="1" t="s">
        <v>562</v>
      </c>
      <c r="E409" s="2">
        <v>165109.1</v>
      </c>
      <c r="F409" s="2">
        <v>22604.03</v>
      </c>
      <c r="G409" s="2">
        <v>0</v>
      </c>
      <c r="H409" s="10">
        <v>187713.13</v>
      </c>
      <c r="I409" t="str">
        <f t="shared" si="6"/>
        <v>30-0 920.01</v>
      </c>
      <c r="J409" t="s">
        <v>667</v>
      </c>
      <c r="K409" s="12" t="s">
        <v>690</v>
      </c>
    </row>
    <row r="410" spans="1:11" ht="12.75" customHeight="1" x14ac:dyDescent="0.2">
      <c r="A410" s="1" t="s">
        <v>221</v>
      </c>
      <c r="B410" s="1" t="s">
        <v>9</v>
      </c>
      <c r="C410" s="1" t="s">
        <v>561</v>
      </c>
      <c r="D410" s="1" t="s">
        <v>562</v>
      </c>
      <c r="E410" s="2">
        <v>0</v>
      </c>
      <c r="F410" s="2">
        <v>0</v>
      </c>
      <c r="G410" s="2">
        <v>0</v>
      </c>
      <c r="H410" s="10">
        <v>0</v>
      </c>
      <c r="I410" t="str">
        <f t="shared" si="6"/>
        <v>33-0 920.01</v>
      </c>
      <c r="J410" t="s">
        <v>667</v>
      </c>
      <c r="K410" s="12" t="s">
        <v>688</v>
      </c>
    </row>
    <row r="411" spans="1:11" ht="12.75" customHeight="1" x14ac:dyDescent="0.2">
      <c r="A411" s="1" t="s">
        <v>18</v>
      </c>
      <c r="B411" s="1" t="s">
        <v>9</v>
      </c>
      <c r="C411" s="1" t="s">
        <v>563</v>
      </c>
      <c r="D411" s="1" t="s">
        <v>564</v>
      </c>
      <c r="E411" s="2">
        <v>15061.15</v>
      </c>
      <c r="F411" s="2">
        <v>1723.42</v>
      </c>
      <c r="G411" s="2">
        <v>0</v>
      </c>
      <c r="H411" s="10">
        <v>16784.57</v>
      </c>
      <c r="I411" t="str">
        <f t="shared" si="6"/>
        <v>30-0 920.02</v>
      </c>
      <c r="J411" t="s">
        <v>667</v>
      </c>
      <c r="K411" s="12" t="s">
        <v>690</v>
      </c>
    </row>
    <row r="412" spans="1:11" ht="12.75" customHeight="1" x14ac:dyDescent="0.2">
      <c r="A412" s="1" t="s">
        <v>18</v>
      </c>
      <c r="B412" s="1" t="s">
        <v>9</v>
      </c>
      <c r="C412" s="1" t="s">
        <v>565</v>
      </c>
      <c r="D412" s="1" t="s">
        <v>566</v>
      </c>
      <c r="E412" s="2">
        <v>11458.78</v>
      </c>
      <c r="F412" s="2">
        <v>1261.2</v>
      </c>
      <c r="G412" s="2">
        <v>0</v>
      </c>
      <c r="H412" s="10">
        <v>12719.98</v>
      </c>
      <c r="I412" t="str">
        <f t="shared" si="6"/>
        <v>30-0 920.03</v>
      </c>
      <c r="J412" t="s">
        <v>667</v>
      </c>
      <c r="K412" s="12" t="s">
        <v>690</v>
      </c>
    </row>
    <row r="413" spans="1:11" ht="12.75" customHeight="1" x14ac:dyDescent="0.2">
      <c r="A413" s="1" t="s">
        <v>12</v>
      </c>
      <c r="B413" s="1" t="s">
        <v>9</v>
      </c>
      <c r="C413" s="1" t="s">
        <v>567</v>
      </c>
      <c r="D413" s="1" t="s">
        <v>568</v>
      </c>
      <c r="E413" s="2">
        <v>0</v>
      </c>
      <c r="F413" s="2">
        <v>228.69</v>
      </c>
      <c r="G413" s="2">
        <v>228.69</v>
      </c>
      <c r="H413" s="10">
        <v>0</v>
      </c>
      <c r="I413" t="str">
        <f t="shared" si="6"/>
        <v>10-0 920.99</v>
      </c>
      <c r="J413" t="s">
        <v>667</v>
      </c>
      <c r="K413" s="12" t="s">
        <v>678</v>
      </c>
    </row>
    <row r="414" spans="1:11" ht="12.75" customHeight="1" x14ac:dyDescent="0.2">
      <c r="A414" s="1" t="s">
        <v>62</v>
      </c>
      <c r="B414" s="1" t="s">
        <v>9</v>
      </c>
      <c r="C414" s="1" t="s">
        <v>567</v>
      </c>
      <c r="D414" s="1" t="s">
        <v>568</v>
      </c>
      <c r="E414" s="2">
        <v>0</v>
      </c>
      <c r="F414" s="2">
        <v>100.13</v>
      </c>
      <c r="G414" s="2">
        <v>100.13</v>
      </c>
      <c r="H414" s="10">
        <v>0</v>
      </c>
      <c r="I414" t="str">
        <f t="shared" si="6"/>
        <v>25-0 920.99</v>
      </c>
      <c r="J414" t="s">
        <v>667</v>
      </c>
      <c r="K414" s="12" t="s">
        <v>689</v>
      </c>
    </row>
    <row r="415" spans="1:11" ht="12.75" customHeight="1" x14ac:dyDescent="0.2">
      <c r="A415" s="1" t="s">
        <v>18</v>
      </c>
      <c r="B415" s="1" t="s">
        <v>9</v>
      </c>
      <c r="C415" s="1" t="s">
        <v>567</v>
      </c>
      <c r="D415" s="1" t="s">
        <v>568</v>
      </c>
      <c r="E415" s="2">
        <v>0</v>
      </c>
      <c r="F415" s="2">
        <v>627.84</v>
      </c>
      <c r="G415" s="2">
        <v>627.84</v>
      </c>
      <c r="H415" s="10">
        <v>0</v>
      </c>
      <c r="I415" t="str">
        <f t="shared" si="6"/>
        <v>30-0 920.99</v>
      </c>
      <c r="J415" t="s">
        <v>667</v>
      </c>
      <c r="K415" s="12" t="s">
        <v>690</v>
      </c>
    </row>
    <row r="416" spans="1:11" ht="12.75" customHeight="1" x14ac:dyDescent="0.2">
      <c r="A416" s="1" t="s">
        <v>221</v>
      </c>
      <c r="B416" s="1" t="s">
        <v>9</v>
      </c>
      <c r="C416" s="1" t="s">
        <v>567</v>
      </c>
      <c r="D416" s="1" t="s">
        <v>568</v>
      </c>
      <c r="E416" s="2">
        <v>0</v>
      </c>
      <c r="F416" s="2">
        <v>105.34</v>
      </c>
      <c r="G416" s="2">
        <v>105.34</v>
      </c>
      <c r="H416" s="10">
        <v>0</v>
      </c>
      <c r="I416" t="str">
        <f t="shared" si="6"/>
        <v>33-0 920.99</v>
      </c>
      <c r="J416" t="s">
        <v>667</v>
      </c>
      <c r="K416" s="12" t="s">
        <v>688</v>
      </c>
    </row>
    <row r="417" spans="1:11" ht="12.75" customHeight="1" x14ac:dyDescent="0.2">
      <c r="A417" s="1" t="s">
        <v>12</v>
      </c>
      <c r="B417" s="1" t="s">
        <v>9</v>
      </c>
      <c r="C417" s="1" t="s">
        <v>569</v>
      </c>
      <c r="D417" s="1" t="s">
        <v>570</v>
      </c>
      <c r="E417" s="2">
        <v>968.15</v>
      </c>
      <c r="F417" s="2">
        <v>96.42</v>
      </c>
      <c r="G417" s="2">
        <v>0</v>
      </c>
      <c r="H417" s="10">
        <v>1064.57</v>
      </c>
      <c r="I417" t="str">
        <f t="shared" si="6"/>
        <v>10-0 921.00</v>
      </c>
      <c r="J417" t="s">
        <v>667</v>
      </c>
      <c r="K417" s="12" t="s">
        <v>678</v>
      </c>
    </row>
    <row r="418" spans="1:11" ht="12.75" customHeight="1" x14ac:dyDescent="0.2">
      <c r="A418" s="1" t="s">
        <v>53</v>
      </c>
      <c r="B418" s="1" t="s">
        <v>9</v>
      </c>
      <c r="C418" s="1" t="s">
        <v>569</v>
      </c>
      <c r="D418" s="1" t="s">
        <v>570</v>
      </c>
      <c r="E418" s="2">
        <v>169.6</v>
      </c>
      <c r="F418" s="2">
        <v>25.87</v>
      </c>
      <c r="G418" s="2">
        <v>0</v>
      </c>
      <c r="H418" s="10">
        <v>195.47</v>
      </c>
      <c r="I418" t="str">
        <f t="shared" si="6"/>
        <v>15-0 921.00</v>
      </c>
      <c r="J418" t="s">
        <v>667</v>
      </c>
      <c r="K418" s="12" t="s">
        <v>678</v>
      </c>
    </row>
    <row r="419" spans="1:11" ht="12.75" customHeight="1" x14ac:dyDescent="0.2">
      <c r="A419" s="1" t="s">
        <v>15</v>
      </c>
      <c r="B419" s="1" t="s">
        <v>9</v>
      </c>
      <c r="C419" s="1" t="s">
        <v>569</v>
      </c>
      <c r="D419" s="1" t="s">
        <v>570</v>
      </c>
      <c r="E419" s="2">
        <v>277.52</v>
      </c>
      <c r="F419" s="2">
        <v>42.33</v>
      </c>
      <c r="G419" s="2">
        <v>0</v>
      </c>
      <c r="H419" s="10">
        <v>319.85000000000002</v>
      </c>
      <c r="I419" t="str">
        <f t="shared" si="6"/>
        <v>20-1 921.00</v>
      </c>
      <c r="J419" t="s">
        <v>667</v>
      </c>
      <c r="K419" s="12" t="s">
        <v>692</v>
      </c>
    </row>
    <row r="420" spans="1:11" ht="12.75" customHeight="1" x14ac:dyDescent="0.2">
      <c r="A420" s="1" t="s">
        <v>62</v>
      </c>
      <c r="B420" s="1" t="s">
        <v>9</v>
      </c>
      <c r="C420" s="1" t="s">
        <v>569</v>
      </c>
      <c r="D420" s="1" t="s">
        <v>570</v>
      </c>
      <c r="E420" s="2">
        <v>61.68</v>
      </c>
      <c r="F420" s="2">
        <v>9.41</v>
      </c>
      <c r="G420" s="2">
        <v>0</v>
      </c>
      <c r="H420" s="10">
        <v>71.09</v>
      </c>
      <c r="I420" t="str">
        <f t="shared" si="6"/>
        <v>25-0 921.00</v>
      </c>
      <c r="J420" t="s">
        <v>667</v>
      </c>
      <c r="K420" s="12" t="s">
        <v>689</v>
      </c>
    </row>
    <row r="421" spans="1:11" ht="12.75" customHeight="1" x14ac:dyDescent="0.2">
      <c r="A421" s="1" t="s">
        <v>18</v>
      </c>
      <c r="B421" s="1" t="s">
        <v>9</v>
      </c>
      <c r="C421" s="1" t="s">
        <v>569</v>
      </c>
      <c r="D421" s="1" t="s">
        <v>570</v>
      </c>
      <c r="E421" s="2">
        <v>9973.8700000000008</v>
      </c>
      <c r="F421" s="2">
        <v>2318.9899999999998</v>
      </c>
      <c r="G421" s="2">
        <v>0</v>
      </c>
      <c r="H421" s="10">
        <v>12292.86</v>
      </c>
      <c r="I421" t="str">
        <f t="shared" si="6"/>
        <v>30-0 921.00</v>
      </c>
      <c r="J421" t="s">
        <v>667</v>
      </c>
      <c r="K421" s="12" t="s">
        <v>690</v>
      </c>
    </row>
    <row r="422" spans="1:11" ht="12.75" customHeight="1" x14ac:dyDescent="0.2">
      <c r="A422" s="1" t="s">
        <v>221</v>
      </c>
      <c r="B422" s="1" t="s">
        <v>9</v>
      </c>
      <c r="C422" s="1" t="s">
        <v>569</v>
      </c>
      <c r="D422" s="1" t="s">
        <v>570</v>
      </c>
      <c r="E422" s="2">
        <v>61.68</v>
      </c>
      <c r="F422" s="2">
        <v>9.41</v>
      </c>
      <c r="G422" s="2">
        <v>0</v>
      </c>
      <c r="H422" s="10">
        <v>71.09</v>
      </c>
      <c r="I422" t="str">
        <f t="shared" si="6"/>
        <v>33-0 921.00</v>
      </c>
      <c r="J422" t="s">
        <v>667</v>
      </c>
      <c r="K422" s="12" t="s">
        <v>688</v>
      </c>
    </row>
    <row r="423" spans="1:11" ht="12.75" customHeight="1" x14ac:dyDescent="0.2">
      <c r="A423" s="1" t="s">
        <v>18</v>
      </c>
      <c r="B423" s="1" t="s">
        <v>9</v>
      </c>
      <c r="C423" s="1" t="s">
        <v>571</v>
      </c>
      <c r="D423" s="1" t="s">
        <v>572</v>
      </c>
      <c r="E423" s="2">
        <v>25729.21</v>
      </c>
      <c r="F423" s="2">
        <v>9097.43</v>
      </c>
      <c r="G423" s="2">
        <v>2977.37</v>
      </c>
      <c r="H423" s="10">
        <v>31849.27</v>
      </c>
      <c r="I423" t="str">
        <f t="shared" si="6"/>
        <v>30-0 921.01</v>
      </c>
      <c r="J423" t="s">
        <v>667</v>
      </c>
      <c r="K423" s="12" t="s">
        <v>690</v>
      </c>
    </row>
    <row r="424" spans="1:11" ht="12.75" customHeight="1" x14ac:dyDescent="0.2">
      <c r="A424" s="1" t="s">
        <v>18</v>
      </c>
      <c r="B424" s="1" t="s">
        <v>9</v>
      </c>
      <c r="C424" s="1" t="s">
        <v>573</v>
      </c>
      <c r="D424" s="1" t="s">
        <v>574</v>
      </c>
      <c r="E424" s="2">
        <v>0</v>
      </c>
      <c r="F424" s="2">
        <v>0</v>
      </c>
      <c r="G424" s="2">
        <v>0</v>
      </c>
      <c r="H424" s="10">
        <v>0</v>
      </c>
      <c r="I424" t="str">
        <f t="shared" si="6"/>
        <v>30-0 921.02</v>
      </c>
      <c r="J424" t="s">
        <v>667</v>
      </c>
      <c r="K424" s="12" t="s">
        <v>690</v>
      </c>
    </row>
    <row r="425" spans="1:11" ht="12.75" customHeight="1" x14ac:dyDescent="0.2">
      <c r="A425" s="1" t="s">
        <v>18</v>
      </c>
      <c r="B425" s="1" t="s">
        <v>9</v>
      </c>
      <c r="C425" s="1" t="s">
        <v>575</v>
      </c>
      <c r="D425" s="1" t="s">
        <v>576</v>
      </c>
      <c r="E425" s="2">
        <v>76281.84</v>
      </c>
      <c r="F425" s="2">
        <v>18100.68</v>
      </c>
      <c r="G425" s="2">
        <v>0</v>
      </c>
      <c r="H425" s="10">
        <v>94382.52</v>
      </c>
      <c r="I425" t="str">
        <f t="shared" si="6"/>
        <v>30-0 921.03</v>
      </c>
      <c r="J425" t="s">
        <v>667</v>
      </c>
      <c r="K425" s="12" t="s">
        <v>690</v>
      </c>
    </row>
    <row r="426" spans="1:11" ht="12.75" customHeight="1" x14ac:dyDescent="0.2">
      <c r="A426" s="1" t="s">
        <v>18</v>
      </c>
      <c r="B426" s="1" t="s">
        <v>9</v>
      </c>
      <c r="C426" s="1" t="s">
        <v>577</v>
      </c>
      <c r="D426" s="1" t="s">
        <v>578</v>
      </c>
      <c r="E426" s="2">
        <v>0</v>
      </c>
      <c r="F426" s="2">
        <v>0</v>
      </c>
      <c r="G426" s="2">
        <v>0</v>
      </c>
      <c r="H426" s="10">
        <v>0</v>
      </c>
      <c r="I426" t="str">
        <f t="shared" si="6"/>
        <v>30-0 921.98</v>
      </c>
      <c r="J426" t="s">
        <v>667</v>
      </c>
      <c r="K426" s="12" t="s">
        <v>690</v>
      </c>
    </row>
    <row r="427" spans="1:11" ht="12.75" customHeight="1" x14ac:dyDescent="0.2">
      <c r="A427" s="1" t="s">
        <v>18</v>
      </c>
      <c r="B427" s="1" t="s">
        <v>9</v>
      </c>
      <c r="C427" s="1" t="s">
        <v>579</v>
      </c>
      <c r="D427" s="1" t="s">
        <v>580</v>
      </c>
      <c r="E427" s="2">
        <v>0</v>
      </c>
      <c r="F427" s="2">
        <v>0</v>
      </c>
      <c r="G427" s="2">
        <v>0</v>
      </c>
      <c r="H427" s="10">
        <v>0</v>
      </c>
      <c r="I427" t="str">
        <f t="shared" si="6"/>
        <v>30-0 922.00</v>
      </c>
      <c r="J427" t="s">
        <v>667</v>
      </c>
      <c r="K427" s="12" t="s">
        <v>690</v>
      </c>
    </row>
    <row r="428" spans="1:11" ht="12.75" customHeight="1" x14ac:dyDescent="0.2">
      <c r="A428" s="1" t="s">
        <v>12</v>
      </c>
      <c r="B428" s="1" t="s">
        <v>9</v>
      </c>
      <c r="C428" s="1" t="s">
        <v>581</v>
      </c>
      <c r="D428" s="1" t="s">
        <v>582</v>
      </c>
      <c r="E428" s="2">
        <v>6480</v>
      </c>
      <c r="F428" s="2">
        <v>0</v>
      </c>
      <c r="G428" s="2">
        <v>0</v>
      </c>
      <c r="H428" s="10">
        <v>6480</v>
      </c>
      <c r="I428" t="str">
        <f t="shared" si="6"/>
        <v>10-0 923.00</v>
      </c>
      <c r="J428" t="s">
        <v>667</v>
      </c>
      <c r="K428" s="12" t="s">
        <v>678</v>
      </c>
    </row>
    <row r="429" spans="1:11" ht="12.75" customHeight="1" x14ac:dyDescent="0.2">
      <c r="A429" s="1" t="s">
        <v>15</v>
      </c>
      <c r="B429" s="1" t="s">
        <v>9</v>
      </c>
      <c r="C429" s="1" t="s">
        <v>581</v>
      </c>
      <c r="D429" s="1" t="s">
        <v>582</v>
      </c>
      <c r="E429" s="2">
        <v>7645</v>
      </c>
      <c r="F429" s="2">
        <v>0</v>
      </c>
      <c r="G429" s="2">
        <v>0</v>
      </c>
      <c r="H429" s="10">
        <v>7645</v>
      </c>
      <c r="I429" t="str">
        <f t="shared" si="6"/>
        <v>20-1 923.00</v>
      </c>
      <c r="J429" t="s">
        <v>667</v>
      </c>
      <c r="K429" s="12" t="s">
        <v>692</v>
      </c>
    </row>
    <row r="430" spans="1:11" ht="12.75" customHeight="1" x14ac:dyDescent="0.2">
      <c r="A430" s="1" t="s">
        <v>18</v>
      </c>
      <c r="B430" s="1" t="s">
        <v>9</v>
      </c>
      <c r="C430" s="1" t="s">
        <v>581</v>
      </c>
      <c r="D430" s="1" t="s">
        <v>582</v>
      </c>
      <c r="E430" s="2">
        <v>34167.800000000003</v>
      </c>
      <c r="F430" s="2">
        <v>10052.219999999999</v>
      </c>
      <c r="G430" s="2">
        <v>0</v>
      </c>
      <c r="H430" s="10">
        <v>44220.02</v>
      </c>
      <c r="I430" t="str">
        <f t="shared" si="6"/>
        <v>30-0 923.00</v>
      </c>
      <c r="J430" t="s">
        <v>667</v>
      </c>
      <c r="K430" s="12" t="s">
        <v>690</v>
      </c>
    </row>
    <row r="431" spans="1:11" ht="12.75" customHeight="1" x14ac:dyDescent="0.2">
      <c r="A431" s="1" t="s">
        <v>19</v>
      </c>
      <c r="B431" s="1" t="s">
        <v>9</v>
      </c>
      <c r="C431" s="1" t="s">
        <v>581</v>
      </c>
      <c r="D431" s="1" t="s">
        <v>582</v>
      </c>
      <c r="E431" s="2">
        <v>0</v>
      </c>
      <c r="F431" s="2">
        <v>0</v>
      </c>
      <c r="G431" s="2">
        <v>0</v>
      </c>
      <c r="H431" s="10">
        <v>0</v>
      </c>
      <c r="I431" t="str">
        <f t="shared" si="6"/>
        <v>35-0 923.00</v>
      </c>
      <c r="J431" t="s">
        <v>667</v>
      </c>
      <c r="K431" s="12" t="s">
        <v>677</v>
      </c>
    </row>
    <row r="432" spans="1:11" ht="12.75" customHeight="1" x14ac:dyDescent="0.2">
      <c r="A432" s="1" t="s">
        <v>12</v>
      </c>
      <c r="B432" s="1" t="s">
        <v>9</v>
      </c>
      <c r="C432" s="1" t="s">
        <v>583</v>
      </c>
      <c r="D432" s="1" t="s">
        <v>584</v>
      </c>
      <c r="E432" s="2">
        <v>33978.07</v>
      </c>
      <c r="F432" s="2">
        <v>3000.26</v>
      </c>
      <c r="G432" s="2">
        <v>2320.0500000000002</v>
      </c>
      <c r="H432" s="10">
        <v>34658.28</v>
      </c>
      <c r="I432" t="str">
        <f t="shared" si="6"/>
        <v>10-0 924.00</v>
      </c>
      <c r="J432" t="s">
        <v>667</v>
      </c>
      <c r="K432" s="12" t="s">
        <v>678</v>
      </c>
    </row>
    <row r="433" spans="1:11" ht="12.75" customHeight="1" x14ac:dyDescent="0.2">
      <c r="A433" s="1" t="s">
        <v>15</v>
      </c>
      <c r="B433" s="1" t="s">
        <v>9</v>
      </c>
      <c r="C433" s="1" t="s">
        <v>583</v>
      </c>
      <c r="D433" s="1" t="s">
        <v>584</v>
      </c>
      <c r="E433" s="2">
        <v>17519.18</v>
      </c>
      <c r="F433" s="2">
        <v>1567.12</v>
      </c>
      <c r="G433" s="2">
        <v>1211.83</v>
      </c>
      <c r="H433" s="10">
        <v>17874.47</v>
      </c>
      <c r="I433" t="str">
        <f t="shared" si="6"/>
        <v>20-1 924.00</v>
      </c>
      <c r="J433" t="s">
        <v>667</v>
      </c>
      <c r="K433" s="12" t="s">
        <v>692</v>
      </c>
    </row>
    <row r="434" spans="1:11" ht="12.75" customHeight="1" x14ac:dyDescent="0.2">
      <c r="A434" s="1" t="s">
        <v>8</v>
      </c>
      <c r="B434" s="1" t="s">
        <v>9</v>
      </c>
      <c r="C434" s="1" t="s">
        <v>583</v>
      </c>
      <c r="D434" s="1" t="s">
        <v>584</v>
      </c>
      <c r="E434" s="2">
        <v>1521.15</v>
      </c>
      <c r="F434" s="2">
        <v>79.66</v>
      </c>
      <c r="G434" s="2">
        <v>61.6</v>
      </c>
      <c r="H434" s="10">
        <v>1539.21</v>
      </c>
      <c r="I434" t="str">
        <f t="shared" si="6"/>
        <v>20-2 924.00</v>
      </c>
      <c r="J434" t="s">
        <v>667</v>
      </c>
      <c r="K434" s="12" t="s">
        <v>675</v>
      </c>
    </row>
    <row r="435" spans="1:11" ht="12.75" customHeight="1" x14ac:dyDescent="0.2">
      <c r="A435" s="1" t="s">
        <v>16</v>
      </c>
      <c r="B435" s="1" t="s">
        <v>9</v>
      </c>
      <c r="C435" s="1" t="s">
        <v>583</v>
      </c>
      <c r="D435" s="1" t="s">
        <v>584</v>
      </c>
      <c r="E435" s="2">
        <v>6258.46</v>
      </c>
      <c r="F435" s="2">
        <v>552.62</v>
      </c>
      <c r="G435" s="2">
        <v>427.33</v>
      </c>
      <c r="H435" s="10">
        <v>6383.75</v>
      </c>
      <c r="I435" t="str">
        <f t="shared" si="6"/>
        <v>20-3 924.00</v>
      </c>
      <c r="J435" t="s">
        <v>667</v>
      </c>
      <c r="K435" s="12" t="s">
        <v>692</v>
      </c>
    </row>
    <row r="436" spans="1:11" ht="12.75" customHeight="1" x14ac:dyDescent="0.2">
      <c r="A436" s="1" t="s">
        <v>17</v>
      </c>
      <c r="B436" s="1" t="s">
        <v>9</v>
      </c>
      <c r="C436" s="1" t="s">
        <v>583</v>
      </c>
      <c r="D436" s="1" t="s">
        <v>584</v>
      </c>
      <c r="E436" s="2">
        <v>10678.61</v>
      </c>
      <c r="F436" s="2">
        <v>963.1</v>
      </c>
      <c r="G436" s="2">
        <v>744.75</v>
      </c>
      <c r="H436" s="10">
        <v>10896.96</v>
      </c>
      <c r="I436" t="str">
        <f t="shared" si="6"/>
        <v>20-7 924.00</v>
      </c>
      <c r="J436" t="s">
        <v>667</v>
      </c>
      <c r="K436" s="12" t="s">
        <v>692</v>
      </c>
    </row>
    <row r="437" spans="1:11" ht="12.75" customHeight="1" x14ac:dyDescent="0.2">
      <c r="A437" s="1" t="s">
        <v>18</v>
      </c>
      <c r="B437" s="1" t="s">
        <v>9</v>
      </c>
      <c r="C437" s="1" t="s">
        <v>583</v>
      </c>
      <c r="D437" s="1" t="s">
        <v>584</v>
      </c>
      <c r="E437" s="2">
        <v>12405.4</v>
      </c>
      <c r="F437" s="2">
        <v>852.39</v>
      </c>
      <c r="G437" s="2">
        <v>659.14</v>
      </c>
      <c r="H437" s="10">
        <v>12598.65</v>
      </c>
      <c r="I437" t="str">
        <f t="shared" si="6"/>
        <v>30-0 924.00</v>
      </c>
      <c r="J437" t="s">
        <v>667</v>
      </c>
      <c r="K437" s="12" t="s">
        <v>690</v>
      </c>
    </row>
    <row r="438" spans="1:11" ht="12.75" customHeight="1" x14ac:dyDescent="0.2">
      <c r="A438" s="1" t="s">
        <v>19</v>
      </c>
      <c r="B438" s="1" t="s">
        <v>9</v>
      </c>
      <c r="C438" s="1" t="s">
        <v>583</v>
      </c>
      <c r="D438" s="1" t="s">
        <v>584</v>
      </c>
      <c r="E438" s="2">
        <v>8042.36</v>
      </c>
      <c r="F438" s="2">
        <v>710.14</v>
      </c>
      <c r="G438" s="2">
        <v>549.14</v>
      </c>
      <c r="H438" s="10">
        <v>8203.36</v>
      </c>
      <c r="I438" t="str">
        <f t="shared" si="6"/>
        <v>35-0 924.00</v>
      </c>
      <c r="J438" t="s">
        <v>667</v>
      </c>
      <c r="K438" s="12" t="s">
        <v>677</v>
      </c>
    </row>
    <row r="439" spans="1:11" ht="12.75" customHeight="1" x14ac:dyDescent="0.2">
      <c r="A439" s="1" t="s">
        <v>44</v>
      </c>
      <c r="B439" s="1" t="s">
        <v>9</v>
      </c>
      <c r="C439" s="1" t="s">
        <v>583</v>
      </c>
      <c r="D439" s="1" t="s">
        <v>584</v>
      </c>
      <c r="E439" s="2">
        <v>4789.7700000000004</v>
      </c>
      <c r="F439" s="2">
        <v>422.94</v>
      </c>
      <c r="G439" s="2">
        <v>327.05</v>
      </c>
      <c r="H439" s="10">
        <v>4885.66</v>
      </c>
      <c r="I439" t="str">
        <f t="shared" si="6"/>
        <v>40-0 924.00</v>
      </c>
      <c r="J439" t="s">
        <v>667</v>
      </c>
      <c r="K439" s="12" t="s">
        <v>690</v>
      </c>
    </row>
    <row r="440" spans="1:11" ht="12.75" customHeight="1" x14ac:dyDescent="0.2">
      <c r="A440" s="1" t="s">
        <v>12</v>
      </c>
      <c r="B440" s="1" t="s">
        <v>9</v>
      </c>
      <c r="C440" s="1" t="s">
        <v>585</v>
      </c>
      <c r="D440" s="1" t="s">
        <v>586</v>
      </c>
      <c r="E440" s="2">
        <v>31355.64</v>
      </c>
      <c r="F440" s="2">
        <v>2803.1</v>
      </c>
      <c r="G440" s="2">
        <v>2167.59</v>
      </c>
      <c r="H440" s="10">
        <v>31991.15</v>
      </c>
      <c r="I440" t="str">
        <f t="shared" si="6"/>
        <v>10-0 925.00</v>
      </c>
      <c r="J440" t="s">
        <v>667</v>
      </c>
      <c r="K440" s="12" t="s">
        <v>678</v>
      </c>
    </row>
    <row r="441" spans="1:11" ht="12.75" customHeight="1" x14ac:dyDescent="0.2">
      <c r="A441" s="1" t="s">
        <v>53</v>
      </c>
      <c r="B441" s="1" t="s">
        <v>9</v>
      </c>
      <c r="C441" s="1" t="s">
        <v>585</v>
      </c>
      <c r="D441" s="1" t="s">
        <v>586</v>
      </c>
      <c r="E441" s="2">
        <v>6369.68</v>
      </c>
      <c r="F441" s="2">
        <v>560.62</v>
      </c>
      <c r="G441" s="2">
        <v>433.52</v>
      </c>
      <c r="H441" s="10">
        <v>6496.78</v>
      </c>
      <c r="I441" t="str">
        <f t="shared" si="6"/>
        <v>15-0 925.00</v>
      </c>
      <c r="J441" t="s">
        <v>667</v>
      </c>
      <c r="K441" s="12" t="s">
        <v>678</v>
      </c>
    </row>
    <row r="442" spans="1:11" ht="12.75" customHeight="1" x14ac:dyDescent="0.2">
      <c r="A442" s="1" t="s">
        <v>15</v>
      </c>
      <c r="B442" s="1" t="s">
        <v>9</v>
      </c>
      <c r="C442" s="1" t="s">
        <v>585</v>
      </c>
      <c r="D442" s="1" t="s">
        <v>586</v>
      </c>
      <c r="E442" s="2">
        <v>15924.09</v>
      </c>
      <c r="F442" s="2">
        <v>1401.54</v>
      </c>
      <c r="G442" s="2">
        <v>1083.79</v>
      </c>
      <c r="H442" s="10">
        <v>16241.84</v>
      </c>
      <c r="I442" t="str">
        <f t="shared" si="6"/>
        <v>20-1 925.00</v>
      </c>
      <c r="J442" t="s">
        <v>667</v>
      </c>
      <c r="K442" s="12" t="s">
        <v>692</v>
      </c>
    </row>
    <row r="443" spans="1:11" ht="12.75" customHeight="1" x14ac:dyDescent="0.2">
      <c r="A443" s="1" t="s">
        <v>62</v>
      </c>
      <c r="B443" s="1" t="s">
        <v>9</v>
      </c>
      <c r="C443" s="1" t="s">
        <v>585</v>
      </c>
      <c r="D443" s="1" t="s">
        <v>586</v>
      </c>
      <c r="E443" s="2">
        <v>230.76</v>
      </c>
      <c r="F443" s="2">
        <v>20.309999999999999</v>
      </c>
      <c r="G443" s="2">
        <v>15.71</v>
      </c>
      <c r="H443" s="10">
        <v>235.36</v>
      </c>
      <c r="I443" t="str">
        <f t="shared" si="6"/>
        <v>25-0 925.00</v>
      </c>
      <c r="J443" t="s">
        <v>667</v>
      </c>
      <c r="K443" s="12" t="s">
        <v>689</v>
      </c>
    </row>
    <row r="444" spans="1:11" ht="12.75" customHeight="1" x14ac:dyDescent="0.2">
      <c r="A444" s="1" t="s">
        <v>18</v>
      </c>
      <c r="B444" s="1" t="s">
        <v>9</v>
      </c>
      <c r="C444" s="1" t="s">
        <v>585</v>
      </c>
      <c r="D444" s="1" t="s">
        <v>586</v>
      </c>
      <c r="E444" s="2">
        <v>6426.67</v>
      </c>
      <c r="F444" s="2">
        <v>121.87</v>
      </c>
      <c r="G444" s="2">
        <v>94.24</v>
      </c>
      <c r="H444" s="10">
        <v>6454.3</v>
      </c>
      <c r="I444" t="str">
        <f t="shared" si="6"/>
        <v>30-0 925.00</v>
      </c>
      <c r="J444" t="s">
        <v>667</v>
      </c>
      <c r="K444" s="12" t="s">
        <v>690</v>
      </c>
    </row>
    <row r="445" spans="1:11" ht="12.75" customHeight="1" x14ac:dyDescent="0.2">
      <c r="A445" s="1" t="s">
        <v>221</v>
      </c>
      <c r="B445" s="1" t="s">
        <v>9</v>
      </c>
      <c r="C445" s="1" t="s">
        <v>585</v>
      </c>
      <c r="D445" s="1" t="s">
        <v>586</v>
      </c>
      <c r="E445" s="2">
        <v>230.76</v>
      </c>
      <c r="F445" s="2">
        <v>20.309999999999999</v>
      </c>
      <c r="G445" s="2">
        <v>15.71</v>
      </c>
      <c r="H445" s="10">
        <v>235.36</v>
      </c>
      <c r="I445" t="str">
        <f t="shared" si="6"/>
        <v>33-0 925.00</v>
      </c>
      <c r="J445" t="s">
        <v>667</v>
      </c>
      <c r="K445" s="12" t="s">
        <v>688</v>
      </c>
    </row>
    <row r="446" spans="1:11" ht="12.75" customHeight="1" x14ac:dyDescent="0.2">
      <c r="A446" s="1" t="s">
        <v>85</v>
      </c>
      <c r="B446" s="1" t="s">
        <v>9</v>
      </c>
      <c r="C446" s="1" t="s">
        <v>587</v>
      </c>
      <c r="D446" s="1" t="s">
        <v>588</v>
      </c>
      <c r="E446" s="2">
        <v>-7072.36</v>
      </c>
      <c r="F446" s="2">
        <v>0</v>
      </c>
      <c r="G446" s="2">
        <v>623.08000000000004</v>
      </c>
      <c r="H446" s="10">
        <v>-7695.44</v>
      </c>
      <c r="I446" t="str">
        <f t="shared" si="6"/>
        <v>00-0 926.00</v>
      </c>
      <c r="J446" t="s">
        <v>667</v>
      </c>
      <c r="K446" s="12" t="s">
        <v>690</v>
      </c>
    </row>
    <row r="447" spans="1:11" ht="12.75" customHeight="1" x14ac:dyDescent="0.2">
      <c r="A447" s="1" t="s">
        <v>12</v>
      </c>
      <c r="B447" s="1" t="s">
        <v>9</v>
      </c>
      <c r="C447" s="1" t="s">
        <v>587</v>
      </c>
      <c r="D447" s="1" t="s">
        <v>589</v>
      </c>
      <c r="E447" s="2">
        <v>50123.5</v>
      </c>
      <c r="F447" s="2">
        <v>207183.04</v>
      </c>
      <c r="G447" s="2">
        <v>196929.03</v>
      </c>
      <c r="H447" s="10">
        <v>60377.51</v>
      </c>
      <c r="I447" t="str">
        <f t="shared" si="6"/>
        <v>10-0 926.00</v>
      </c>
      <c r="J447" t="s">
        <v>667</v>
      </c>
      <c r="K447" s="12" t="s">
        <v>678</v>
      </c>
    </row>
    <row r="448" spans="1:11" ht="12.75" customHeight="1" x14ac:dyDescent="0.2">
      <c r="A448" s="1" t="s">
        <v>53</v>
      </c>
      <c r="B448" s="1" t="s">
        <v>9</v>
      </c>
      <c r="C448" s="1" t="s">
        <v>587</v>
      </c>
      <c r="D448" s="1" t="s">
        <v>589</v>
      </c>
      <c r="E448" s="2">
        <v>7846.39</v>
      </c>
      <c r="F448" s="2">
        <v>60108.43</v>
      </c>
      <c r="G448" s="2">
        <v>50313.36</v>
      </c>
      <c r="H448" s="10">
        <v>17641.46</v>
      </c>
      <c r="I448" t="str">
        <f t="shared" si="6"/>
        <v>15-0 926.00</v>
      </c>
      <c r="J448" t="s">
        <v>667</v>
      </c>
      <c r="K448" s="12" t="s">
        <v>678</v>
      </c>
    </row>
    <row r="449" spans="1:11" ht="12.75" customHeight="1" x14ac:dyDescent="0.2">
      <c r="A449" s="1" t="s">
        <v>15</v>
      </c>
      <c r="B449" s="1" t="s">
        <v>9</v>
      </c>
      <c r="C449" s="1" t="s">
        <v>587</v>
      </c>
      <c r="D449" s="1" t="s">
        <v>589</v>
      </c>
      <c r="E449" s="2">
        <v>11010.89</v>
      </c>
      <c r="F449" s="2">
        <v>46543.1</v>
      </c>
      <c r="G449" s="2">
        <v>43032.94</v>
      </c>
      <c r="H449" s="10">
        <v>14521.05</v>
      </c>
      <c r="I449" t="str">
        <f t="shared" si="6"/>
        <v>20-1 926.00</v>
      </c>
      <c r="J449" t="s">
        <v>667</v>
      </c>
      <c r="K449" s="12" t="s">
        <v>692</v>
      </c>
    </row>
    <row r="450" spans="1:11" ht="12.75" customHeight="1" x14ac:dyDescent="0.2">
      <c r="A450" s="1" t="s">
        <v>16</v>
      </c>
      <c r="B450" s="1" t="s">
        <v>9</v>
      </c>
      <c r="C450" s="1" t="s">
        <v>587</v>
      </c>
      <c r="D450" s="1" t="s">
        <v>589</v>
      </c>
      <c r="E450" s="2">
        <v>0</v>
      </c>
      <c r="F450" s="2">
        <v>0</v>
      </c>
      <c r="G450" s="2">
        <v>0</v>
      </c>
      <c r="H450" s="10">
        <v>0</v>
      </c>
      <c r="I450" t="str">
        <f t="shared" si="6"/>
        <v>20-3 926.00</v>
      </c>
      <c r="J450" t="s">
        <v>667</v>
      </c>
      <c r="K450" s="12" t="s">
        <v>692</v>
      </c>
    </row>
    <row r="451" spans="1:11" ht="12.75" customHeight="1" x14ac:dyDescent="0.2">
      <c r="A451" s="1" t="s">
        <v>62</v>
      </c>
      <c r="B451" s="1" t="s">
        <v>9</v>
      </c>
      <c r="C451" s="1" t="s">
        <v>587</v>
      </c>
      <c r="D451" s="1" t="s">
        <v>589</v>
      </c>
      <c r="E451" s="2">
        <v>3315.51</v>
      </c>
      <c r="F451" s="2">
        <v>18282.13</v>
      </c>
      <c r="G451" s="2">
        <v>17840.12</v>
      </c>
      <c r="H451" s="10">
        <v>3757.52</v>
      </c>
      <c r="I451" t="str">
        <f t="shared" ref="I451:I498" si="7">A451&amp;" "&amp;C451</f>
        <v>25-0 926.00</v>
      </c>
      <c r="J451" t="s">
        <v>667</v>
      </c>
      <c r="K451" s="12" t="s">
        <v>689</v>
      </c>
    </row>
    <row r="452" spans="1:11" ht="12.75" customHeight="1" x14ac:dyDescent="0.2">
      <c r="A452" s="1" t="s">
        <v>18</v>
      </c>
      <c r="B452" s="1" t="s">
        <v>9</v>
      </c>
      <c r="C452" s="1" t="s">
        <v>587</v>
      </c>
      <c r="D452" s="1" t="s">
        <v>589</v>
      </c>
      <c r="E452" s="2">
        <v>41936.870000000003</v>
      </c>
      <c r="F452" s="2">
        <v>93949.17</v>
      </c>
      <c r="G452" s="2">
        <v>101752.02</v>
      </c>
      <c r="H452" s="10">
        <v>34134.019999999997</v>
      </c>
      <c r="I452" t="str">
        <f t="shared" si="7"/>
        <v>30-0 926.00</v>
      </c>
      <c r="J452" t="s">
        <v>667</v>
      </c>
      <c r="K452" s="12" t="s">
        <v>690</v>
      </c>
    </row>
    <row r="453" spans="1:11" ht="12.75" customHeight="1" x14ac:dyDescent="0.2">
      <c r="A453" s="1" t="s">
        <v>220</v>
      </c>
      <c r="B453" s="1" t="s">
        <v>9</v>
      </c>
      <c r="C453" s="1" t="s">
        <v>587</v>
      </c>
      <c r="D453" s="1" t="s">
        <v>589</v>
      </c>
      <c r="E453" s="2">
        <v>0</v>
      </c>
      <c r="F453" s="2">
        <v>0</v>
      </c>
      <c r="G453" s="2">
        <v>0</v>
      </c>
      <c r="H453" s="10">
        <v>0</v>
      </c>
      <c r="I453" t="str">
        <f t="shared" si="7"/>
        <v>32-0 926.00</v>
      </c>
      <c r="J453" t="s">
        <v>667</v>
      </c>
      <c r="K453" s="12" t="s">
        <v>689</v>
      </c>
    </row>
    <row r="454" spans="1:11" ht="12.75" customHeight="1" x14ac:dyDescent="0.2">
      <c r="A454" s="1" t="s">
        <v>221</v>
      </c>
      <c r="B454" s="1" t="s">
        <v>9</v>
      </c>
      <c r="C454" s="1" t="s">
        <v>587</v>
      </c>
      <c r="D454" s="1" t="s">
        <v>589</v>
      </c>
      <c r="E454" s="2">
        <v>688.41</v>
      </c>
      <c r="F454" s="2">
        <v>9159.1200000000008</v>
      </c>
      <c r="G454" s="2">
        <v>7285.85</v>
      </c>
      <c r="H454" s="10">
        <v>2561.6799999999998</v>
      </c>
      <c r="I454" t="str">
        <f t="shared" si="7"/>
        <v>33-0 926.00</v>
      </c>
      <c r="J454" t="s">
        <v>667</v>
      </c>
      <c r="K454" s="12" t="s">
        <v>688</v>
      </c>
    </row>
    <row r="455" spans="1:11" ht="12.75" customHeight="1" x14ac:dyDescent="0.2">
      <c r="A455" s="1" t="s">
        <v>44</v>
      </c>
      <c r="B455" s="1" t="s">
        <v>9</v>
      </c>
      <c r="C455" s="1" t="s">
        <v>587</v>
      </c>
      <c r="D455" s="1" t="s">
        <v>589</v>
      </c>
      <c r="E455" s="2">
        <v>1227.27</v>
      </c>
      <c r="F455" s="2">
        <v>9961.1200000000008</v>
      </c>
      <c r="G455" s="2">
        <v>7871.27</v>
      </c>
      <c r="H455" s="10">
        <v>3317.12</v>
      </c>
      <c r="I455" t="str">
        <f t="shared" si="7"/>
        <v>40-0 926.00</v>
      </c>
      <c r="J455" t="s">
        <v>667</v>
      </c>
      <c r="K455" s="12" t="s">
        <v>690</v>
      </c>
    </row>
    <row r="456" spans="1:11" ht="12.75" customHeight="1" x14ac:dyDescent="0.2">
      <c r="A456" s="1" t="s">
        <v>12</v>
      </c>
      <c r="B456" s="1" t="s">
        <v>9</v>
      </c>
      <c r="C456" s="1" t="s">
        <v>590</v>
      </c>
      <c r="D456" s="1" t="s">
        <v>591</v>
      </c>
      <c r="E456" s="2">
        <v>13844.7</v>
      </c>
      <c r="F456" s="2">
        <v>1761.84</v>
      </c>
      <c r="G456" s="2">
        <v>0</v>
      </c>
      <c r="H456" s="10">
        <v>15606.54</v>
      </c>
      <c r="I456" t="str">
        <f t="shared" si="7"/>
        <v>10-0 926.01</v>
      </c>
      <c r="J456" t="s">
        <v>667</v>
      </c>
      <c r="K456" s="12" t="s">
        <v>678</v>
      </c>
    </row>
    <row r="457" spans="1:11" ht="12.75" customHeight="1" x14ac:dyDescent="0.2">
      <c r="A457" s="1" t="s">
        <v>53</v>
      </c>
      <c r="B457" s="1" t="s">
        <v>9</v>
      </c>
      <c r="C457" s="1" t="s">
        <v>590</v>
      </c>
      <c r="D457" s="1" t="s">
        <v>591</v>
      </c>
      <c r="E457" s="2">
        <v>2695.07</v>
      </c>
      <c r="F457" s="2">
        <v>342.97</v>
      </c>
      <c r="G457" s="2">
        <v>0</v>
      </c>
      <c r="H457" s="10">
        <v>3038.04</v>
      </c>
      <c r="I457" t="str">
        <f t="shared" si="7"/>
        <v>15-0 926.01</v>
      </c>
      <c r="J457" t="s">
        <v>667</v>
      </c>
      <c r="K457" s="12" t="s">
        <v>678</v>
      </c>
    </row>
    <row r="458" spans="1:11" ht="12.75" customHeight="1" x14ac:dyDescent="0.2">
      <c r="A458" s="1" t="s">
        <v>15</v>
      </c>
      <c r="B458" s="1" t="s">
        <v>9</v>
      </c>
      <c r="C458" s="1" t="s">
        <v>590</v>
      </c>
      <c r="D458" s="1" t="s">
        <v>591</v>
      </c>
      <c r="E458" s="2">
        <v>8157.22</v>
      </c>
      <c r="F458" s="2">
        <v>1038.07</v>
      </c>
      <c r="G458" s="2">
        <v>0</v>
      </c>
      <c r="H458" s="10">
        <v>9195.2900000000009</v>
      </c>
      <c r="I458" t="str">
        <f t="shared" si="7"/>
        <v>20-1 926.01</v>
      </c>
      <c r="J458" t="s">
        <v>667</v>
      </c>
      <c r="K458" s="12" t="s">
        <v>692</v>
      </c>
    </row>
    <row r="459" spans="1:11" ht="12.75" customHeight="1" x14ac:dyDescent="0.2">
      <c r="A459" s="1" t="s">
        <v>62</v>
      </c>
      <c r="B459" s="1" t="s">
        <v>9</v>
      </c>
      <c r="C459" s="1" t="s">
        <v>590</v>
      </c>
      <c r="D459" s="1" t="s">
        <v>591</v>
      </c>
      <c r="E459" s="2">
        <v>2295.59</v>
      </c>
      <c r="F459" s="2">
        <v>292.08999999999997</v>
      </c>
      <c r="G459" s="2">
        <v>0</v>
      </c>
      <c r="H459" s="10">
        <v>2587.6799999999998</v>
      </c>
      <c r="I459" t="str">
        <f t="shared" si="7"/>
        <v>25-0 926.01</v>
      </c>
      <c r="J459" t="s">
        <v>667</v>
      </c>
      <c r="K459" s="12" t="s">
        <v>689</v>
      </c>
    </row>
    <row r="460" spans="1:11" ht="12.75" customHeight="1" x14ac:dyDescent="0.2">
      <c r="A460" s="1" t="s">
        <v>18</v>
      </c>
      <c r="B460" s="1" t="s">
        <v>9</v>
      </c>
      <c r="C460" s="1" t="s">
        <v>590</v>
      </c>
      <c r="D460" s="1" t="s">
        <v>591</v>
      </c>
      <c r="E460" s="2">
        <v>15330.47</v>
      </c>
      <c r="F460" s="2">
        <v>1950.97</v>
      </c>
      <c r="G460" s="2">
        <v>0</v>
      </c>
      <c r="H460" s="10">
        <v>17281.439999999999</v>
      </c>
      <c r="I460" t="str">
        <f t="shared" si="7"/>
        <v>30-0 926.01</v>
      </c>
      <c r="J460" t="s">
        <v>667</v>
      </c>
      <c r="K460" s="12" t="s">
        <v>690</v>
      </c>
    </row>
    <row r="461" spans="1:11" ht="12.75" customHeight="1" x14ac:dyDescent="0.2">
      <c r="A461" s="1" t="s">
        <v>221</v>
      </c>
      <c r="B461" s="1" t="s">
        <v>9</v>
      </c>
      <c r="C461" s="1" t="s">
        <v>590</v>
      </c>
      <c r="D461" s="1" t="s">
        <v>591</v>
      </c>
      <c r="E461" s="2">
        <v>1537.15</v>
      </c>
      <c r="F461" s="2">
        <v>195.58</v>
      </c>
      <c r="G461" s="2">
        <v>0</v>
      </c>
      <c r="H461" s="10">
        <v>1732.73</v>
      </c>
      <c r="I461" t="str">
        <f t="shared" si="7"/>
        <v>33-0 926.01</v>
      </c>
      <c r="J461" t="s">
        <v>667</v>
      </c>
      <c r="K461" s="12" t="s">
        <v>688</v>
      </c>
    </row>
    <row r="462" spans="1:11" ht="12.75" customHeight="1" x14ac:dyDescent="0.2">
      <c r="A462" s="1" t="s">
        <v>18</v>
      </c>
      <c r="B462" s="1" t="s">
        <v>9</v>
      </c>
      <c r="C462" s="1" t="s">
        <v>592</v>
      </c>
      <c r="D462" s="1" t="s">
        <v>593</v>
      </c>
      <c r="E462" s="2">
        <v>0</v>
      </c>
      <c r="F462" s="2">
        <v>0</v>
      </c>
      <c r="G462" s="2">
        <v>0</v>
      </c>
      <c r="H462" s="10">
        <v>0</v>
      </c>
      <c r="I462" t="str">
        <f t="shared" si="7"/>
        <v>30-0 926.10</v>
      </c>
      <c r="J462" t="s">
        <v>667</v>
      </c>
      <c r="K462" s="12" t="s">
        <v>690</v>
      </c>
    </row>
    <row r="463" spans="1:11" ht="12.75" customHeight="1" x14ac:dyDescent="0.2">
      <c r="A463" s="1" t="s">
        <v>12</v>
      </c>
      <c r="B463" s="1" t="s">
        <v>9</v>
      </c>
      <c r="C463" s="1" t="s">
        <v>594</v>
      </c>
      <c r="D463" s="1" t="s">
        <v>595</v>
      </c>
      <c r="E463" s="2">
        <v>0</v>
      </c>
      <c r="F463" s="2">
        <v>263.08999999999997</v>
      </c>
      <c r="G463" s="2">
        <v>263.08999999999997</v>
      </c>
      <c r="H463" s="10">
        <v>0</v>
      </c>
      <c r="I463" t="str">
        <f t="shared" si="7"/>
        <v>10-0 926.98</v>
      </c>
      <c r="J463" t="s">
        <v>667</v>
      </c>
      <c r="K463" s="12" t="s">
        <v>678</v>
      </c>
    </row>
    <row r="464" spans="1:11" ht="12.75" customHeight="1" x14ac:dyDescent="0.2">
      <c r="A464" s="1" t="s">
        <v>53</v>
      </c>
      <c r="B464" s="1" t="s">
        <v>9</v>
      </c>
      <c r="C464" s="1" t="s">
        <v>594</v>
      </c>
      <c r="D464" s="1" t="s">
        <v>595</v>
      </c>
      <c r="E464" s="2">
        <v>0</v>
      </c>
      <c r="F464" s="2">
        <v>102.83</v>
      </c>
      <c r="G464" s="2">
        <v>102.83</v>
      </c>
      <c r="H464" s="10">
        <v>0</v>
      </c>
      <c r="I464" t="str">
        <f t="shared" si="7"/>
        <v>15-0 926.98</v>
      </c>
      <c r="J464" t="s">
        <v>667</v>
      </c>
      <c r="K464" s="12" t="s">
        <v>678</v>
      </c>
    </row>
    <row r="465" spans="1:11" ht="12.75" customHeight="1" x14ac:dyDescent="0.2">
      <c r="A465" s="1" t="s">
        <v>15</v>
      </c>
      <c r="B465" s="1" t="s">
        <v>9</v>
      </c>
      <c r="C465" s="1" t="s">
        <v>594</v>
      </c>
      <c r="D465" s="1" t="s">
        <v>595</v>
      </c>
      <c r="E465" s="2">
        <v>0</v>
      </c>
      <c r="F465" s="2">
        <v>442.26</v>
      </c>
      <c r="G465" s="2">
        <v>442.26</v>
      </c>
      <c r="H465" s="10">
        <v>0</v>
      </c>
      <c r="I465" t="str">
        <f t="shared" si="7"/>
        <v>20-1 926.98</v>
      </c>
      <c r="J465" t="s">
        <v>667</v>
      </c>
      <c r="K465" s="12" t="s">
        <v>692</v>
      </c>
    </row>
    <row r="466" spans="1:11" ht="12.75" customHeight="1" x14ac:dyDescent="0.2">
      <c r="A466" s="1" t="s">
        <v>62</v>
      </c>
      <c r="B466" s="1" t="s">
        <v>9</v>
      </c>
      <c r="C466" s="1" t="s">
        <v>594</v>
      </c>
      <c r="D466" s="1" t="s">
        <v>595</v>
      </c>
      <c r="E466" s="2">
        <v>0</v>
      </c>
      <c r="F466" s="2">
        <v>0</v>
      </c>
      <c r="G466" s="2">
        <v>0</v>
      </c>
      <c r="H466" s="10">
        <v>0</v>
      </c>
      <c r="I466" t="str">
        <f t="shared" si="7"/>
        <v>25-0 926.98</v>
      </c>
      <c r="J466" t="s">
        <v>667</v>
      </c>
      <c r="K466" s="12" t="s">
        <v>689</v>
      </c>
    </row>
    <row r="467" spans="1:11" ht="12.75" customHeight="1" x14ac:dyDescent="0.2">
      <c r="A467" s="1" t="s">
        <v>18</v>
      </c>
      <c r="B467" s="1" t="s">
        <v>9</v>
      </c>
      <c r="C467" s="1" t="s">
        <v>594</v>
      </c>
      <c r="D467" s="1" t="s">
        <v>595</v>
      </c>
      <c r="E467" s="2">
        <v>0</v>
      </c>
      <c r="F467" s="2">
        <v>167.95</v>
      </c>
      <c r="G467" s="2">
        <v>167.95</v>
      </c>
      <c r="H467" s="10">
        <v>0</v>
      </c>
      <c r="I467" t="str">
        <f t="shared" si="7"/>
        <v>30-0 926.98</v>
      </c>
      <c r="J467" t="s">
        <v>667</v>
      </c>
      <c r="K467" s="12" t="s">
        <v>690</v>
      </c>
    </row>
    <row r="468" spans="1:11" ht="12.75" customHeight="1" x14ac:dyDescent="0.2">
      <c r="A468" s="1" t="s">
        <v>220</v>
      </c>
      <c r="B468" s="1" t="s">
        <v>9</v>
      </c>
      <c r="C468" s="1" t="s">
        <v>594</v>
      </c>
      <c r="D468" s="1" t="s">
        <v>595</v>
      </c>
      <c r="E468" s="2">
        <v>0</v>
      </c>
      <c r="F468" s="2">
        <v>0</v>
      </c>
      <c r="G468" s="2">
        <v>0</v>
      </c>
      <c r="H468" s="10">
        <v>0</v>
      </c>
      <c r="I468" t="str">
        <f t="shared" si="7"/>
        <v>32-0 926.98</v>
      </c>
      <c r="J468" t="s">
        <v>667</v>
      </c>
      <c r="K468" s="12" t="s">
        <v>689</v>
      </c>
    </row>
    <row r="469" spans="1:11" ht="12.75" customHeight="1" x14ac:dyDescent="0.2">
      <c r="A469" s="1" t="s">
        <v>221</v>
      </c>
      <c r="B469" s="1" t="s">
        <v>9</v>
      </c>
      <c r="C469" s="1" t="s">
        <v>594</v>
      </c>
      <c r="D469" s="1" t="s">
        <v>595</v>
      </c>
      <c r="E469" s="2">
        <v>0</v>
      </c>
      <c r="F469" s="2">
        <v>195.95</v>
      </c>
      <c r="G469" s="2">
        <v>195.95</v>
      </c>
      <c r="H469" s="10">
        <v>0</v>
      </c>
      <c r="I469" t="str">
        <f t="shared" si="7"/>
        <v>33-0 926.98</v>
      </c>
      <c r="J469" t="s">
        <v>667</v>
      </c>
      <c r="K469" s="12" t="s">
        <v>688</v>
      </c>
    </row>
    <row r="470" spans="1:11" ht="12.75" customHeight="1" x14ac:dyDescent="0.2">
      <c r="A470" s="1" t="s">
        <v>18</v>
      </c>
      <c r="B470" s="1" t="s">
        <v>9</v>
      </c>
      <c r="C470" s="1" t="s">
        <v>596</v>
      </c>
      <c r="D470" s="1" t="s">
        <v>597</v>
      </c>
      <c r="E470" s="2">
        <v>0</v>
      </c>
      <c r="F470" s="2">
        <v>0</v>
      </c>
      <c r="G470" s="2">
        <v>0</v>
      </c>
      <c r="H470" s="10">
        <v>0</v>
      </c>
      <c r="I470" t="str">
        <f t="shared" si="7"/>
        <v>30-0 927.00</v>
      </c>
      <c r="J470" t="s">
        <v>667</v>
      </c>
      <c r="K470" s="12" t="s">
        <v>690</v>
      </c>
    </row>
    <row r="471" spans="1:11" ht="12.75" customHeight="1" x14ac:dyDescent="0.2">
      <c r="A471" s="1" t="s">
        <v>18</v>
      </c>
      <c r="B471" s="1" t="s">
        <v>9</v>
      </c>
      <c r="C471" s="1" t="s">
        <v>598</v>
      </c>
      <c r="D471" s="1" t="s">
        <v>599</v>
      </c>
      <c r="E471" s="2">
        <v>30496.400000000001</v>
      </c>
      <c r="F471" s="2">
        <v>481.71</v>
      </c>
      <c r="G471" s="2">
        <v>0</v>
      </c>
      <c r="H471" s="10">
        <v>30978.11</v>
      </c>
      <c r="I471" t="str">
        <f t="shared" si="7"/>
        <v>30-0 928.00</v>
      </c>
      <c r="J471" t="s">
        <v>667</v>
      </c>
      <c r="K471" s="12" t="s">
        <v>690</v>
      </c>
    </row>
    <row r="472" spans="1:11" ht="12.75" customHeight="1" x14ac:dyDescent="0.2">
      <c r="A472" s="1" t="s">
        <v>12</v>
      </c>
      <c r="B472" s="1" t="s">
        <v>9</v>
      </c>
      <c r="C472" s="1" t="s">
        <v>600</v>
      </c>
      <c r="D472" s="1" t="s">
        <v>601</v>
      </c>
      <c r="E472" s="2">
        <v>19523.009999999998</v>
      </c>
      <c r="F472" s="2">
        <v>154.83000000000001</v>
      </c>
      <c r="G472" s="2">
        <v>0</v>
      </c>
      <c r="H472" s="10">
        <v>19677.84</v>
      </c>
      <c r="I472" t="str">
        <f t="shared" si="7"/>
        <v>10-0 930.00</v>
      </c>
      <c r="J472" t="s">
        <v>667</v>
      </c>
      <c r="K472" s="12" t="s">
        <v>678</v>
      </c>
    </row>
    <row r="473" spans="1:11" ht="12.75" customHeight="1" x14ac:dyDescent="0.2">
      <c r="A473" s="1" t="s">
        <v>53</v>
      </c>
      <c r="B473" s="1" t="s">
        <v>9</v>
      </c>
      <c r="C473" s="1" t="s">
        <v>600</v>
      </c>
      <c r="D473" s="1" t="s">
        <v>601</v>
      </c>
      <c r="E473" s="2">
        <v>855.28</v>
      </c>
      <c r="F473" s="2">
        <v>0</v>
      </c>
      <c r="G473" s="2">
        <v>0</v>
      </c>
      <c r="H473" s="10">
        <v>855.28</v>
      </c>
      <c r="I473" t="str">
        <f t="shared" si="7"/>
        <v>15-0 930.00</v>
      </c>
      <c r="J473" t="s">
        <v>667</v>
      </c>
      <c r="K473" s="12" t="s">
        <v>678</v>
      </c>
    </row>
    <row r="474" spans="1:11" ht="12.75" customHeight="1" x14ac:dyDescent="0.2">
      <c r="A474" s="1" t="s">
        <v>15</v>
      </c>
      <c r="B474" s="1" t="s">
        <v>9</v>
      </c>
      <c r="C474" s="1" t="s">
        <v>600</v>
      </c>
      <c r="D474" s="1" t="s">
        <v>601</v>
      </c>
      <c r="E474" s="2">
        <v>17703.82</v>
      </c>
      <c r="F474" s="2">
        <v>235.63</v>
      </c>
      <c r="G474" s="2">
        <v>0</v>
      </c>
      <c r="H474" s="10">
        <v>17939.45</v>
      </c>
      <c r="I474" t="str">
        <f t="shared" si="7"/>
        <v>20-1 930.00</v>
      </c>
      <c r="J474" t="s">
        <v>667</v>
      </c>
      <c r="K474" s="12" t="s">
        <v>692</v>
      </c>
    </row>
    <row r="475" spans="1:11" ht="12.75" customHeight="1" x14ac:dyDescent="0.2">
      <c r="A475" s="1" t="s">
        <v>62</v>
      </c>
      <c r="B475" s="1" t="s">
        <v>9</v>
      </c>
      <c r="C475" s="1" t="s">
        <v>600</v>
      </c>
      <c r="D475" s="1" t="s">
        <v>601</v>
      </c>
      <c r="E475" s="2">
        <v>1124.24</v>
      </c>
      <c r="F475" s="2">
        <v>167.94</v>
      </c>
      <c r="G475" s="2">
        <v>0</v>
      </c>
      <c r="H475" s="10">
        <v>1292.18</v>
      </c>
      <c r="I475" t="str">
        <f t="shared" si="7"/>
        <v>25-0 930.00</v>
      </c>
      <c r="J475" t="s">
        <v>667</v>
      </c>
      <c r="K475" s="12" t="s">
        <v>689</v>
      </c>
    </row>
    <row r="476" spans="1:11" ht="12.75" customHeight="1" x14ac:dyDescent="0.2">
      <c r="A476" s="1" t="s">
        <v>18</v>
      </c>
      <c r="B476" s="1" t="s">
        <v>9</v>
      </c>
      <c r="C476" s="1" t="s">
        <v>600</v>
      </c>
      <c r="D476" s="1" t="s">
        <v>601</v>
      </c>
      <c r="E476" s="2">
        <v>17046.060000000001</v>
      </c>
      <c r="F476" s="2">
        <v>2390.9699999999998</v>
      </c>
      <c r="G476" s="2">
        <v>103.84</v>
      </c>
      <c r="H476" s="10">
        <v>19333.189999999999</v>
      </c>
      <c r="I476" t="str">
        <f t="shared" si="7"/>
        <v>30-0 930.00</v>
      </c>
      <c r="J476" t="s">
        <v>667</v>
      </c>
      <c r="K476" s="12" t="s">
        <v>690</v>
      </c>
    </row>
    <row r="477" spans="1:11" ht="12.75" customHeight="1" x14ac:dyDescent="0.2">
      <c r="A477" s="1" t="s">
        <v>221</v>
      </c>
      <c r="B477" s="1" t="s">
        <v>9</v>
      </c>
      <c r="C477" s="1" t="s">
        <v>600</v>
      </c>
      <c r="D477" s="1" t="s">
        <v>601</v>
      </c>
      <c r="E477" s="2">
        <v>1048.58</v>
      </c>
      <c r="F477" s="2">
        <v>0</v>
      </c>
      <c r="G477" s="2">
        <v>0</v>
      </c>
      <c r="H477" s="10">
        <v>1048.58</v>
      </c>
      <c r="I477" t="str">
        <f t="shared" si="7"/>
        <v>33-0 930.00</v>
      </c>
      <c r="J477" t="s">
        <v>667</v>
      </c>
      <c r="K477" s="12" t="s">
        <v>688</v>
      </c>
    </row>
    <row r="478" spans="1:11" ht="12.75" customHeight="1" x14ac:dyDescent="0.2">
      <c r="A478" s="1" t="s">
        <v>224</v>
      </c>
      <c r="B478" s="1" t="s">
        <v>9</v>
      </c>
      <c r="C478" s="1" t="s">
        <v>600</v>
      </c>
      <c r="D478" s="1" t="s">
        <v>602</v>
      </c>
      <c r="E478" s="2">
        <v>3493.24</v>
      </c>
      <c r="F478" s="2">
        <v>344.42</v>
      </c>
      <c r="G478" s="2">
        <v>0</v>
      </c>
      <c r="H478" s="10">
        <v>3837.66</v>
      </c>
      <c r="I478" t="str">
        <f t="shared" si="7"/>
        <v>50-0 930.00</v>
      </c>
      <c r="J478" t="s">
        <v>667</v>
      </c>
      <c r="K478" s="12" t="s">
        <v>693</v>
      </c>
    </row>
    <row r="479" spans="1:11" ht="12.75" customHeight="1" x14ac:dyDescent="0.2">
      <c r="A479" s="1" t="s">
        <v>18</v>
      </c>
      <c r="B479" s="1" t="s">
        <v>9</v>
      </c>
      <c r="C479" s="1" t="s">
        <v>603</v>
      </c>
      <c r="D479" s="1" t="s">
        <v>604</v>
      </c>
      <c r="E479" s="2">
        <v>995.85</v>
      </c>
      <c r="F479" s="2">
        <v>0</v>
      </c>
      <c r="G479" s="2">
        <v>0</v>
      </c>
      <c r="H479" s="10">
        <v>995.85</v>
      </c>
      <c r="I479" t="str">
        <f t="shared" si="7"/>
        <v>30-0 930.01</v>
      </c>
      <c r="J479" t="s">
        <v>667</v>
      </c>
      <c r="K479" s="12" t="s">
        <v>690</v>
      </c>
    </row>
    <row r="480" spans="1:11" ht="12.75" customHeight="1" x14ac:dyDescent="0.2">
      <c r="A480" s="1" t="s">
        <v>62</v>
      </c>
      <c r="B480" s="1" t="s">
        <v>9</v>
      </c>
      <c r="C480" s="1" t="s">
        <v>605</v>
      </c>
      <c r="D480" s="1" t="s">
        <v>606</v>
      </c>
      <c r="E480" s="2">
        <v>50</v>
      </c>
      <c r="F480" s="2">
        <v>0</v>
      </c>
      <c r="G480" s="2">
        <v>0</v>
      </c>
      <c r="H480" s="10">
        <v>50</v>
      </c>
      <c r="I480" t="str">
        <f t="shared" si="7"/>
        <v>25-0 930.02</v>
      </c>
      <c r="J480" t="s">
        <v>667</v>
      </c>
      <c r="K480" s="12" t="s">
        <v>689</v>
      </c>
    </row>
    <row r="481" spans="1:11" ht="12.75" customHeight="1" x14ac:dyDescent="0.2">
      <c r="A481" s="1" t="s">
        <v>18</v>
      </c>
      <c r="B481" s="1" t="s">
        <v>9</v>
      </c>
      <c r="C481" s="1" t="s">
        <v>605</v>
      </c>
      <c r="D481" s="1" t="s">
        <v>606</v>
      </c>
      <c r="E481" s="2">
        <v>25166.17</v>
      </c>
      <c r="F481" s="2">
        <v>0</v>
      </c>
      <c r="G481" s="2">
        <v>0</v>
      </c>
      <c r="H481" s="10">
        <v>25166.17</v>
      </c>
      <c r="I481" t="str">
        <f t="shared" si="7"/>
        <v>30-0 930.02</v>
      </c>
      <c r="J481" t="s">
        <v>667</v>
      </c>
      <c r="K481" s="12" t="s">
        <v>690</v>
      </c>
    </row>
    <row r="482" spans="1:11" ht="12.75" customHeight="1" x14ac:dyDescent="0.2">
      <c r="A482" s="1" t="s">
        <v>62</v>
      </c>
      <c r="B482" s="1" t="s">
        <v>9</v>
      </c>
      <c r="C482" s="1" t="s">
        <v>607</v>
      </c>
      <c r="D482" s="1" t="s">
        <v>608</v>
      </c>
      <c r="E482" s="2">
        <v>0</v>
      </c>
      <c r="F482" s="2">
        <v>0</v>
      </c>
      <c r="G482" s="2">
        <v>0</v>
      </c>
      <c r="H482" s="10">
        <v>0</v>
      </c>
      <c r="I482" t="str">
        <f t="shared" si="7"/>
        <v>25-0 930.03</v>
      </c>
      <c r="J482" t="s">
        <v>667</v>
      </c>
      <c r="K482" s="12" t="s">
        <v>689</v>
      </c>
    </row>
    <row r="483" spans="1:11" ht="12.75" customHeight="1" x14ac:dyDescent="0.2">
      <c r="A483" s="1" t="s">
        <v>18</v>
      </c>
      <c r="B483" s="1" t="s">
        <v>9</v>
      </c>
      <c r="C483" s="1" t="s">
        <v>607</v>
      </c>
      <c r="D483" s="1" t="s">
        <v>608</v>
      </c>
      <c r="E483" s="2">
        <v>1981.47</v>
      </c>
      <c r="F483" s="2">
        <v>0</v>
      </c>
      <c r="G483" s="2">
        <v>0</v>
      </c>
      <c r="H483" s="10">
        <v>1981.47</v>
      </c>
      <c r="I483" t="str">
        <f t="shared" si="7"/>
        <v>30-0 930.03</v>
      </c>
      <c r="J483" t="s">
        <v>667</v>
      </c>
      <c r="K483" s="12" t="s">
        <v>690</v>
      </c>
    </row>
    <row r="484" spans="1:11" ht="12.75" customHeight="1" x14ac:dyDescent="0.2">
      <c r="A484" s="1" t="s">
        <v>18</v>
      </c>
      <c r="B484" s="1" t="s">
        <v>9</v>
      </c>
      <c r="C484" s="1" t="s">
        <v>609</v>
      </c>
      <c r="D484" s="1" t="s">
        <v>610</v>
      </c>
      <c r="E484" s="2">
        <v>2488.35</v>
      </c>
      <c r="F484" s="2">
        <v>215342.1</v>
      </c>
      <c r="G484" s="2">
        <v>215063.47</v>
      </c>
      <c r="H484" s="10">
        <v>2766.98</v>
      </c>
      <c r="I484" t="str">
        <f t="shared" si="7"/>
        <v>30-0 930.04</v>
      </c>
      <c r="J484" t="s">
        <v>667</v>
      </c>
      <c r="K484" s="12" t="s">
        <v>690</v>
      </c>
    </row>
    <row r="485" spans="1:11" ht="12.75" customHeight="1" x14ac:dyDescent="0.2">
      <c r="A485" s="1" t="s">
        <v>221</v>
      </c>
      <c r="B485" s="1" t="s">
        <v>9</v>
      </c>
      <c r="C485" s="1" t="s">
        <v>609</v>
      </c>
      <c r="D485" s="1" t="s">
        <v>610</v>
      </c>
      <c r="E485" s="2">
        <v>0</v>
      </c>
      <c r="F485" s="2">
        <v>0</v>
      </c>
      <c r="G485" s="2">
        <v>0</v>
      </c>
      <c r="H485" s="10">
        <v>0</v>
      </c>
      <c r="I485" t="str">
        <f t="shared" si="7"/>
        <v>33-0 930.04</v>
      </c>
      <c r="J485" t="s">
        <v>667</v>
      </c>
      <c r="K485" s="12" t="s">
        <v>688</v>
      </c>
    </row>
    <row r="486" spans="1:11" ht="12.75" customHeight="1" x14ac:dyDescent="0.2">
      <c r="A486" s="1" t="s">
        <v>18</v>
      </c>
      <c r="B486" s="1" t="s">
        <v>9</v>
      </c>
      <c r="C486" s="1" t="s">
        <v>611</v>
      </c>
      <c r="D486" s="1" t="s">
        <v>612</v>
      </c>
      <c r="E486" s="2">
        <v>-106.26</v>
      </c>
      <c r="F486" s="2">
        <v>1134.4000000000001</v>
      </c>
      <c r="G486" s="2">
        <v>1028.1400000000001</v>
      </c>
      <c r="H486" s="10">
        <v>0</v>
      </c>
      <c r="I486" t="str">
        <f t="shared" si="7"/>
        <v>30-0 930.05</v>
      </c>
      <c r="J486" t="s">
        <v>667</v>
      </c>
      <c r="K486" s="12" t="s">
        <v>690</v>
      </c>
    </row>
    <row r="487" spans="1:11" ht="12.75" customHeight="1" x14ac:dyDescent="0.2">
      <c r="A487" s="1" t="s">
        <v>18</v>
      </c>
      <c r="B487" s="1" t="s">
        <v>9</v>
      </c>
      <c r="C487" s="1" t="s">
        <v>613</v>
      </c>
      <c r="D487" s="1" t="s">
        <v>614</v>
      </c>
      <c r="E487" s="2">
        <v>13935.19</v>
      </c>
      <c r="F487" s="2">
        <v>983.64</v>
      </c>
      <c r="G487" s="2">
        <v>0</v>
      </c>
      <c r="H487" s="10">
        <v>14918.83</v>
      </c>
      <c r="I487" t="str">
        <f t="shared" si="7"/>
        <v>30-0 931.00</v>
      </c>
      <c r="J487" t="s">
        <v>667</v>
      </c>
      <c r="K487" s="12" t="s">
        <v>690</v>
      </c>
    </row>
    <row r="488" spans="1:11" ht="12.75" customHeight="1" x14ac:dyDescent="0.2">
      <c r="A488" s="1" t="s">
        <v>62</v>
      </c>
      <c r="B488" s="1" t="s">
        <v>9</v>
      </c>
      <c r="C488" s="1" t="s">
        <v>615</v>
      </c>
      <c r="D488" s="1" t="s">
        <v>616</v>
      </c>
      <c r="E488" s="2">
        <v>0</v>
      </c>
      <c r="F488" s="2">
        <v>0</v>
      </c>
      <c r="G488" s="2">
        <v>0</v>
      </c>
      <c r="H488" s="10">
        <v>0</v>
      </c>
      <c r="I488" t="str">
        <f t="shared" si="7"/>
        <v>25-0 931.01</v>
      </c>
      <c r="J488" t="s">
        <v>667</v>
      </c>
      <c r="K488" s="12" t="s">
        <v>689</v>
      </c>
    </row>
    <row r="489" spans="1:11" ht="12.75" customHeight="1" x14ac:dyDescent="0.2">
      <c r="A489" s="1" t="s">
        <v>18</v>
      </c>
      <c r="B489" s="1" t="s">
        <v>9</v>
      </c>
      <c r="C489" s="1" t="s">
        <v>615</v>
      </c>
      <c r="D489" s="1" t="s">
        <v>617</v>
      </c>
      <c r="E489" s="2">
        <v>2563.27</v>
      </c>
      <c r="F489" s="2">
        <v>642.55999999999995</v>
      </c>
      <c r="G489" s="2">
        <v>36</v>
      </c>
      <c r="H489" s="10">
        <v>3169.83</v>
      </c>
      <c r="I489" t="str">
        <f t="shared" si="7"/>
        <v>30-0 931.01</v>
      </c>
      <c r="J489" t="s">
        <v>667</v>
      </c>
      <c r="K489" s="12" t="s">
        <v>690</v>
      </c>
    </row>
    <row r="490" spans="1:11" ht="12.75" customHeight="1" x14ac:dyDescent="0.2">
      <c r="A490" s="1" t="s">
        <v>62</v>
      </c>
      <c r="B490" s="1" t="s">
        <v>9</v>
      </c>
      <c r="C490" s="1" t="s">
        <v>618</v>
      </c>
      <c r="D490" s="1" t="s">
        <v>619</v>
      </c>
      <c r="E490" s="2">
        <v>0</v>
      </c>
      <c r="F490" s="2">
        <v>0</v>
      </c>
      <c r="G490" s="2">
        <v>0</v>
      </c>
      <c r="H490" s="10">
        <v>0</v>
      </c>
      <c r="I490" t="str">
        <f t="shared" si="7"/>
        <v>25-0 933.02</v>
      </c>
      <c r="J490" t="s">
        <v>667</v>
      </c>
      <c r="K490" s="12" t="s">
        <v>689</v>
      </c>
    </row>
    <row r="491" spans="1:11" ht="12.75" customHeight="1" x14ac:dyDescent="0.2">
      <c r="A491" s="1" t="s">
        <v>62</v>
      </c>
      <c r="B491" s="1" t="s">
        <v>9</v>
      </c>
      <c r="C491" s="1" t="s">
        <v>620</v>
      </c>
      <c r="D491" s="1" t="s">
        <v>621</v>
      </c>
      <c r="E491" s="2">
        <v>0</v>
      </c>
      <c r="F491" s="2">
        <v>0</v>
      </c>
      <c r="G491" s="2">
        <v>0</v>
      </c>
      <c r="H491" s="10">
        <v>0</v>
      </c>
      <c r="I491" t="str">
        <f t="shared" si="7"/>
        <v>25-0 934.01</v>
      </c>
      <c r="J491" t="s">
        <v>667</v>
      </c>
      <c r="K491" s="12" t="s">
        <v>689</v>
      </c>
    </row>
    <row r="492" spans="1:11" ht="12.75" customHeight="1" x14ac:dyDescent="0.2">
      <c r="A492" s="1" t="s">
        <v>62</v>
      </c>
      <c r="B492" s="1" t="s">
        <v>9</v>
      </c>
      <c r="C492" s="1" t="s">
        <v>622</v>
      </c>
      <c r="D492" s="1" t="s">
        <v>623</v>
      </c>
      <c r="E492" s="2">
        <v>0</v>
      </c>
      <c r="F492" s="2">
        <v>0</v>
      </c>
      <c r="G492" s="2">
        <v>0</v>
      </c>
      <c r="H492" s="10">
        <v>0</v>
      </c>
      <c r="I492" t="str">
        <f t="shared" si="7"/>
        <v>25-0 935.01</v>
      </c>
      <c r="J492" t="s">
        <v>667</v>
      </c>
      <c r="K492" s="12" t="s">
        <v>689</v>
      </c>
    </row>
    <row r="493" spans="1:11" ht="12.75" customHeight="1" x14ac:dyDescent="0.2">
      <c r="A493" s="1" t="s">
        <v>62</v>
      </c>
      <c r="B493" s="1" t="s">
        <v>9</v>
      </c>
      <c r="C493" s="1" t="s">
        <v>624</v>
      </c>
      <c r="D493" s="1" t="s">
        <v>625</v>
      </c>
      <c r="E493" s="2">
        <v>0</v>
      </c>
      <c r="F493" s="2">
        <v>0</v>
      </c>
      <c r="G493" s="2">
        <v>0</v>
      </c>
      <c r="H493" s="10">
        <v>0</v>
      </c>
      <c r="I493" t="str">
        <f t="shared" si="7"/>
        <v>25-0 936.01</v>
      </c>
      <c r="J493" t="s">
        <v>667</v>
      </c>
      <c r="K493" s="12" t="s">
        <v>689</v>
      </c>
    </row>
    <row r="494" spans="1:11" ht="12.75" customHeight="1" x14ac:dyDescent="0.2">
      <c r="A494" s="1" t="s">
        <v>62</v>
      </c>
      <c r="B494" s="1" t="s">
        <v>9</v>
      </c>
      <c r="C494" s="1" t="s">
        <v>626</v>
      </c>
      <c r="D494" s="1" t="s">
        <v>627</v>
      </c>
      <c r="E494" s="2">
        <v>1608.75</v>
      </c>
      <c r="F494" s="2">
        <v>536.25</v>
      </c>
      <c r="G494" s="2">
        <v>0</v>
      </c>
      <c r="H494" s="10">
        <v>2145</v>
      </c>
      <c r="I494" t="str">
        <f t="shared" si="7"/>
        <v>25-0 937.01</v>
      </c>
      <c r="J494" t="s">
        <v>667</v>
      </c>
      <c r="K494" s="12" t="s">
        <v>689</v>
      </c>
    </row>
    <row r="495" spans="1:11" ht="12.75" customHeight="1" x14ac:dyDescent="0.2">
      <c r="A495" s="1" t="s">
        <v>62</v>
      </c>
      <c r="B495" s="1" t="s">
        <v>9</v>
      </c>
      <c r="C495" s="1" t="s">
        <v>628</v>
      </c>
      <c r="D495" s="1" t="s">
        <v>629</v>
      </c>
      <c r="E495" s="2">
        <v>0</v>
      </c>
      <c r="F495" s="2">
        <v>0</v>
      </c>
      <c r="G495" s="2">
        <v>0</v>
      </c>
      <c r="H495" s="10">
        <v>0</v>
      </c>
      <c r="I495" t="str">
        <f t="shared" si="7"/>
        <v>25-0 939.01</v>
      </c>
      <c r="J495" t="s">
        <v>667</v>
      </c>
      <c r="K495" s="12" t="s">
        <v>689</v>
      </c>
    </row>
    <row r="496" spans="1:11" ht="12.75" customHeight="1" x14ac:dyDescent="0.2">
      <c r="A496" s="1" t="s">
        <v>62</v>
      </c>
      <c r="B496" s="1" t="s">
        <v>9</v>
      </c>
      <c r="C496" s="1" t="s">
        <v>630</v>
      </c>
      <c r="D496" s="1" t="s">
        <v>631</v>
      </c>
      <c r="E496" s="2">
        <v>4374</v>
      </c>
      <c r="F496" s="2">
        <v>0</v>
      </c>
      <c r="G496" s="2">
        <v>0</v>
      </c>
      <c r="H496" s="10">
        <v>4374</v>
      </c>
      <c r="I496" t="str">
        <f t="shared" si="7"/>
        <v>25-0 939.02</v>
      </c>
      <c r="J496" t="s">
        <v>667</v>
      </c>
      <c r="K496" s="12" t="s">
        <v>689</v>
      </c>
    </row>
    <row r="497" spans="1:11" ht="12.75" customHeight="1" x14ac:dyDescent="0.2">
      <c r="A497" s="1" t="s">
        <v>62</v>
      </c>
      <c r="B497" s="1" t="s">
        <v>9</v>
      </c>
      <c r="C497" s="1" t="s">
        <v>632</v>
      </c>
      <c r="D497" s="1" t="s">
        <v>633</v>
      </c>
      <c r="E497" s="2">
        <v>0</v>
      </c>
      <c r="F497" s="2">
        <v>0</v>
      </c>
      <c r="G497" s="2">
        <v>0</v>
      </c>
      <c r="H497" s="10">
        <v>0</v>
      </c>
      <c r="I497" t="str">
        <f t="shared" si="7"/>
        <v>25-0 940.01</v>
      </c>
      <c r="J497" t="s">
        <v>667</v>
      </c>
      <c r="K497" s="12" t="s">
        <v>689</v>
      </c>
    </row>
    <row r="498" spans="1:11" ht="12.75" customHeight="1" x14ac:dyDescent="0.2">
      <c r="A498" s="1" t="s">
        <v>62</v>
      </c>
      <c r="B498" s="1" t="s">
        <v>9</v>
      </c>
      <c r="C498" s="1" t="s">
        <v>634</v>
      </c>
      <c r="D498" s="1" t="s">
        <v>635</v>
      </c>
      <c r="E498" s="2">
        <v>0</v>
      </c>
      <c r="F498" s="2">
        <v>0</v>
      </c>
      <c r="G498" s="2">
        <v>0</v>
      </c>
      <c r="H498" s="10">
        <v>0</v>
      </c>
      <c r="I498" t="str">
        <f t="shared" si="7"/>
        <v>25-0 942.01</v>
      </c>
      <c r="J498" t="s">
        <v>667</v>
      </c>
      <c r="K498" s="12" t="s">
        <v>689</v>
      </c>
    </row>
    <row r="499" spans="1:11" ht="12.75" customHeight="1" x14ac:dyDescent="0.2">
      <c r="A499" s="1"/>
      <c r="B499" s="3"/>
      <c r="C499" s="3"/>
    </row>
    <row r="500" spans="1:11" ht="12.75" customHeight="1" x14ac:dyDescent="0.2">
      <c r="A500" s="1"/>
      <c r="B500" s="1"/>
      <c r="C500" s="1"/>
      <c r="D500" s="1"/>
      <c r="E500" s="2"/>
      <c r="F500" s="2"/>
      <c r="G500" s="2"/>
      <c r="H500" s="6"/>
    </row>
    <row r="501" spans="1:11" ht="12.75" customHeight="1" x14ac:dyDescent="0.2">
      <c r="A501" s="1"/>
      <c r="B501" s="1"/>
      <c r="C501" s="1"/>
      <c r="D501" s="1"/>
      <c r="E501" s="2"/>
      <c r="F501" s="2"/>
      <c r="G501" s="2"/>
      <c r="H501" s="6"/>
    </row>
    <row r="502" spans="1:11" ht="12.75" customHeight="1" x14ac:dyDescent="0.2">
      <c r="A502" s="1"/>
      <c r="B502" s="1"/>
      <c r="C502" s="1"/>
      <c r="D502" s="1"/>
      <c r="E502" s="2"/>
      <c r="F502" s="2"/>
      <c r="G502" s="2"/>
      <c r="H502" s="6"/>
    </row>
    <row r="503" spans="1:11" ht="12.75" customHeight="1" x14ac:dyDescent="0.2">
      <c r="A503" s="1"/>
      <c r="B503" s="1"/>
      <c r="C503" s="1"/>
      <c r="D503" s="1"/>
      <c r="E503" s="2"/>
      <c r="F503" s="2"/>
      <c r="G503" s="2"/>
      <c r="H503" s="6"/>
    </row>
    <row r="504" spans="1:11" ht="12.75" customHeight="1" x14ac:dyDescent="0.2">
      <c r="A504" s="1"/>
      <c r="B504" s="1"/>
      <c r="C504" s="1"/>
      <c r="D504" s="1"/>
      <c r="E504" s="2"/>
      <c r="F504" s="2"/>
      <c r="G504" s="2"/>
      <c r="H504" s="6"/>
    </row>
    <row r="505" spans="1:11" ht="12.75" customHeight="1" x14ac:dyDescent="0.2">
      <c r="A505" s="1"/>
      <c r="B505" s="1"/>
      <c r="C505" s="1"/>
      <c r="D505" s="1"/>
      <c r="E505" s="2"/>
      <c r="F505" s="2"/>
      <c r="G505" s="2"/>
      <c r="H505" s="6"/>
    </row>
    <row r="506" spans="1:11" ht="12.75" customHeight="1" x14ac:dyDescent="0.2">
      <c r="A506" s="1"/>
      <c r="B506" s="1"/>
      <c r="C506" s="1"/>
      <c r="D506" s="1"/>
      <c r="E506" s="2"/>
      <c r="F506" s="2"/>
      <c r="G506" s="2"/>
      <c r="H506" s="6"/>
    </row>
    <row r="507" spans="1:11" ht="12.75" customHeight="1" x14ac:dyDescent="0.2">
      <c r="A507" s="1"/>
      <c r="B507" s="1"/>
      <c r="C507" s="1"/>
      <c r="D507" s="1"/>
      <c r="E507" s="2"/>
      <c r="F507" s="2"/>
      <c r="G507" s="2"/>
      <c r="H507" s="6"/>
    </row>
    <row r="508" spans="1:11" ht="12.75" customHeight="1" x14ac:dyDescent="0.2">
      <c r="A508" s="1"/>
      <c r="B508" s="1"/>
      <c r="C508" s="1"/>
      <c r="D508" s="1"/>
      <c r="E508" s="2"/>
      <c r="F508" s="2"/>
      <c r="G508" s="2"/>
      <c r="H508" s="6"/>
    </row>
    <row r="509" spans="1:11" ht="12.75" customHeight="1" x14ac:dyDescent="0.2">
      <c r="A509" s="1"/>
      <c r="B509" s="1"/>
      <c r="C509" s="1"/>
      <c r="D509" s="1"/>
      <c r="E509" s="2"/>
      <c r="F509" s="2"/>
      <c r="G509" s="2"/>
      <c r="H509" s="6"/>
    </row>
    <row r="510" spans="1:11" ht="12.75" customHeight="1" x14ac:dyDescent="0.2">
      <c r="A510" s="1"/>
      <c r="B510" s="1"/>
      <c r="C510" s="1"/>
      <c r="D510" s="1"/>
      <c r="E510" s="2"/>
      <c r="F510" s="2"/>
      <c r="G510" s="2"/>
      <c r="H510" s="6"/>
    </row>
    <row r="511" spans="1:11" ht="12.75" customHeight="1" x14ac:dyDescent="0.2">
      <c r="A511" s="1"/>
      <c r="B511" s="1"/>
      <c r="C511" s="1"/>
      <c r="D511" s="1"/>
      <c r="E511" s="2"/>
      <c r="F511" s="2"/>
      <c r="G511" s="2"/>
      <c r="H511" s="6"/>
    </row>
    <row r="512" spans="1:11" ht="12.75" customHeight="1" x14ac:dyDescent="0.2">
      <c r="A512" s="1"/>
      <c r="B512" s="1"/>
      <c r="C512" s="1"/>
      <c r="D512" s="1"/>
      <c r="E512" s="2"/>
      <c r="F512" s="2"/>
      <c r="G512" s="2"/>
      <c r="H512" s="6"/>
    </row>
    <row r="513" spans="1:8" ht="12.75" customHeight="1" x14ac:dyDescent="0.2">
      <c r="A513" s="1"/>
      <c r="B513" s="1"/>
      <c r="C513" s="1"/>
      <c r="D513" s="1"/>
      <c r="E513" s="2"/>
      <c r="F513" s="2"/>
      <c r="G513" s="2"/>
      <c r="H513" s="6"/>
    </row>
    <row r="514" spans="1:8" ht="12.75" customHeight="1" x14ac:dyDescent="0.2">
      <c r="A514" s="1"/>
      <c r="B514" s="1"/>
      <c r="C514" s="1"/>
      <c r="D514" s="1"/>
      <c r="E514" s="2"/>
      <c r="F514" s="2"/>
      <c r="G514" s="2"/>
      <c r="H514" s="6"/>
    </row>
    <row r="515" spans="1:8" ht="12.75" customHeight="1" x14ac:dyDescent="0.2">
      <c r="A515" s="1"/>
      <c r="B515" s="1"/>
      <c r="C515" s="1"/>
      <c r="D515" s="1"/>
      <c r="E515" s="2"/>
      <c r="F515" s="2"/>
      <c r="G515" s="2"/>
      <c r="H515" s="6"/>
    </row>
    <row r="516" spans="1:8" ht="12.75" customHeight="1" x14ac:dyDescent="0.2">
      <c r="A516" s="1"/>
      <c r="B516" s="1"/>
      <c r="C516" s="1"/>
      <c r="D516" s="1"/>
      <c r="E516" s="2"/>
      <c r="F516" s="2"/>
      <c r="G516" s="2"/>
      <c r="H516" s="6"/>
    </row>
    <row r="517" spans="1:8" ht="12.75" customHeight="1" x14ac:dyDescent="0.2">
      <c r="A517" s="1"/>
      <c r="B517" s="1"/>
      <c r="C517" s="1"/>
      <c r="D517" s="1"/>
      <c r="E517" s="2"/>
      <c r="F517" s="2"/>
      <c r="G517" s="2"/>
      <c r="H517" s="6"/>
    </row>
    <row r="518" spans="1:8" ht="12.75" customHeight="1" x14ac:dyDescent="0.2">
      <c r="A518" s="1"/>
      <c r="B518" s="1"/>
      <c r="C518" s="1"/>
      <c r="D518" s="1"/>
      <c r="E518" s="2"/>
      <c r="F518" s="2"/>
      <c r="G518" s="2"/>
      <c r="H518" s="6"/>
    </row>
    <row r="519" spans="1:8" ht="12.75" customHeight="1" x14ac:dyDescent="0.2">
      <c r="A519" s="1"/>
      <c r="B519" s="1"/>
      <c r="C519" s="1"/>
      <c r="D519" s="1"/>
      <c r="E519" s="2"/>
      <c r="F519" s="2"/>
      <c r="G519" s="2"/>
      <c r="H519" s="6"/>
    </row>
    <row r="520" spans="1:8" ht="12.75" customHeight="1" x14ac:dyDescent="0.2">
      <c r="A520" s="1"/>
      <c r="B520" s="1"/>
      <c r="C520" s="1"/>
      <c r="D520" s="1"/>
      <c r="E520" s="2"/>
      <c r="F520" s="2"/>
      <c r="G520" s="2"/>
      <c r="H520" s="6"/>
    </row>
    <row r="521" spans="1:8" ht="12.75" customHeight="1" x14ac:dyDescent="0.2">
      <c r="A521" s="1"/>
      <c r="B521" s="1"/>
      <c r="C521" s="1"/>
      <c r="D521" s="1"/>
      <c r="E521" s="2"/>
      <c r="F521" s="2"/>
      <c r="G521" s="2"/>
      <c r="H521" s="6"/>
    </row>
    <row r="522" spans="1:8" ht="12.75" customHeight="1" x14ac:dyDescent="0.2">
      <c r="A522" s="1"/>
      <c r="B522" s="1"/>
      <c r="C522" s="1"/>
      <c r="D522" s="1"/>
      <c r="E522" s="2"/>
      <c r="F522" s="2"/>
      <c r="G522" s="2"/>
      <c r="H522" s="6"/>
    </row>
    <row r="523" spans="1:8" ht="12.75" customHeight="1" x14ac:dyDescent="0.2">
      <c r="A523" s="1"/>
      <c r="B523" s="1"/>
      <c r="C523" s="1"/>
      <c r="D523" s="1"/>
      <c r="E523" s="2"/>
      <c r="F523" s="2"/>
      <c r="G523" s="2"/>
      <c r="H523" s="6"/>
    </row>
    <row r="524" spans="1:8" ht="12.75" customHeight="1" x14ac:dyDescent="0.2">
      <c r="A524" s="1"/>
      <c r="B524" s="1"/>
      <c r="C524" s="1"/>
      <c r="D524" s="1"/>
      <c r="E524" s="2"/>
      <c r="F524" s="2"/>
      <c r="G524" s="2"/>
      <c r="H524" s="6"/>
    </row>
    <row r="525" spans="1:8" ht="12.75" customHeight="1" x14ac:dyDescent="0.2">
      <c r="A525" s="1"/>
      <c r="B525" s="1"/>
      <c r="C525" s="1"/>
      <c r="D525" s="1"/>
      <c r="E525" s="2"/>
      <c r="F525" s="2"/>
      <c r="G525" s="2"/>
      <c r="H525" s="6"/>
    </row>
    <row r="526" spans="1:8" ht="12.75" customHeight="1" x14ac:dyDescent="0.2">
      <c r="A526" s="1"/>
      <c r="B526" s="1"/>
      <c r="C526" s="1"/>
      <c r="D526" s="1"/>
      <c r="E526" s="2"/>
      <c r="F526" s="2"/>
      <c r="G526" s="2"/>
      <c r="H526" s="6"/>
    </row>
    <row r="527" spans="1:8" ht="12.75" customHeight="1" x14ac:dyDescent="0.2">
      <c r="A527" s="1"/>
      <c r="B527" s="1"/>
      <c r="C527" s="1"/>
      <c r="D527" s="1"/>
      <c r="E527" s="2"/>
      <c r="F527" s="2"/>
      <c r="G527" s="2"/>
      <c r="H527" s="6"/>
    </row>
    <row r="528" spans="1:8" ht="12.75" customHeight="1" x14ac:dyDescent="0.2">
      <c r="A528" s="1"/>
      <c r="B528" s="1"/>
      <c r="C528" s="1"/>
      <c r="D528" s="1"/>
      <c r="E528" s="2"/>
      <c r="F528" s="2"/>
      <c r="G528" s="2"/>
      <c r="H528" s="6"/>
    </row>
    <row r="529" spans="1:8" ht="12.75" customHeight="1" x14ac:dyDescent="0.2">
      <c r="A529" s="1"/>
      <c r="B529" s="1"/>
      <c r="C529" s="1"/>
      <c r="D529" s="1"/>
      <c r="E529" s="2"/>
      <c r="F529" s="2"/>
      <c r="G529" s="2"/>
      <c r="H529" s="6"/>
    </row>
    <row r="530" spans="1:8" ht="12.75" customHeight="1" x14ac:dyDescent="0.2">
      <c r="A530" s="1"/>
      <c r="B530" s="1"/>
      <c r="C530" s="1"/>
      <c r="D530" s="1"/>
      <c r="E530" s="2"/>
      <c r="F530" s="2"/>
      <c r="G530" s="2"/>
      <c r="H530" s="6"/>
    </row>
    <row r="531" spans="1:8" ht="12.75" customHeight="1" x14ac:dyDescent="0.2">
      <c r="A531" s="1"/>
      <c r="B531" s="1"/>
      <c r="C531" s="1"/>
      <c r="D531" s="1"/>
      <c r="E531" s="2"/>
      <c r="F531" s="2"/>
      <c r="G531" s="2"/>
      <c r="H531" s="6"/>
    </row>
    <row r="532" spans="1:8" ht="12.75" customHeight="1" x14ac:dyDescent="0.2">
      <c r="A532" s="1"/>
      <c r="B532" s="1"/>
      <c r="C532" s="1"/>
      <c r="D532" s="1"/>
      <c r="E532" s="2"/>
      <c r="F532" s="2"/>
      <c r="G532" s="2"/>
      <c r="H532" s="6"/>
    </row>
    <row r="533" spans="1:8" ht="12.75" customHeight="1" x14ac:dyDescent="0.2">
      <c r="A533" s="1"/>
      <c r="B533" s="1"/>
      <c r="C533" s="1"/>
      <c r="D533" s="1"/>
      <c r="E533" s="2"/>
      <c r="F533" s="2"/>
      <c r="G533" s="2"/>
      <c r="H533" s="6"/>
    </row>
    <row r="534" spans="1:8" ht="12.75" customHeight="1" x14ac:dyDescent="0.2">
      <c r="A534" s="1"/>
      <c r="B534" s="1"/>
      <c r="C534" s="1"/>
      <c r="D534" s="1"/>
      <c r="E534" s="2"/>
      <c r="F534" s="2"/>
      <c r="G534" s="2"/>
      <c r="H534" s="6"/>
    </row>
    <row r="535" spans="1:8" ht="12.75" customHeight="1" x14ac:dyDescent="0.2">
      <c r="A535" s="1"/>
      <c r="B535" s="1"/>
      <c r="C535" s="1"/>
      <c r="D535" s="1"/>
      <c r="E535" s="2"/>
      <c r="F535" s="2"/>
      <c r="G535" s="2"/>
      <c r="H535" s="6"/>
    </row>
    <row r="536" spans="1:8" ht="12.75" customHeight="1" x14ac:dyDescent="0.2">
      <c r="A536" s="1"/>
      <c r="B536" s="1"/>
      <c r="C536" s="1"/>
      <c r="D536" s="1"/>
      <c r="E536" s="2"/>
      <c r="F536" s="2"/>
      <c r="G536" s="2"/>
      <c r="H536" s="6"/>
    </row>
    <row r="537" spans="1:8" ht="12.75" customHeight="1" x14ac:dyDescent="0.2">
      <c r="A537" s="1"/>
      <c r="B537" s="1"/>
      <c r="C537" s="1"/>
      <c r="D537" s="1"/>
      <c r="E537" s="2"/>
      <c r="F537" s="2"/>
      <c r="G537" s="2"/>
      <c r="H537" s="6"/>
    </row>
    <row r="538" spans="1:8" ht="12.75" customHeight="1" x14ac:dyDescent="0.2">
      <c r="A538" s="1"/>
      <c r="B538" s="1"/>
      <c r="C538" s="1"/>
      <c r="D538" s="1"/>
      <c r="E538" s="2"/>
      <c r="F538" s="2"/>
      <c r="G538" s="2"/>
      <c r="H538" s="6"/>
    </row>
    <row r="539" spans="1:8" ht="12.75" customHeight="1" x14ac:dyDescent="0.2">
      <c r="A539" s="1"/>
      <c r="B539" s="1"/>
      <c r="C539" s="1"/>
      <c r="D539" s="1"/>
      <c r="E539" s="2"/>
      <c r="F539" s="2"/>
      <c r="G539" s="2"/>
      <c r="H539" s="6"/>
    </row>
    <row r="540" spans="1:8" ht="12.75" customHeight="1" x14ac:dyDescent="0.2">
      <c r="A540" s="1"/>
      <c r="B540" s="1"/>
      <c r="C540" s="1"/>
      <c r="D540" s="1"/>
      <c r="E540" s="2"/>
      <c r="F540" s="2"/>
      <c r="G540" s="2"/>
      <c r="H540" s="6"/>
    </row>
    <row r="541" spans="1:8" ht="12.75" customHeight="1" x14ac:dyDescent="0.2">
      <c r="A541" s="1"/>
      <c r="B541" s="1"/>
      <c r="C541" s="1"/>
      <c r="D541" s="1"/>
      <c r="E541" s="2"/>
      <c r="F541" s="2"/>
      <c r="G541" s="2"/>
      <c r="H541" s="6"/>
    </row>
    <row r="542" spans="1:8" ht="12.75" customHeight="1" x14ac:dyDescent="0.2">
      <c r="A542" s="1"/>
      <c r="B542" s="1"/>
      <c r="C542" s="1"/>
      <c r="D542" s="1"/>
      <c r="E542" s="2"/>
      <c r="F542" s="2"/>
      <c r="G542" s="2"/>
      <c r="H542" s="6"/>
    </row>
    <row r="543" spans="1:8" ht="12.75" customHeight="1" x14ac:dyDescent="0.2">
      <c r="A543" s="1"/>
      <c r="B543" s="1"/>
      <c r="C543" s="1"/>
      <c r="D543" s="1"/>
      <c r="E543" s="2"/>
      <c r="F543" s="2"/>
      <c r="G543" s="2"/>
      <c r="H543" s="6"/>
    </row>
    <row r="544" spans="1:8" ht="12.75" customHeight="1" x14ac:dyDescent="0.2">
      <c r="A544" s="1"/>
      <c r="B544" s="1"/>
      <c r="C544" s="1"/>
      <c r="D544" s="1"/>
      <c r="E544" s="2"/>
      <c r="F544" s="2"/>
      <c r="G544" s="2"/>
      <c r="H544" s="6"/>
    </row>
    <row r="545" spans="1:8" ht="12.75" customHeight="1" x14ac:dyDescent="0.2">
      <c r="A545" s="1"/>
      <c r="B545" s="1"/>
      <c r="C545" s="1"/>
      <c r="D545" s="1"/>
      <c r="E545" s="2"/>
      <c r="F545" s="2"/>
      <c r="G545" s="2"/>
      <c r="H545" s="6"/>
    </row>
    <row r="546" spans="1:8" ht="12.75" customHeight="1" x14ac:dyDescent="0.2">
      <c r="A546" s="1"/>
      <c r="B546" s="1"/>
      <c r="C546" s="1"/>
      <c r="D546" s="1"/>
      <c r="E546" s="2"/>
      <c r="F546" s="2"/>
      <c r="G546" s="2"/>
      <c r="H546" s="6"/>
    </row>
    <row r="547" spans="1:8" ht="12.75" customHeight="1" x14ac:dyDescent="0.2">
      <c r="A547" s="1"/>
      <c r="B547" s="1"/>
      <c r="C547" s="1"/>
      <c r="D547" s="1"/>
      <c r="E547" s="2"/>
      <c r="F547" s="2"/>
      <c r="G547" s="2"/>
      <c r="H547" s="6"/>
    </row>
    <row r="548" spans="1:8" ht="12.75" customHeight="1" x14ac:dyDescent="0.2">
      <c r="A548" s="1"/>
      <c r="B548" s="1"/>
      <c r="C548" s="1"/>
      <c r="D548" s="1"/>
      <c r="E548" s="2"/>
      <c r="F548" s="2"/>
      <c r="G548" s="2"/>
      <c r="H548" s="6"/>
    </row>
    <row r="549" spans="1:8" ht="12.75" customHeight="1" x14ac:dyDescent="0.2">
      <c r="A549" s="1"/>
      <c r="B549" s="1"/>
      <c r="C549" s="1"/>
      <c r="D549" s="1"/>
      <c r="E549" s="2"/>
      <c r="F549" s="2"/>
      <c r="G549" s="2"/>
      <c r="H549" s="6"/>
    </row>
    <row r="550" spans="1:8" ht="12.75" customHeight="1" x14ac:dyDescent="0.2">
      <c r="A550" s="1"/>
      <c r="B550" s="1"/>
      <c r="C550" s="1"/>
      <c r="D550" s="1"/>
      <c r="E550" s="2"/>
      <c r="F550" s="2"/>
      <c r="G550" s="2"/>
      <c r="H550" s="6"/>
    </row>
    <row r="551" spans="1:8" ht="12.75" customHeight="1" x14ac:dyDescent="0.2">
      <c r="A551" s="1"/>
      <c r="B551" s="1"/>
      <c r="C551" s="1"/>
      <c r="D551" s="1"/>
      <c r="E551" s="2"/>
      <c r="F551" s="2"/>
      <c r="G551" s="2"/>
      <c r="H551" s="6"/>
    </row>
    <row r="552" spans="1:8" ht="12.75" customHeight="1" x14ac:dyDescent="0.2">
      <c r="A552" s="1"/>
      <c r="B552" s="1"/>
      <c r="C552" s="1"/>
      <c r="D552" s="1"/>
      <c r="E552" s="2"/>
      <c r="F552" s="2"/>
      <c r="G552" s="2"/>
      <c r="H552" s="6"/>
    </row>
    <row r="553" spans="1:8" ht="12.75" customHeight="1" x14ac:dyDescent="0.2">
      <c r="A553" s="1"/>
      <c r="B553" s="1"/>
      <c r="C553" s="1"/>
      <c r="D553" s="1"/>
      <c r="E553" s="2"/>
      <c r="F553" s="2"/>
      <c r="G553" s="2"/>
      <c r="H553" s="6"/>
    </row>
    <row r="554" spans="1:8" ht="12.75" customHeight="1" x14ac:dyDescent="0.2">
      <c r="A554" s="1"/>
      <c r="B554" s="1"/>
      <c r="C554" s="1"/>
      <c r="D554" s="1"/>
      <c r="E554" s="2"/>
      <c r="F554" s="2"/>
      <c r="G554" s="2"/>
      <c r="H554" s="6"/>
    </row>
    <row r="555" spans="1:8" ht="12.75" customHeight="1" x14ac:dyDescent="0.2">
      <c r="A555" s="1"/>
      <c r="B555" s="1"/>
      <c r="C555" s="1"/>
      <c r="D555" s="1"/>
      <c r="E555" s="2"/>
      <c r="F555" s="2"/>
      <c r="G555" s="2"/>
      <c r="H555" s="6"/>
    </row>
    <row r="556" spans="1:8" ht="12.75" customHeight="1" x14ac:dyDescent="0.2">
      <c r="A556" s="1"/>
      <c r="B556" s="1"/>
      <c r="C556" s="1"/>
      <c r="D556" s="1"/>
      <c r="E556" s="2"/>
      <c r="F556" s="2"/>
      <c r="G556" s="2"/>
      <c r="H556" s="6"/>
    </row>
    <row r="557" spans="1:8" ht="12.75" customHeight="1" x14ac:dyDescent="0.2">
      <c r="A557" s="1"/>
      <c r="B557" s="1"/>
      <c r="C557" s="1"/>
      <c r="D557" s="1"/>
      <c r="E557" s="2"/>
      <c r="F557" s="2"/>
      <c r="G557" s="2"/>
      <c r="H557" s="6"/>
    </row>
    <row r="558" spans="1:8" ht="12.75" customHeight="1" x14ac:dyDescent="0.2">
      <c r="A558" s="1"/>
      <c r="B558" s="1"/>
      <c r="C558" s="1"/>
      <c r="D558" s="1"/>
      <c r="E558" s="2"/>
      <c r="F558" s="2"/>
      <c r="G558" s="2"/>
      <c r="H558" s="6"/>
    </row>
    <row r="559" spans="1:8" ht="12.75" customHeight="1" x14ac:dyDescent="0.2">
      <c r="A559" s="1"/>
      <c r="B559" s="1"/>
      <c r="C559" s="1"/>
      <c r="D559" s="1"/>
      <c r="E559" s="2"/>
      <c r="F559" s="2"/>
      <c r="G559" s="2"/>
      <c r="H559" s="6"/>
    </row>
    <row r="560" spans="1:8" ht="12.75" customHeight="1" x14ac:dyDescent="0.2">
      <c r="A560" s="1"/>
      <c r="B560" s="1"/>
      <c r="C560" s="1"/>
      <c r="D560" s="1"/>
      <c r="E560" s="2"/>
      <c r="F560" s="2"/>
      <c r="G560" s="2"/>
      <c r="H560" s="6"/>
    </row>
    <row r="561" spans="1:8" ht="12.75" customHeight="1" x14ac:dyDescent="0.2">
      <c r="A561" s="1"/>
      <c r="B561" s="1"/>
      <c r="C561" s="1"/>
      <c r="D561" s="1"/>
      <c r="E561" s="2"/>
      <c r="F561" s="2"/>
      <c r="G561" s="2"/>
      <c r="H561" s="6"/>
    </row>
    <row r="562" spans="1:8" ht="12.75" customHeight="1" x14ac:dyDescent="0.2">
      <c r="A562" s="1"/>
      <c r="B562" s="1"/>
      <c r="C562" s="1"/>
      <c r="D562" s="1"/>
      <c r="E562" s="2"/>
      <c r="F562" s="2"/>
      <c r="G562" s="2"/>
      <c r="H562" s="6"/>
    </row>
    <row r="563" spans="1:8" ht="12.75" customHeight="1" x14ac:dyDescent="0.2">
      <c r="A563" s="1"/>
      <c r="B563" s="1"/>
      <c r="C563" s="1"/>
      <c r="D563" s="1"/>
      <c r="E563" s="2"/>
      <c r="F563" s="2"/>
      <c r="G563" s="2"/>
      <c r="H563" s="6"/>
    </row>
    <row r="564" spans="1:8" ht="12.75" customHeight="1" x14ac:dyDescent="0.2">
      <c r="A564" s="1"/>
      <c r="B564" s="1"/>
      <c r="C564" s="1"/>
      <c r="D564" s="1"/>
      <c r="E564" s="2"/>
      <c r="F564" s="2"/>
      <c r="G564" s="2"/>
      <c r="H564" s="6"/>
    </row>
    <row r="565" spans="1:8" ht="12.75" customHeight="1" x14ac:dyDescent="0.2">
      <c r="A565" s="1"/>
      <c r="B565" s="1"/>
      <c r="C565" s="1"/>
      <c r="D565" s="1"/>
      <c r="E565" s="2"/>
      <c r="F565" s="2"/>
      <c r="G565" s="2"/>
      <c r="H565" s="6"/>
    </row>
    <row r="566" spans="1:8" ht="12.75" customHeight="1" x14ac:dyDescent="0.2">
      <c r="A566" s="1"/>
      <c r="B566" s="1"/>
      <c r="C566" s="1"/>
      <c r="D566" s="1"/>
      <c r="E566" s="2"/>
      <c r="F566" s="2"/>
      <c r="G566" s="2"/>
      <c r="H566" s="6"/>
    </row>
    <row r="567" spans="1:8" ht="12.75" customHeight="1" x14ac:dyDescent="0.2">
      <c r="A567" s="1"/>
      <c r="B567" s="1"/>
      <c r="C567" s="1"/>
      <c r="D567" s="1"/>
      <c r="E567" s="2"/>
      <c r="F567" s="2"/>
      <c r="G567" s="2"/>
      <c r="H567" s="6"/>
    </row>
    <row r="568" spans="1:8" ht="12.75" customHeight="1" x14ac:dyDescent="0.2">
      <c r="A568" s="1"/>
      <c r="B568" s="1"/>
      <c r="C568" s="1"/>
      <c r="D568" s="1"/>
      <c r="E568" s="2"/>
      <c r="F568" s="2"/>
      <c r="G568" s="2"/>
      <c r="H568" s="6"/>
    </row>
    <row r="569" spans="1:8" ht="12.75" customHeight="1" x14ac:dyDescent="0.2">
      <c r="A569" s="1"/>
      <c r="B569" s="1"/>
      <c r="C569" s="1"/>
      <c r="D569" s="1"/>
      <c r="E569" s="2"/>
      <c r="F569" s="2"/>
      <c r="G569" s="2"/>
      <c r="H569" s="6"/>
    </row>
    <row r="570" spans="1:8" ht="12.75" customHeight="1" x14ac:dyDescent="0.2">
      <c r="A570" s="1"/>
      <c r="B570" s="1"/>
      <c r="C570" s="1"/>
      <c r="D570" s="1"/>
      <c r="E570" s="2"/>
      <c r="F570" s="2"/>
      <c r="G570" s="2"/>
      <c r="H570" s="6"/>
    </row>
    <row r="571" spans="1:8" ht="12.75" customHeight="1" x14ac:dyDescent="0.2">
      <c r="A571" s="1"/>
      <c r="B571" s="1"/>
      <c r="C571" s="1"/>
      <c r="D571" s="1"/>
      <c r="E571" s="2"/>
      <c r="F571" s="2"/>
      <c r="G571" s="2"/>
      <c r="H571" s="6"/>
    </row>
    <row r="572" spans="1:8" ht="12.75" customHeight="1" x14ac:dyDescent="0.2">
      <c r="A572" s="1"/>
      <c r="B572" s="1"/>
      <c r="C572" s="1"/>
      <c r="D572" s="1"/>
      <c r="E572" s="2"/>
      <c r="F572" s="2"/>
      <c r="G572" s="2"/>
      <c r="H572" s="6"/>
    </row>
    <row r="573" spans="1:8" ht="12.75" customHeight="1" x14ac:dyDescent="0.2">
      <c r="A573" s="1"/>
      <c r="B573" s="1"/>
      <c r="C573" s="1"/>
      <c r="D573" s="1"/>
      <c r="E573" s="2"/>
      <c r="F573" s="2"/>
      <c r="G573" s="2"/>
      <c r="H573" s="6"/>
    </row>
    <row r="574" spans="1:8" ht="12.75" customHeight="1" x14ac:dyDescent="0.2">
      <c r="A574" s="1"/>
      <c r="B574" s="1"/>
      <c r="C574" s="1"/>
      <c r="D574" s="1"/>
      <c r="E574" s="2"/>
      <c r="F574" s="2"/>
      <c r="G574" s="2"/>
      <c r="H574" s="6"/>
    </row>
    <row r="575" spans="1:8" ht="12.75" customHeight="1" x14ac:dyDescent="0.2">
      <c r="A575" s="1"/>
      <c r="B575" s="1"/>
      <c r="C575" s="1"/>
      <c r="D575" s="1"/>
      <c r="E575" s="2"/>
      <c r="F575" s="2"/>
      <c r="G575" s="2"/>
      <c r="H575" s="6"/>
    </row>
    <row r="576" spans="1:8" ht="12.75" customHeight="1" x14ac:dyDescent="0.2">
      <c r="A576" s="1"/>
      <c r="B576" s="1"/>
      <c r="C576" s="1"/>
      <c r="D576" s="1"/>
      <c r="E576" s="2"/>
      <c r="F576" s="2"/>
      <c r="G576" s="2"/>
      <c r="H576" s="6"/>
    </row>
    <row r="577" spans="1:8" ht="12.75" customHeight="1" x14ac:dyDescent="0.2">
      <c r="A577" s="1"/>
      <c r="B577" s="1"/>
      <c r="C577" s="1"/>
      <c r="D577" s="1"/>
      <c r="E577" s="2"/>
      <c r="F577" s="2"/>
      <c r="G577" s="2"/>
      <c r="H577" s="6"/>
    </row>
    <row r="578" spans="1:8" ht="12.75" customHeight="1" x14ac:dyDescent="0.2">
      <c r="A578" s="1"/>
      <c r="B578" s="1"/>
      <c r="C578" s="1"/>
      <c r="D578" s="1"/>
      <c r="E578" s="2"/>
      <c r="F578" s="2"/>
      <c r="G578" s="2"/>
      <c r="H578" s="6"/>
    </row>
    <row r="579" spans="1:8" ht="12.75" customHeight="1" x14ac:dyDescent="0.2">
      <c r="A579" s="1"/>
      <c r="B579" s="1"/>
      <c r="C579" s="1"/>
      <c r="D579" s="1"/>
      <c r="E579" s="2"/>
      <c r="F579" s="2"/>
      <c r="G579" s="2"/>
      <c r="H579" s="6"/>
    </row>
    <row r="580" spans="1:8" ht="12.75" customHeight="1" x14ac:dyDescent="0.2">
      <c r="A580" s="1"/>
      <c r="B580" s="1"/>
      <c r="C580" s="1"/>
      <c r="D580" s="1"/>
      <c r="E580" s="2"/>
      <c r="F580" s="2"/>
      <c r="G580" s="2"/>
      <c r="H580" s="6"/>
    </row>
    <row r="581" spans="1:8" ht="12.75" customHeight="1" x14ac:dyDescent="0.2">
      <c r="A581" s="1"/>
      <c r="B581" s="1"/>
      <c r="C581" s="1"/>
      <c r="D581" s="1"/>
      <c r="E581" s="2"/>
      <c r="F581" s="2"/>
      <c r="G581" s="2"/>
      <c r="H581" s="6"/>
    </row>
    <row r="582" spans="1:8" ht="12.75" customHeight="1" x14ac:dyDescent="0.2">
      <c r="A582" s="1"/>
      <c r="B582" s="1"/>
      <c r="C582" s="1"/>
      <c r="D582" s="1"/>
      <c r="E582" s="2"/>
      <c r="F582" s="2"/>
      <c r="G582" s="2"/>
      <c r="H582" s="6"/>
    </row>
    <row r="583" spans="1:8" ht="12.75" customHeight="1" x14ac:dyDescent="0.2">
      <c r="A583" s="1"/>
      <c r="B583" s="1"/>
      <c r="C583" s="1"/>
      <c r="D583" s="1"/>
      <c r="E583" s="2"/>
      <c r="F583" s="2"/>
      <c r="G583" s="2"/>
      <c r="H583" s="6"/>
    </row>
    <row r="584" spans="1:8" ht="12.75" customHeight="1" x14ac:dyDescent="0.2">
      <c r="A584" s="1"/>
      <c r="B584" s="1"/>
      <c r="C584" s="1"/>
      <c r="D584" s="1"/>
      <c r="E584" s="2"/>
      <c r="F584" s="2"/>
      <c r="G584" s="2"/>
      <c r="H584" s="6"/>
    </row>
    <row r="585" spans="1:8" ht="12.75" customHeight="1" x14ac:dyDescent="0.2">
      <c r="A585" s="1"/>
      <c r="B585" s="1"/>
      <c r="C585" s="1"/>
      <c r="D585" s="1"/>
      <c r="E585" s="2"/>
      <c r="F585" s="2"/>
      <c r="G585" s="2"/>
      <c r="H585" s="6"/>
    </row>
    <row r="586" spans="1:8" ht="12.75" customHeight="1" x14ac:dyDescent="0.2">
      <c r="A586" s="1"/>
      <c r="B586" s="1"/>
      <c r="C586" s="1"/>
      <c r="D586" s="1"/>
      <c r="E586" s="2"/>
      <c r="F586" s="2"/>
      <c r="G586" s="2"/>
      <c r="H586" s="6"/>
    </row>
    <row r="587" spans="1:8" ht="12.75" customHeight="1" x14ac:dyDescent="0.2">
      <c r="A587" s="1"/>
      <c r="B587" s="1"/>
      <c r="C587" s="1"/>
      <c r="D587" s="1"/>
      <c r="E587" s="2"/>
      <c r="F587" s="2"/>
      <c r="G587" s="2"/>
      <c r="H587" s="6"/>
    </row>
    <row r="588" spans="1:8" ht="12.75" customHeight="1" x14ac:dyDescent="0.2">
      <c r="A588" s="1"/>
      <c r="B588" s="1"/>
      <c r="C588" s="1"/>
      <c r="D588" s="1"/>
      <c r="E588" s="2"/>
      <c r="F588" s="2"/>
      <c r="G588" s="2"/>
      <c r="H588" s="6"/>
    </row>
    <row r="589" spans="1:8" ht="12.75" customHeight="1" x14ac:dyDescent="0.2">
      <c r="A589" s="1"/>
      <c r="B589" s="1"/>
      <c r="C589" s="1"/>
      <c r="D589" s="1"/>
      <c r="E589" s="2"/>
      <c r="F589" s="2"/>
      <c r="G589" s="2"/>
      <c r="H589" s="6"/>
    </row>
    <row r="590" spans="1:8" ht="12.75" customHeight="1" x14ac:dyDescent="0.2">
      <c r="A590" s="1"/>
      <c r="B590" s="1"/>
      <c r="C590" s="1"/>
      <c r="D590" s="1"/>
      <c r="E590" s="2"/>
      <c r="F590" s="2"/>
      <c r="G590" s="2"/>
      <c r="H590" s="6"/>
    </row>
    <row r="591" spans="1:8" ht="12.75" customHeight="1" x14ac:dyDescent="0.2">
      <c r="A591" s="1"/>
      <c r="B591" s="1"/>
      <c r="C591" s="1"/>
      <c r="D591" s="1"/>
      <c r="E591" s="2"/>
      <c r="F591" s="2"/>
      <c r="G591" s="2"/>
      <c r="H591" s="6"/>
    </row>
    <row r="592" spans="1:8" ht="12.75" customHeight="1" x14ac:dyDescent="0.2">
      <c r="A592" s="1"/>
      <c r="B592" s="1"/>
      <c r="C592" s="1"/>
      <c r="D592" s="1"/>
      <c r="E592" s="2"/>
      <c r="F592" s="2"/>
      <c r="G592" s="2"/>
      <c r="H592" s="6"/>
    </row>
    <row r="593" spans="1:8" ht="12.75" customHeight="1" x14ac:dyDescent="0.2">
      <c r="A593" s="1"/>
      <c r="B593" s="1"/>
      <c r="C593" s="1"/>
      <c r="D593" s="1"/>
      <c r="E593" s="2"/>
      <c r="F593" s="2"/>
      <c r="G593" s="2"/>
      <c r="H593" s="6"/>
    </row>
    <row r="594" spans="1:8" ht="12.75" customHeight="1" x14ac:dyDescent="0.2">
      <c r="A594" s="1"/>
      <c r="B594" s="1"/>
      <c r="C594" s="1"/>
      <c r="D594" s="1"/>
      <c r="E594" s="2"/>
      <c r="F594" s="2"/>
      <c r="G594" s="2"/>
      <c r="H594" s="6"/>
    </row>
    <row r="595" spans="1:8" ht="12.75" customHeight="1" x14ac:dyDescent="0.2">
      <c r="A595" s="1"/>
      <c r="B595" s="1"/>
      <c r="C595" s="1"/>
      <c r="D595" s="1"/>
      <c r="E595" s="2"/>
      <c r="F595" s="2"/>
      <c r="G595" s="2"/>
      <c r="H595" s="6"/>
    </row>
    <row r="596" spans="1:8" ht="12.75" customHeight="1" x14ac:dyDescent="0.2">
      <c r="A596" s="1"/>
      <c r="B596" s="1"/>
      <c r="C596" s="1"/>
      <c r="D596" s="1"/>
      <c r="E596" s="2"/>
      <c r="F596" s="2"/>
      <c r="G596" s="2"/>
      <c r="H596" s="6"/>
    </row>
    <row r="597" spans="1:8" ht="12.75" customHeight="1" x14ac:dyDescent="0.2">
      <c r="A597" s="1"/>
      <c r="B597" s="1"/>
      <c r="C597" s="1"/>
      <c r="D597" s="1"/>
      <c r="E597" s="2"/>
      <c r="F597" s="2"/>
      <c r="G597" s="2"/>
      <c r="H597" s="6"/>
    </row>
    <row r="598" spans="1:8" ht="12.75" customHeight="1" x14ac:dyDescent="0.2">
      <c r="A598" s="1"/>
      <c r="B598" s="1"/>
      <c r="C598" s="1"/>
      <c r="D598" s="1"/>
      <c r="E598" s="2"/>
      <c r="F598" s="2"/>
      <c r="G598" s="2"/>
      <c r="H598" s="6"/>
    </row>
    <row r="599" spans="1:8" ht="12.75" customHeight="1" x14ac:dyDescent="0.2">
      <c r="A599" s="1"/>
      <c r="B599" s="1"/>
      <c r="C599" s="1"/>
      <c r="D599" s="1"/>
      <c r="E599" s="2"/>
      <c r="F599" s="2"/>
      <c r="G599" s="2"/>
      <c r="H599" s="6"/>
    </row>
    <row r="600" spans="1:8" ht="12.75" customHeight="1" x14ac:dyDescent="0.2">
      <c r="A600" s="1"/>
      <c r="B600" s="1"/>
      <c r="C600" s="1"/>
      <c r="D600" s="1"/>
      <c r="E600" s="2"/>
      <c r="F600" s="2"/>
      <c r="G600" s="2"/>
      <c r="H600" s="6"/>
    </row>
    <row r="601" spans="1:8" ht="12.75" customHeight="1" x14ac:dyDescent="0.2">
      <c r="A601" s="1"/>
      <c r="B601" s="1"/>
      <c r="C601" s="1"/>
      <c r="D601" s="1"/>
      <c r="E601" s="2"/>
      <c r="F601" s="2"/>
      <c r="G601" s="2"/>
      <c r="H601" s="6"/>
    </row>
    <row r="602" spans="1:8" ht="12.75" customHeight="1" x14ac:dyDescent="0.2">
      <c r="A602" s="1"/>
      <c r="B602" s="1"/>
      <c r="C602" s="1"/>
      <c r="D602" s="1"/>
      <c r="E602" s="2"/>
      <c r="F602" s="2"/>
      <c r="G602" s="2"/>
      <c r="H602" s="6"/>
    </row>
    <row r="603" spans="1:8" ht="12.75" customHeight="1" x14ac:dyDescent="0.2">
      <c r="A603" s="1"/>
      <c r="B603" s="1"/>
      <c r="C603" s="1"/>
      <c r="D603" s="1"/>
      <c r="E603" s="2"/>
      <c r="F603" s="2"/>
      <c r="G603" s="2"/>
      <c r="H603" s="6"/>
    </row>
    <row r="604" spans="1:8" ht="12.75" customHeight="1" x14ac:dyDescent="0.2">
      <c r="A604" s="1"/>
      <c r="B604" s="1"/>
      <c r="C604" s="1"/>
      <c r="D604" s="1"/>
      <c r="E604" s="2"/>
      <c r="F604" s="2"/>
      <c r="G604" s="2"/>
      <c r="H604" s="6"/>
    </row>
    <row r="605" spans="1:8" ht="12.75" customHeight="1" x14ac:dyDescent="0.2">
      <c r="A605" s="1"/>
      <c r="B605" s="1"/>
      <c r="C605" s="1"/>
      <c r="D605" s="1"/>
      <c r="E605" s="2"/>
      <c r="F605" s="2"/>
      <c r="G605" s="2"/>
      <c r="H605" s="6"/>
    </row>
    <row r="606" spans="1:8" ht="12.75" customHeight="1" x14ac:dyDescent="0.2">
      <c r="A606" s="1"/>
      <c r="B606" s="1"/>
      <c r="C606" s="1"/>
      <c r="D606" s="1"/>
      <c r="E606" s="2"/>
      <c r="F606" s="2"/>
      <c r="G606" s="2"/>
      <c r="H606" s="6"/>
    </row>
    <row r="607" spans="1:8" ht="12.75" customHeight="1" x14ac:dyDescent="0.2">
      <c r="A607" s="1"/>
      <c r="B607" s="1"/>
      <c r="C607" s="1"/>
      <c r="D607" s="1"/>
      <c r="E607" s="2"/>
      <c r="F607" s="2"/>
      <c r="G607" s="2"/>
      <c r="H607" s="6"/>
    </row>
    <row r="608" spans="1:8" ht="12.75" customHeight="1" x14ac:dyDescent="0.2">
      <c r="A608" s="1"/>
      <c r="B608" s="1"/>
      <c r="C608" s="1"/>
      <c r="D608" s="1"/>
      <c r="E608" s="2"/>
      <c r="F608" s="2"/>
      <c r="G608" s="2"/>
      <c r="H608" s="6"/>
    </row>
    <row r="609" spans="1:8" ht="12.75" customHeight="1" x14ac:dyDescent="0.2">
      <c r="A609" s="1"/>
      <c r="B609" s="1"/>
      <c r="C609" s="1"/>
      <c r="D609" s="1"/>
      <c r="E609" s="2"/>
      <c r="F609" s="2"/>
      <c r="G609" s="2"/>
      <c r="H609" s="6"/>
    </row>
    <row r="610" spans="1:8" ht="12.75" customHeight="1" x14ac:dyDescent="0.2">
      <c r="A610" s="1"/>
      <c r="B610" s="1"/>
      <c r="C610" s="1"/>
      <c r="D610" s="1"/>
      <c r="E610" s="2"/>
      <c r="F610" s="2"/>
      <c r="G610" s="2"/>
      <c r="H610" s="6"/>
    </row>
    <row r="611" spans="1:8" ht="12.75" customHeight="1" x14ac:dyDescent="0.2">
      <c r="A611" s="1"/>
      <c r="B611" s="1"/>
      <c r="C611" s="1"/>
      <c r="D611" s="1"/>
      <c r="E611" s="2"/>
      <c r="F611" s="2"/>
      <c r="G611" s="2"/>
      <c r="H611" s="6"/>
    </row>
    <row r="612" spans="1:8" ht="12.75" customHeight="1" x14ac:dyDescent="0.2">
      <c r="A612" s="1"/>
      <c r="B612" s="1"/>
      <c r="C612" s="1"/>
      <c r="D612" s="1"/>
      <c r="E612" s="2"/>
      <c r="F612" s="2"/>
      <c r="G612" s="2"/>
      <c r="H612" s="6"/>
    </row>
    <row r="613" spans="1:8" ht="12.75" customHeight="1" x14ac:dyDescent="0.2">
      <c r="A613" s="1"/>
      <c r="B613" s="1"/>
      <c r="C613" s="1"/>
      <c r="D613" s="1"/>
      <c r="E613" s="2"/>
      <c r="F613" s="2"/>
      <c r="G613" s="2"/>
      <c r="H613" s="6"/>
    </row>
    <row r="614" spans="1:8" ht="12.75" customHeight="1" x14ac:dyDescent="0.2">
      <c r="A614" s="1"/>
      <c r="B614" s="1"/>
      <c r="C614" s="1"/>
      <c r="D614" s="1"/>
      <c r="E614" s="2"/>
      <c r="F614" s="2"/>
      <c r="G614" s="2"/>
      <c r="H614" s="6"/>
    </row>
    <row r="615" spans="1:8" ht="12.75" customHeight="1" x14ac:dyDescent="0.2">
      <c r="A615" s="1"/>
      <c r="B615" s="1"/>
      <c r="C615" s="1"/>
      <c r="D615" s="1"/>
      <c r="E615" s="2"/>
      <c r="F615" s="2"/>
      <c r="G615" s="2"/>
      <c r="H615" s="6"/>
    </row>
    <row r="616" spans="1:8" ht="12.75" customHeight="1" x14ac:dyDescent="0.2">
      <c r="A616" s="1"/>
      <c r="B616" s="1"/>
      <c r="C616" s="1"/>
      <c r="D616" s="1"/>
      <c r="E616" s="2"/>
      <c r="F616" s="2"/>
      <c r="G616" s="2"/>
      <c r="H616" s="6"/>
    </row>
    <row r="617" spans="1:8" ht="12.75" customHeight="1" x14ac:dyDescent="0.2">
      <c r="A617" s="1"/>
      <c r="B617" s="1"/>
      <c r="C617" s="1"/>
      <c r="D617" s="1"/>
      <c r="E617" s="2"/>
      <c r="F617" s="2"/>
      <c r="G617" s="2"/>
      <c r="H617" s="6"/>
    </row>
    <row r="618" spans="1:8" ht="12.75" customHeight="1" x14ac:dyDescent="0.2">
      <c r="A618" s="1"/>
      <c r="B618" s="1"/>
      <c r="C618" s="1"/>
      <c r="D618" s="1"/>
      <c r="E618" s="2"/>
      <c r="F618" s="2"/>
      <c r="G618" s="2"/>
      <c r="H618" s="6"/>
    </row>
    <row r="619" spans="1:8" ht="12.75" customHeight="1" x14ac:dyDescent="0.2">
      <c r="A619" s="1"/>
      <c r="B619" s="1"/>
      <c r="C619" s="1"/>
      <c r="D619" s="1"/>
      <c r="E619" s="2"/>
      <c r="F619" s="2"/>
      <c r="G619" s="2"/>
      <c r="H619" s="6"/>
    </row>
    <row r="620" spans="1:8" ht="12.75" customHeight="1" x14ac:dyDescent="0.2">
      <c r="A620" s="1"/>
      <c r="B620" s="1"/>
      <c r="C620" s="1"/>
      <c r="D620" s="1"/>
      <c r="E620" s="2"/>
      <c r="F620" s="2"/>
      <c r="G620" s="2"/>
      <c r="H620" s="6"/>
    </row>
    <row r="621" spans="1:8" ht="12.75" customHeight="1" x14ac:dyDescent="0.2">
      <c r="A621" s="1"/>
      <c r="B621" s="1"/>
      <c r="C621" s="1"/>
      <c r="D621" s="1"/>
      <c r="E621" s="2"/>
      <c r="F621" s="2"/>
      <c r="G621" s="2"/>
      <c r="H621" s="6"/>
    </row>
    <row r="622" spans="1:8" ht="12.75" customHeight="1" x14ac:dyDescent="0.2">
      <c r="A622" s="1"/>
      <c r="B622" s="1"/>
      <c r="C622" s="1"/>
      <c r="D622" s="1"/>
      <c r="E622" s="2"/>
      <c r="F622" s="2"/>
      <c r="G622" s="2"/>
      <c r="H622" s="6"/>
    </row>
    <row r="623" spans="1:8" ht="12.75" customHeight="1" x14ac:dyDescent="0.2">
      <c r="A623" s="1"/>
      <c r="B623" s="1"/>
      <c r="C623" s="1"/>
      <c r="D623" s="1"/>
      <c r="E623" s="2"/>
      <c r="F623" s="2"/>
      <c r="G623" s="2"/>
      <c r="H623" s="6"/>
    </row>
    <row r="624" spans="1:8" ht="12.75" customHeight="1" x14ac:dyDescent="0.2">
      <c r="A624" s="1"/>
      <c r="B624" s="1"/>
      <c r="C624" s="1"/>
      <c r="D624" s="1"/>
      <c r="E624" s="2"/>
      <c r="F624" s="2"/>
      <c r="G624" s="2"/>
      <c r="H624" s="6"/>
    </row>
    <row r="625" spans="1:8" ht="12.75" customHeight="1" x14ac:dyDescent="0.2">
      <c r="A625" s="1"/>
      <c r="B625" s="1"/>
      <c r="C625" s="1"/>
      <c r="D625" s="1"/>
      <c r="E625" s="2"/>
      <c r="F625" s="2"/>
      <c r="G625" s="2"/>
      <c r="H625" s="6"/>
    </row>
    <row r="626" spans="1:8" ht="12.75" customHeight="1" x14ac:dyDescent="0.2">
      <c r="A626" s="1"/>
      <c r="B626" s="1"/>
      <c r="C626" s="1"/>
      <c r="D626" s="1"/>
      <c r="E626" s="2"/>
      <c r="F626" s="2"/>
      <c r="G626" s="2"/>
      <c r="H626" s="6"/>
    </row>
    <row r="627" spans="1:8" ht="12.75" customHeight="1" x14ac:dyDescent="0.2">
      <c r="A627" s="1"/>
      <c r="B627" s="1"/>
      <c r="C627" s="1"/>
      <c r="D627" s="1"/>
      <c r="E627" s="2"/>
      <c r="F627" s="2"/>
      <c r="G627" s="2"/>
      <c r="H627" s="6"/>
    </row>
    <row r="628" spans="1:8" ht="12.75" customHeight="1" x14ac:dyDescent="0.2">
      <c r="A628" s="1"/>
      <c r="B628" s="1"/>
      <c r="C628" s="1"/>
      <c r="D628" s="1"/>
      <c r="E628" s="2"/>
      <c r="F628" s="2"/>
      <c r="G628" s="2"/>
      <c r="H628" s="6"/>
    </row>
    <row r="629" spans="1:8" ht="12.75" customHeight="1" x14ac:dyDescent="0.2">
      <c r="A629" s="1"/>
      <c r="B629" s="1"/>
      <c r="C629" s="1"/>
      <c r="D629" s="1"/>
      <c r="E629" s="2"/>
      <c r="F629" s="2"/>
      <c r="G629" s="2"/>
      <c r="H629" s="6"/>
    </row>
    <row r="630" spans="1:8" ht="12.75" customHeight="1" x14ac:dyDescent="0.2">
      <c r="A630" s="1"/>
      <c r="B630" s="1"/>
      <c r="C630" s="1"/>
      <c r="D630" s="1"/>
      <c r="E630" s="2"/>
      <c r="F630" s="2"/>
      <c r="G630" s="2"/>
      <c r="H630" s="6"/>
    </row>
    <row r="631" spans="1:8" ht="12.75" customHeight="1" x14ac:dyDescent="0.2">
      <c r="A631" s="1"/>
      <c r="B631" s="1"/>
      <c r="C631" s="1"/>
      <c r="D631" s="1"/>
      <c r="E631" s="2"/>
      <c r="F631" s="2"/>
      <c r="G631" s="2"/>
      <c r="H631" s="6"/>
    </row>
    <row r="632" spans="1:8" ht="12.75" customHeight="1" x14ac:dyDescent="0.2">
      <c r="A632" s="1"/>
      <c r="B632" s="1"/>
      <c r="C632" s="1"/>
      <c r="D632" s="1"/>
      <c r="E632" s="2"/>
      <c r="F632" s="2"/>
      <c r="G632" s="2"/>
      <c r="H632" s="6"/>
    </row>
    <row r="633" spans="1:8" ht="12.75" customHeight="1" x14ac:dyDescent="0.2">
      <c r="A633" s="1"/>
      <c r="B633" s="1"/>
      <c r="C633" s="1"/>
      <c r="D633" s="1"/>
      <c r="E633" s="2"/>
      <c r="F633" s="2"/>
      <c r="G633" s="2"/>
      <c r="H633" s="6"/>
    </row>
    <row r="634" spans="1:8" ht="12.75" customHeight="1" x14ac:dyDescent="0.2">
      <c r="A634" s="1"/>
      <c r="B634" s="1"/>
      <c r="C634" s="1"/>
      <c r="D634" s="1"/>
      <c r="E634" s="2"/>
      <c r="F634" s="2"/>
      <c r="G634" s="2"/>
      <c r="H634" s="6"/>
    </row>
    <row r="635" spans="1:8" ht="12.75" customHeight="1" x14ac:dyDescent="0.2">
      <c r="A635" s="1"/>
      <c r="B635" s="1"/>
      <c r="C635" s="1"/>
      <c r="D635" s="1"/>
      <c r="E635" s="2"/>
      <c r="F635" s="2"/>
      <c r="G635" s="2"/>
      <c r="H635" s="6"/>
    </row>
    <row r="636" spans="1:8" ht="12.75" customHeight="1" x14ac:dyDescent="0.2">
      <c r="A636" s="1"/>
      <c r="B636" s="1"/>
      <c r="C636" s="1"/>
      <c r="D636" s="1"/>
      <c r="E636" s="2"/>
      <c r="F636" s="2"/>
      <c r="G636" s="2"/>
      <c r="H636" s="6"/>
    </row>
    <row r="637" spans="1:8" ht="12.75" customHeight="1" x14ac:dyDescent="0.2">
      <c r="A637" s="1"/>
      <c r="B637" s="1"/>
      <c r="C637" s="1"/>
      <c r="D637" s="1"/>
      <c r="E637" s="2"/>
      <c r="F637" s="2"/>
      <c r="G637" s="2"/>
      <c r="H637" s="6"/>
    </row>
    <row r="638" spans="1:8" ht="12.75" customHeight="1" x14ac:dyDescent="0.2">
      <c r="A638" s="1"/>
      <c r="B638" s="1"/>
      <c r="C638" s="1"/>
      <c r="D638" s="1"/>
      <c r="E638" s="2"/>
      <c r="F638" s="2"/>
      <c r="G638" s="2"/>
      <c r="H638" s="6"/>
    </row>
    <row r="639" spans="1:8" ht="12.75" customHeight="1" x14ac:dyDescent="0.2">
      <c r="A639" s="1"/>
      <c r="B639" s="1"/>
      <c r="C639" s="1"/>
      <c r="D639" s="1"/>
      <c r="E639" s="2"/>
      <c r="F639" s="2"/>
      <c r="G639" s="2"/>
      <c r="H639" s="6"/>
    </row>
    <row r="640" spans="1:8" ht="12.75" customHeight="1" x14ac:dyDescent="0.2">
      <c r="A640" s="1"/>
      <c r="B640" s="1"/>
      <c r="C640" s="1"/>
      <c r="D640" s="1"/>
      <c r="E640" s="2"/>
      <c r="F640" s="2"/>
      <c r="G640" s="2"/>
      <c r="H640" s="6"/>
    </row>
    <row r="641" spans="1:8" ht="12.75" customHeight="1" x14ac:dyDescent="0.2">
      <c r="A641" s="1"/>
      <c r="B641" s="1"/>
      <c r="C641" s="1"/>
      <c r="D641" s="1"/>
      <c r="E641" s="2"/>
      <c r="F641" s="2"/>
      <c r="G641" s="2"/>
      <c r="H641" s="6"/>
    </row>
    <row r="642" spans="1:8" ht="12.75" customHeight="1" x14ac:dyDescent="0.2">
      <c r="A642" s="1"/>
      <c r="B642" s="1"/>
      <c r="C642" s="1"/>
      <c r="D642" s="1"/>
      <c r="E642" s="2"/>
      <c r="F642" s="2"/>
      <c r="G642" s="2"/>
      <c r="H642" s="6"/>
    </row>
    <row r="643" spans="1:8" ht="12.75" customHeight="1" x14ac:dyDescent="0.2">
      <c r="A643" s="1"/>
      <c r="B643" s="1"/>
      <c r="C643" s="1"/>
      <c r="D643" s="1"/>
      <c r="E643" s="2"/>
      <c r="F643" s="2"/>
      <c r="G643" s="2"/>
      <c r="H643" s="6"/>
    </row>
    <row r="644" spans="1:8" ht="12.75" customHeight="1" x14ac:dyDescent="0.2">
      <c r="A644" s="1"/>
      <c r="B644" s="1"/>
      <c r="C644" s="1"/>
      <c r="D644" s="1"/>
      <c r="E644" s="2"/>
      <c r="F644" s="2"/>
      <c r="G644" s="2"/>
      <c r="H644" s="6"/>
    </row>
    <row r="645" spans="1:8" ht="12.75" customHeight="1" x14ac:dyDescent="0.2">
      <c r="A645" s="1"/>
      <c r="B645" s="1"/>
      <c r="C645" s="1"/>
      <c r="D645" s="1"/>
      <c r="E645" s="2"/>
      <c r="F645" s="2"/>
      <c r="G645" s="2"/>
      <c r="H645" s="6"/>
    </row>
    <row r="646" spans="1:8" ht="12.75" customHeight="1" x14ac:dyDescent="0.2">
      <c r="A646" s="1"/>
      <c r="B646" s="1"/>
      <c r="C646" s="1"/>
      <c r="D646" s="1"/>
      <c r="E646" s="2"/>
      <c r="F646" s="2"/>
      <c r="G646" s="2"/>
      <c r="H646" s="6"/>
    </row>
    <row r="647" spans="1:8" ht="12.75" customHeight="1" x14ac:dyDescent="0.2">
      <c r="A647" s="1"/>
      <c r="B647" s="1"/>
      <c r="C647" s="1"/>
      <c r="D647" s="1"/>
      <c r="E647" s="2"/>
      <c r="F647" s="2"/>
      <c r="G647" s="2"/>
      <c r="H647" s="6"/>
    </row>
    <row r="648" spans="1:8" ht="12.75" customHeight="1" x14ac:dyDescent="0.2">
      <c r="A648" s="1"/>
      <c r="B648" s="1"/>
      <c r="C648" s="1"/>
      <c r="D648" s="1"/>
      <c r="E648" s="2"/>
      <c r="F648" s="2"/>
      <c r="G648" s="2"/>
      <c r="H648" s="6"/>
    </row>
    <row r="649" spans="1:8" ht="12.75" customHeight="1" x14ac:dyDescent="0.2">
      <c r="A649" s="1"/>
      <c r="B649" s="1"/>
      <c r="C649" s="1"/>
      <c r="D649" s="1"/>
      <c r="E649" s="2"/>
      <c r="F649" s="2"/>
      <c r="G649" s="2"/>
      <c r="H649" s="6"/>
    </row>
    <row r="650" spans="1:8" ht="12.75" customHeight="1" x14ac:dyDescent="0.2">
      <c r="A650" s="1"/>
      <c r="B650" s="1"/>
      <c r="C650" s="1"/>
      <c r="D650" s="1"/>
      <c r="E650" s="2"/>
      <c r="F650" s="2"/>
      <c r="G650" s="2"/>
      <c r="H650" s="6"/>
    </row>
    <row r="651" spans="1:8" ht="12.75" customHeight="1" x14ac:dyDescent="0.2">
      <c r="A651" s="1"/>
      <c r="B651" s="1"/>
      <c r="C651" s="1"/>
      <c r="D651" s="1"/>
      <c r="E651" s="2"/>
      <c r="F651" s="2"/>
      <c r="G651" s="2"/>
      <c r="H651" s="6"/>
    </row>
    <row r="652" spans="1:8" ht="12.75" customHeight="1" x14ac:dyDescent="0.2">
      <c r="A652" s="1"/>
      <c r="B652" s="1"/>
      <c r="C652" s="1"/>
      <c r="D652" s="1"/>
      <c r="E652" s="2"/>
      <c r="F652" s="2"/>
      <c r="G652" s="2"/>
      <c r="H652" s="6"/>
    </row>
    <row r="653" spans="1:8" ht="12.75" customHeight="1" x14ac:dyDescent="0.2">
      <c r="A653" s="1"/>
      <c r="B653" s="1"/>
      <c r="C653" s="1"/>
      <c r="D653" s="1"/>
      <c r="E653" s="2"/>
      <c r="F653" s="2"/>
      <c r="G653" s="2"/>
      <c r="H653" s="6"/>
    </row>
    <row r="654" spans="1:8" ht="12.75" customHeight="1" x14ac:dyDescent="0.2">
      <c r="A654" s="1"/>
      <c r="B654" s="1"/>
      <c r="C654" s="1"/>
      <c r="D654" s="1"/>
      <c r="E654" s="2"/>
      <c r="F654" s="2"/>
      <c r="G654" s="2"/>
      <c r="H654" s="6"/>
    </row>
    <row r="655" spans="1:8" ht="12.75" customHeight="1" x14ac:dyDescent="0.2">
      <c r="A655" s="1"/>
      <c r="B655" s="1"/>
      <c r="C655" s="1"/>
      <c r="D655" s="1"/>
      <c r="E655" s="2"/>
      <c r="F655" s="2"/>
      <c r="G655" s="2"/>
      <c r="H655" s="6"/>
    </row>
    <row r="656" spans="1:8" ht="12.75" customHeight="1" x14ac:dyDescent="0.2">
      <c r="A656" s="1"/>
      <c r="B656" s="1"/>
      <c r="C656" s="1"/>
      <c r="D656" s="1"/>
      <c r="E656" s="2"/>
      <c r="F656" s="2"/>
      <c r="G656" s="2"/>
      <c r="H656" s="6"/>
    </row>
    <row r="657" spans="1:8" ht="12.75" customHeight="1" x14ac:dyDescent="0.2">
      <c r="A657" s="1"/>
      <c r="B657" s="1"/>
      <c r="C657" s="1"/>
      <c r="D657" s="1"/>
      <c r="E657" s="2"/>
      <c r="F657" s="2"/>
      <c r="G657" s="2"/>
      <c r="H657" s="6"/>
    </row>
    <row r="658" spans="1:8" ht="12.75" customHeight="1" x14ac:dyDescent="0.2">
      <c r="A658" s="1"/>
      <c r="B658" s="1"/>
      <c r="C658" s="1"/>
      <c r="D658" s="1"/>
      <c r="E658" s="2"/>
      <c r="F658" s="2"/>
      <c r="G658" s="2"/>
      <c r="H658" s="6"/>
    </row>
    <row r="659" spans="1:8" ht="12.75" customHeight="1" x14ac:dyDescent="0.2">
      <c r="A659" s="1"/>
      <c r="B659" s="1"/>
      <c r="C659" s="1"/>
      <c r="D659" s="1"/>
      <c r="E659" s="2"/>
      <c r="F659" s="2"/>
      <c r="G659" s="2"/>
      <c r="H659" s="6"/>
    </row>
    <row r="660" spans="1:8" ht="12.75" customHeight="1" x14ac:dyDescent="0.2">
      <c r="A660" s="1"/>
      <c r="B660" s="1"/>
      <c r="C660" s="1"/>
      <c r="D660" s="1"/>
      <c r="E660" s="2"/>
      <c r="F660" s="2"/>
      <c r="G660" s="2"/>
      <c r="H660" s="6"/>
    </row>
    <row r="661" spans="1:8" ht="12.75" customHeight="1" x14ac:dyDescent="0.2">
      <c r="A661" s="1"/>
      <c r="B661" s="1"/>
      <c r="C661" s="1"/>
      <c r="D661" s="1"/>
      <c r="E661" s="2"/>
      <c r="F661" s="2"/>
      <c r="G661" s="2"/>
      <c r="H661" s="6"/>
    </row>
    <row r="662" spans="1:8" ht="12.75" customHeight="1" x14ac:dyDescent="0.2">
      <c r="A662" s="1"/>
      <c r="B662" s="1"/>
      <c r="C662" s="1"/>
      <c r="D662" s="1"/>
      <c r="E662" s="2"/>
      <c r="F662" s="2"/>
      <c r="G662" s="2"/>
      <c r="H662" s="6"/>
    </row>
    <row r="663" spans="1:8" ht="12.75" customHeight="1" x14ac:dyDescent="0.2">
      <c r="A663" s="1"/>
      <c r="B663" s="1"/>
      <c r="C663" s="1"/>
      <c r="D663" s="1"/>
      <c r="E663" s="2"/>
      <c r="F663" s="2"/>
      <c r="G663" s="2"/>
      <c r="H663" s="6"/>
    </row>
    <row r="664" spans="1:8" ht="12.75" customHeight="1" x14ac:dyDescent="0.2">
      <c r="A664" s="1"/>
      <c r="B664" s="1"/>
      <c r="C664" s="1"/>
      <c r="D664" s="1"/>
      <c r="E664" s="2"/>
      <c r="F664" s="2"/>
      <c r="G664" s="2"/>
      <c r="H664" s="6"/>
    </row>
    <row r="665" spans="1:8" ht="12.75" customHeight="1" x14ac:dyDescent="0.2">
      <c r="A665" s="1"/>
      <c r="B665" s="1"/>
      <c r="C665" s="1"/>
      <c r="D665" s="1"/>
      <c r="E665" s="2"/>
      <c r="F665" s="2"/>
      <c r="G665" s="2"/>
      <c r="H665" s="6"/>
    </row>
    <row r="666" spans="1:8" ht="12.75" customHeight="1" x14ac:dyDescent="0.2">
      <c r="A666" s="1"/>
      <c r="B666" s="1"/>
      <c r="C666" s="1"/>
      <c r="D666" s="1"/>
      <c r="E666" s="2"/>
      <c r="F666" s="2"/>
      <c r="G666" s="2"/>
      <c r="H666" s="6"/>
    </row>
    <row r="667" spans="1:8" ht="12.75" customHeight="1" x14ac:dyDescent="0.2">
      <c r="A667" s="1"/>
      <c r="B667" s="1"/>
      <c r="C667" s="1"/>
      <c r="D667" s="1"/>
      <c r="E667" s="2"/>
      <c r="F667" s="2"/>
      <c r="G667" s="2"/>
      <c r="H667" s="6"/>
    </row>
    <row r="668" spans="1:8" ht="12.75" customHeight="1" x14ac:dyDescent="0.2">
      <c r="A668" s="1"/>
      <c r="B668" s="1"/>
      <c r="C668" s="1"/>
      <c r="D668" s="1"/>
      <c r="E668" s="2"/>
      <c r="F668" s="2"/>
      <c r="G668" s="2"/>
      <c r="H668" s="6"/>
    </row>
    <row r="669" spans="1:8" ht="12.75" customHeight="1" x14ac:dyDescent="0.2">
      <c r="A669" s="1"/>
      <c r="B669" s="1"/>
      <c r="C669" s="1"/>
      <c r="D669" s="1"/>
      <c r="E669" s="2"/>
      <c r="F669" s="2"/>
      <c r="G669" s="2"/>
      <c r="H669" s="6"/>
    </row>
    <row r="670" spans="1:8" ht="12.75" customHeight="1" x14ac:dyDescent="0.2">
      <c r="A670" s="1"/>
      <c r="B670" s="1"/>
      <c r="C670" s="1"/>
      <c r="D670" s="1"/>
      <c r="E670" s="2"/>
      <c r="F670" s="2"/>
      <c r="G670" s="2"/>
      <c r="H670" s="6"/>
    </row>
    <row r="671" spans="1:8" ht="12.75" customHeight="1" x14ac:dyDescent="0.2">
      <c r="A671" s="1"/>
      <c r="B671" s="1"/>
      <c r="C671" s="1"/>
      <c r="D671" s="1"/>
      <c r="E671" s="2"/>
      <c r="F671" s="2"/>
      <c r="G671" s="2"/>
      <c r="H671" s="6"/>
    </row>
    <row r="672" spans="1:8" ht="12.75" customHeight="1" x14ac:dyDescent="0.2">
      <c r="A672" s="1"/>
      <c r="B672" s="1"/>
      <c r="C672" s="1"/>
      <c r="D672" s="1"/>
      <c r="E672" s="2"/>
      <c r="F672" s="2"/>
      <c r="G672" s="2"/>
      <c r="H672" s="6"/>
    </row>
    <row r="673" spans="1:8" ht="12.75" customHeight="1" x14ac:dyDescent="0.2">
      <c r="A673" s="1"/>
      <c r="B673" s="1"/>
      <c r="C673" s="1"/>
      <c r="D673" s="1"/>
      <c r="E673" s="2"/>
      <c r="F673" s="2"/>
      <c r="G673" s="2"/>
      <c r="H673" s="6"/>
    </row>
    <row r="674" spans="1:8" ht="12.75" customHeight="1" x14ac:dyDescent="0.2">
      <c r="A674" s="1"/>
      <c r="B674" s="1"/>
      <c r="C674" s="1"/>
      <c r="D674" s="1"/>
      <c r="E674" s="2"/>
      <c r="F674" s="2"/>
      <c r="G674" s="2"/>
      <c r="H674" s="6"/>
    </row>
    <row r="675" spans="1:8" ht="12.75" customHeight="1" x14ac:dyDescent="0.2">
      <c r="A675" s="1"/>
      <c r="B675" s="1"/>
      <c r="C675" s="1"/>
      <c r="D675" s="1"/>
      <c r="E675" s="2"/>
      <c r="F675" s="2"/>
      <c r="G675" s="2"/>
      <c r="H675" s="6"/>
    </row>
    <row r="676" spans="1:8" ht="12.75" customHeight="1" x14ac:dyDescent="0.2">
      <c r="A676" s="1"/>
      <c r="B676" s="1"/>
      <c r="C676" s="1"/>
      <c r="D676" s="1"/>
      <c r="E676" s="2"/>
      <c r="F676" s="2"/>
      <c r="G676" s="2"/>
      <c r="H676" s="6"/>
    </row>
    <row r="677" spans="1:8" ht="12.75" customHeight="1" x14ac:dyDescent="0.2">
      <c r="A677" s="1"/>
      <c r="B677" s="1"/>
      <c r="C677" s="1"/>
      <c r="D677" s="1"/>
      <c r="E677" s="2"/>
      <c r="F677" s="2"/>
      <c r="G677" s="2"/>
      <c r="H677" s="6"/>
    </row>
    <row r="678" spans="1:8" ht="12.75" customHeight="1" x14ac:dyDescent="0.2">
      <c r="A678" s="1"/>
      <c r="B678" s="1"/>
      <c r="C678" s="1"/>
      <c r="D678" s="1"/>
      <c r="E678" s="2"/>
      <c r="F678" s="2"/>
      <c r="G678" s="2"/>
      <c r="H678" s="6"/>
    </row>
    <row r="679" spans="1:8" ht="12.75" customHeight="1" x14ac:dyDescent="0.2">
      <c r="A679" s="1"/>
      <c r="B679" s="1"/>
      <c r="C679" s="1"/>
      <c r="D679" s="1"/>
      <c r="E679" s="2"/>
      <c r="F679" s="2"/>
      <c r="G679" s="2"/>
      <c r="H679" s="6"/>
    </row>
    <row r="680" spans="1:8" ht="12.75" customHeight="1" x14ac:dyDescent="0.2">
      <c r="A680" s="1"/>
      <c r="B680" s="1"/>
      <c r="C680" s="1"/>
      <c r="D680" s="1"/>
      <c r="E680" s="2"/>
      <c r="F680" s="2"/>
      <c r="G680" s="2"/>
      <c r="H680" s="6"/>
    </row>
    <row r="681" spans="1:8" ht="12.75" customHeight="1" x14ac:dyDescent="0.2">
      <c r="A681" s="1"/>
      <c r="B681" s="1"/>
      <c r="C681" s="1"/>
      <c r="D681" s="1"/>
      <c r="E681" s="2"/>
      <c r="F681" s="2"/>
      <c r="G681" s="2"/>
      <c r="H681" s="6"/>
    </row>
    <row r="682" spans="1:8" ht="12.75" customHeight="1" x14ac:dyDescent="0.2">
      <c r="A682" s="1"/>
      <c r="B682" s="1"/>
      <c r="C682" s="1"/>
      <c r="D682" s="1"/>
      <c r="E682" s="2"/>
      <c r="F682" s="2"/>
      <c r="G682" s="2"/>
      <c r="H682" s="6"/>
    </row>
    <row r="683" spans="1:8" ht="12.75" customHeight="1" x14ac:dyDescent="0.2">
      <c r="A683" s="1"/>
      <c r="B683" s="1"/>
      <c r="C683" s="1"/>
      <c r="D683" s="1"/>
      <c r="E683" s="2"/>
      <c r="F683" s="2"/>
      <c r="G683" s="2"/>
      <c r="H683" s="6"/>
    </row>
    <row r="684" spans="1:8" ht="12.75" customHeight="1" x14ac:dyDescent="0.2">
      <c r="A684" s="1"/>
      <c r="B684" s="1"/>
      <c r="C684" s="1"/>
      <c r="D684" s="1"/>
      <c r="E684" s="2"/>
      <c r="F684" s="2"/>
      <c r="G684" s="2"/>
      <c r="H684" s="6"/>
    </row>
    <row r="685" spans="1:8" ht="12.75" customHeight="1" x14ac:dyDescent="0.2">
      <c r="A685" s="1"/>
      <c r="B685" s="1"/>
      <c r="C685" s="1"/>
      <c r="D685" s="1"/>
      <c r="E685" s="2"/>
      <c r="F685" s="2"/>
      <c r="G685" s="2"/>
      <c r="H685" s="6"/>
    </row>
    <row r="686" spans="1:8" ht="12.75" customHeight="1" x14ac:dyDescent="0.2">
      <c r="A686" s="1"/>
      <c r="B686" s="1"/>
      <c r="C686" s="1"/>
      <c r="D686" s="1"/>
      <c r="E686" s="2"/>
      <c r="F686" s="2"/>
      <c r="G686" s="2"/>
      <c r="H686" s="6"/>
    </row>
    <row r="687" spans="1:8" ht="12.75" customHeight="1" x14ac:dyDescent="0.2">
      <c r="A687" s="1"/>
      <c r="B687" s="1"/>
      <c r="C687" s="1"/>
      <c r="D687" s="1"/>
      <c r="E687" s="2"/>
      <c r="F687" s="2"/>
      <c r="G687" s="2"/>
      <c r="H687" s="6"/>
    </row>
    <row r="688" spans="1:8" ht="12.75" customHeight="1" x14ac:dyDescent="0.2">
      <c r="A688" s="1"/>
      <c r="B688" s="1"/>
      <c r="C688" s="1"/>
      <c r="D688" s="1"/>
      <c r="E688" s="2"/>
      <c r="F688" s="2"/>
      <c r="G688" s="2"/>
      <c r="H688" s="6"/>
    </row>
    <row r="689" spans="1:8" ht="12.75" customHeight="1" x14ac:dyDescent="0.2">
      <c r="A689" s="1"/>
      <c r="B689" s="1"/>
      <c r="C689" s="1"/>
      <c r="D689" s="1"/>
      <c r="E689" s="2"/>
      <c r="F689" s="2"/>
      <c r="G689" s="2"/>
      <c r="H689" s="6"/>
    </row>
    <row r="690" spans="1:8" ht="12.75" customHeight="1" x14ac:dyDescent="0.2">
      <c r="A690" s="1"/>
      <c r="B690" s="1"/>
      <c r="C690" s="1"/>
      <c r="D690" s="1"/>
      <c r="E690" s="2"/>
      <c r="F690" s="2"/>
      <c r="G690" s="2"/>
      <c r="H690" s="6"/>
    </row>
    <row r="691" spans="1:8" ht="12.75" customHeight="1" x14ac:dyDescent="0.2">
      <c r="A691" s="1"/>
      <c r="B691" s="1"/>
      <c r="C691" s="1"/>
      <c r="D691" s="1"/>
      <c r="E691" s="2"/>
      <c r="F691" s="2"/>
      <c r="G691" s="2"/>
      <c r="H691" s="6"/>
    </row>
    <row r="692" spans="1:8" ht="12.75" customHeight="1" x14ac:dyDescent="0.2">
      <c r="A692" s="1"/>
      <c r="B692" s="1"/>
      <c r="C692" s="1"/>
      <c r="D692" s="1"/>
      <c r="E692" s="2"/>
      <c r="F692" s="2"/>
      <c r="G692" s="2"/>
      <c r="H692" s="6"/>
    </row>
    <row r="693" spans="1:8" ht="12.75" customHeight="1" x14ac:dyDescent="0.2">
      <c r="A693" s="1"/>
      <c r="B693" s="1"/>
      <c r="C693" s="1"/>
      <c r="D693" s="1"/>
      <c r="E693" s="2"/>
      <c r="F693" s="2"/>
      <c r="G693" s="2"/>
      <c r="H693" s="6"/>
    </row>
    <row r="694" spans="1:8" ht="12.75" customHeight="1" x14ac:dyDescent="0.2">
      <c r="A694" s="1"/>
      <c r="B694" s="1"/>
      <c r="C694" s="1"/>
      <c r="D694" s="1"/>
      <c r="E694" s="2"/>
      <c r="F694" s="2"/>
      <c r="G694" s="2"/>
      <c r="H694" s="6"/>
    </row>
    <row r="695" spans="1:8" ht="12.75" customHeight="1" x14ac:dyDescent="0.2">
      <c r="A695" s="1"/>
      <c r="B695" s="1"/>
      <c r="C695" s="1"/>
      <c r="D695" s="1"/>
      <c r="E695" s="2"/>
      <c r="F695" s="2"/>
      <c r="G695" s="2"/>
      <c r="H695" s="6"/>
    </row>
    <row r="696" spans="1:8" ht="12.75" customHeight="1" x14ac:dyDescent="0.2">
      <c r="A696" s="1"/>
      <c r="B696" s="1"/>
      <c r="C696" s="1"/>
      <c r="D696" s="1"/>
      <c r="E696" s="2"/>
      <c r="F696" s="2"/>
      <c r="G696" s="2"/>
      <c r="H696" s="6"/>
    </row>
    <row r="697" spans="1:8" ht="12.75" customHeight="1" x14ac:dyDescent="0.2">
      <c r="A697" s="1"/>
      <c r="B697" s="1"/>
      <c r="C697" s="1"/>
      <c r="D697" s="1"/>
      <c r="E697" s="2"/>
      <c r="F697" s="2"/>
      <c r="G697" s="2"/>
      <c r="H697" s="6"/>
    </row>
    <row r="698" spans="1:8" ht="12.75" customHeight="1" x14ac:dyDescent="0.2">
      <c r="A698" s="1"/>
      <c r="B698" s="1"/>
      <c r="C698" s="1"/>
      <c r="D698" s="1"/>
      <c r="E698" s="2"/>
      <c r="F698" s="2"/>
      <c r="G698" s="2"/>
      <c r="H698" s="6"/>
    </row>
    <row r="699" spans="1:8" ht="12.75" customHeight="1" x14ac:dyDescent="0.2">
      <c r="A699" s="1"/>
      <c r="B699" s="1"/>
      <c r="C699" s="1"/>
      <c r="D699" s="1"/>
      <c r="E699" s="2"/>
      <c r="F699" s="2"/>
      <c r="G699" s="2"/>
      <c r="H699" s="6"/>
    </row>
    <row r="700" spans="1:8" ht="12.75" customHeight="1" x14ac:dyDescent="0.2">
      <c r="A700" s="1"/>
      <c r="B700" s="1"/>
      <c r="C700" s="1"/>
      <c r="D700" s="1"/>
      <c r="E700" s="2"/>
      <c r="F700" s="2"/>
      <c r="G700" s="2"/>
      <c r="H700" s="6"/>
    </row>
    <row r="701" spans="1:8" ht="12.75" customHeight="1" x14ac:dyDescent="0.2">
      <c r="A701" s="1"/>
      <c r="B701" s="1"/>
      <c r="C701" s="1"/>
      <c r="D701" s="1"/>
      <c r="E701" s="2"/>
      <c r="F701" s="2"/>
      <c r="G701" s="2"/>
      <c r="H701" s="6"/>
    </row>
    <row r="702" spans="1:8" ht="12.75" customHeight="1" x14ac:dyDescent="0.2">
      <c r="A702" s="1"/>
      <c r="B702" s="1"/>
      <c r="C702" s="1"/>
      <c r="D702" s="1"/>
      <c r="E702" s="2"/>
      <c r="F702" s="2"/>
      <c r="G702" s="2"/>
      <c r="H702" s="6"/>
    </row>
    <row r="703" spans="1:8" ht="12.75" customHeight="1" x14ac:dyDescent="0.2">
      <c r="A703" s="1"/>
      <c r="B703" s="1"/>
      <c r="C703" s="1"/>
      <c r="D703" s="1"/>
      <c r="E703" s="2"/>
      <c r="F703" s="2"/>
      <c r="G703" s="2"/>
      <c r="H703" s="6"/>
    </row>
    <row r="704" spans="1:8" ht="12.75" customHeight="1" x14ac:dyDescent="0.2">
      <c r="A704" s="1"/>
      <c r="B704" s="1"/>
      <c r="C704" s="1"/>
      <c r="D704" s="1"/>
      <c r="E704" s="2"/>
      <c r="F704" s="2"/>
      <c r="G704" s="2"/>
      <c r="H704" s="6"/>
    </row>
    <row r="705" spans="1:8" ht="12.75" customHeight="1" x14ac:dyDescent="0.2">
      <c r="A705" s="1"/>
      <c r="B705" s="1"/>
      <c r="C705" s="1"/>
      <c r="D705" s="1"/>
      <c r="E705" s="2"/>
      <c r="F705" s="2"/>
      <c r="G705" s="2"/>
      <c r="H705" s="6"/>
    </row>
    <row r="706" spans="1:8" ht="12.75" customHeight="1" x14ac:dyDescent="0.2">
      <c r="A706" s="1"/>
      <c r="B706" s="1"/>
      <c r="C706" s="1"/>
      <c r="D706" s="1"/>
      <c r="E706" s="2"/>
      <c r="F706" s="2"/>
      <c r="G706" s="2"/>
      <c r="H706" s="6"/>
    </row>
    <row r="707" spans="1:8" ht="12.75" customHeight="1" x14ac:dyDescent="0.2">
      <c r="A707" s="1"/>
      <c r="B707" s="1"/>
      <c r="C707" s="1"/>
      <c r="D707" s="1"/>
      <c r="E707" s="2"/>
      <c r="F707" s="2"/>
      <c r="G707" s="2"/>
      <c r="H707" s="6"/>
    </row>
    <row r="708" spans="1:8" ht="12.75" customHeight="1" x14ac:dyDescent="0.2">
      <c r="A708" s="1"/>
      <c r="B708" s="1"/>
      <c r="C708" s="1"/>
      <c r="D708" s="1"/>
      <c r="E708" s="2"/>
      <c r="F708" s="2"/>
      <c r="G708" s="2"/>
      <c r="H708" s="6"/>
    </row>
    <row r="709" spans="1:8" ht="12.75" customHeight="1" x14ac:dyDescent="0.2">
      <c r="A709" s="1"/>
      <c r="B709" s="1"/>
      <c r="C709" s="1"/>
      <c r="D709" s="1"/>
      <c r="E709" s="2"/>
      <c r="F709" s="2"/>
      <c r="G709" s="2"/>
      <c r="H709" s="6"/>
    </row>
    <row r="710" spans="1:8" ht="12.75" customHeight="1" x14ac:dyDescent="0.2">
      <c r="A710" s="1"/>
      <c r="B710" s="1"/>
      <c r="C710" s="1"/>
      <c r="D710" s="1"/>
      <c r="E710" s="2"/>
      <c r="F710" s="2"/>
      <c r="G710" s="2"/>
      <c r="H710" s="6"/>
    </row>
    <row r="711" spans="1:8" ht="12.75" customHeight="1" x14ac:dyDescent="0.2">
      <c r="A711" s="1"/>
      <c r="B711" s="1"/>
      <c r="C711" s="1"/>
      <c r="D711" s="1"/>
      <c r="E711" s="2"/>
      <c r="F711" s="2"/>
      <c r="G711" s="2"/>
      <c r="H711" s="6"/>
    </row>
    <row r="712" spans="1:8" ht="12.75" customHeight="1" x14ac:dyDescent="0.2">
      <c r="A712" s="1"/>
      <c r="B712" s="1"/>
      <c r="C712" s="1"/>
      <c r="D712" s="1"/>
      <c r="E712" s="2"/>
      <c r="F712" s="2"/>
      <c r="G712" s="2"/>
      <c r="H712" s="6"/>
    </row>
    <row r="713" spans="1:8" ht="12.75" customHeight="1" x14ac:dyDescent="0.2">
      <c r="A713" s="1"/>
      <c r="B713" s="1"/>
      <c r="C713" s="1"/>
      <c r="D713" s="1"/>
      <c r="E713" s="2"/>
      <c r="F713" s="2"/>
      <c r="G713" s="2"/>
      <c r="H713" s="6"/>
    </row>
    <row r="714" spans="1:8" ht="12.75" customHeight="1" x14ac:dyDescent="0.2">
      <c r="A714" s="1"/>
      <c r="B714" s="1"/>
      <c r="C714" s="1"/>
      <c r="D714" s="1"/>
      <c r="E714" s="2"/>
      <c r="F714" s="2"/>
      <c r="G714" s="2"/>
      <c r="H714" s="6"/>
    </row>
    <row r="715" spans="1:8" ht="12.75" customHeight="1" x14ac:dyDescent="0.2">
      <c r="A715" s="1"/>
      <c r="B715" s="1"/>
      <c r="C715" s="1"/>
      <c r="D715" s="1"/>
      <c r="E715" s="2"/>
      <c r="F715" s="2"/>
      <c r="G715" s="2"/>
      <c r="H715" s="6"/>
    </row>
    <row r="716" spans="1:8" ht="12.75" customHeight="1" x14ac:dyDescent="0.2">
      <c r="A716" s="1"/>
      <c r="B716" s="1"/>
      <c r="C716" s="1"/>
      <c r="D716" s="1"/>
      <c r="E716" s="2"/>
      <c r="F716" s="2"/>
      <c r="G716" s="2"/>
      <c r="H716" s="6"/>
    </row>
    <row r="717" spans="1:8" ht="12.75" customHeight="1" x14ac:dyDescent="0.2">
      <c r="A717" s="1"/>
      <c r="B717" s="1"/>
      <c r="C717" s="1"/>
      <c r="D717" s="1"/>
      <c r="E717" s="2"/>
      <c r="F717" s="2"/>
      <c r="G717" s="2"/>
      <c r="H717" s="6"/>
    </row>
    <row r="718" spans="1:8" ht="12.75" customHeight="1" x14ac:dyDescent="0.2">
      <c r="A718" s="1"/>
      <c r="B718" s="1"/>
      <c r="C718" s="1"/>
      <c r="D718" s="1"/>
      <c r="E718" s="2"/>
      <c r="F718" s="2"/>
      <c r="G718" s="2"/>
      <c r="H718" s="6"/>
    </row>
    <row r="719" spans="1:8" ht="12.75" customHeight="1" x14ac:dyDescent="0.2">
      <c r="A719" s="1"/>
      <c r="B719" s="1"/>
      <c r="C719" s="1"/>
      <c r="D719" s="1"/>
      <c r="E719" s="2"/>
      <c r="F719" s="2"/>
      <c r="G719" s="2"/>
      <c r="H719" s="6"/>
    </row>
    <row r="720" spans="1:8" ht="12.75" customHeight="1" x14ac:dyDescent="0.2">
      <c r="A720" s="1"/>
      <c r="B720" s="1"/>
      <c r="C720" s="1"/>
      <c r="D720" s="1"/>
      <c r="E720" s="2"/>
      <c r="F720" s="2"/>
      <c r="G720" s="2"/>
      <c r="H720" s="6"/>
    </row>
    <row r="721" spans="1:8" ht="12.75" customHeight="1" x14ac:dyDescent="0.2">
      <c r="A721" s="1"/>
      <c r="B721" s="1"/>
      <c r="C721" s="1"/>
      <c r="D721" s="1"/>
      <c r="E721" s="2"/>
      <c r="F721" s="2"/>
      <c r="G721" s="2"/>
      <c r="H721" s="6"/>
    </row>
    <row r="722" spans="1:8" ht="12.75" customHeight="1" x14ac:dyDescent="0.2">
      <c r="A722" s="1"/>
      <c r="B722" s="1"/>
      <c r="C722" s="1"/>
      <c r="D722" s="1"/>
      <c r="E722" s="2"/>
      <c r="F722" s="2"/>
      <c r="G722" s="2"/>
      <c r="H722" s="6"/>
    </row>
    <row r="723" spans="1:8" ht="12.75" customHeight="1" x14ac:dyDescent="0.2">
      <c r="A723" s="1"/>
      <c r="B723" s="1"/>
      <c r="C723" s="1"/>
      <c r="D723" s="1"/>
      <c r="E723" s="2"/>
      <c r="F723" s="2"/>
      <c r="G723" s="2"/>
      <c r="H723" s="6"/>
    </row>
    <row r="724" spans="1:8" ht="12.75" customHeight="1" x14ac:dyDescent="0.2">
      <c r="A724" s="1"/>
      <c r="B724" s="1"/>
      <c r="C724" s="1"/>
      <c r="D724" s="1"/>
      <c r="E724" s="2"/>
      <c r="F724" s="2"/>
      <c r="G724" s="2"/>
      <c r="H724" s="6"/>
    </row>
    <row r="725" spans="1:8" ht="12.75" customHeight="1" x14ac:dyDescent="0.2">
      <c r="A725" s="1"/>
      <c r="B725" s="1"/>
      <c r="C725" s="1"/>
      <c r="D725" s="1"/>
      <c r="E725" s="2"/>
      <c r="F725" s="2"/>
      <c r="G725" s="2"/>
      <c r="H725" s="6"/>
    </row>
    <row r="726" spans="1:8" ht="12.75" customHeight="1" x14ac:dyDescent="0.2">
      <c r="A726" s="1"/>
      <c r="B726" s="1"/>
      <c r="C726" s="1"/>
      <c r="D726" s="1"/>
      <c r="E726" s="2"/>
      <c r="F726" s="2"/>
      <c r="G726" s="2"/>
      <c r="H726" s="6"/>
    </row>
    <row r="727" spans="1:8" ht="12.75" customHeight="1" x14ac:dyDescent="0.2">
      <c r="A727" s="1"/>
      <c r="B727" s="1"/>
      <c r="C727" s="1"/>
      <c r="D727" s="1"/>
      <c r="E727" s="2"/>
      <c r="F727" s="2"/>
      <c r="G727" s="2"/>
      <c r="H727" s="6"/>
    </row>
    <row r="728" spans="1:8" ht="12.75" customHeight="1" x14ac:dyDescent="0.2">
      <c r="A728" s="1"/>
      <c r="B728" s="1"/>
      <c r="C728" s="1"/>
      <c r="D728" s="1"/>
      <c r="E728" s="2"/>
      <c r="F728" s="2"/>
      <c r="G728" s="2"/>
      <c r="H728" s="6"/>
    </row>
    <row r="729" spans="1:8" ht="12.75" customHeight="1" x14ac:dyDescent="0.2">
      <c r="A729" s="1"/>
      <c r="B729" s="1"/>
      <c r="C729" s="1"/>
      <c r="D729" s="1"/>
      <c r="E729" s="2"/>
      <c r="F729" s="2"/>
      <c r="G729" s="2"/>
      <c r="H729" s="6"/>
    </row>
    <row r="730" spans="1:8" ht="12.75" customHeight="1" x14ac:dyDescent="0.2">
      <c r="A730" s="1"/>
      <c r="B730" s="1"/>
      <c r="C730" s="1"/>
      <c r="D730" s="1"/>
      <c r="E730" s="2"/>
      <c r="F730" s="2"/>
      <c r="G730" s="2"/>
      <c r="H730" s="6"/>
    </row>
    <row r="731" spans="1:8" ht="12.75" customHeight="1" x14ac:dyDescent="0.2">
      <c r="A731" s="1"/>
      <c r="B731" s="1"/>
      <c r="C731" s="1"/>
      <c r="D731" s="1"/>
      <c r="E731" s="2"/>
      <c r="F731" s="2"/>
      <c r="G731" s="2"/>
      <c r="H731" s="6"/>
    </row>
    <row r="732" spans="1:8" ht="12.75" customHeight="1" x14ac:dyDescent="0.2">
      <c r="A732" s="1"/>
      <c r="B732" s="1"/>
      <c r="C732" s="1"/>
      <c r="D732" s="1"/>
      <c r="E732" s="2"/>
      <c r="F732" s="2"/>
      <c r="G732" s="2"/>
      <c r="H732" s="6"/>
    </row>
    <row r="733" spans="1:8" ht="12.75" customHeight="1" x14ac:dyDescent="0.2">
      <c r="A733" s="1"/>
      <c r="B733" s="1"/>
      <c r="C733" s="1"/>
      <c r="D733" s="1"/>
      <c r="E733" s="2"/>
      <c r="F733" s="2"/>
      <c r="G733" s="2"/>
      <c r="H733" s="6"/>
    </row>
    <row r="734" spans="1:8" ht="12.75" customHeight="1" x14ac:dyDescent="0.2">
      <c r="A734" s="1"/>
      <c r="B734" s="1"/>
      <c r="C734" s="1"/>
      <c r="D734" s="1"/>
      <c r="E734" s="2"/>
      <c r="F734" s="2"/>
      <c r="G734" s="2"/>
      <c r="H734" s="6"/>
    </row>
    <row r="735" spans="1:8" ht="12.75" customHeight="1" x14ac:dyDescent="0.2">
      <c r="A735" s="1"/>
      <c r="B735" s="1"/>
      <c r="C735" s="1"/>
      <c r="D735" s="1"/>
      <c r="E735" s="2"/>
      <c r="F735" s="2"/>
      <c r="G735" s="2"/>
      <c r="H735" s="6"/>
    </row>
    <row r="736" spans="1:8" ht="12.75" customHeight="1" x14ac:dyDescent="0.2">
      <c r="A736" s="1"/>
      <c r="B736" s="1"/>
      <c r="C736" s="1"/>
      <c r="D736" s="1"/>
      <c r="E736" s="2"/>
      <c r="F736" s="2"/>
      <c r="G736" s="2"/>
      <c r="H736" s="6"/>
    </row>
    <row r="737" spans="1:8" ht="12.75" customHeight="1" x14ac:dyDescent="0.2">
      <c r="A737" s="1"/>
      <c r="B737" s="1"/>
      <c r="C737" s="1"/>
      <c r="D737" s="1"/>
      <c r="E737" s="2"/>
      <c r="F737" s="2"/>
      <c r="G737" s="2"/>
      <c r="H737" s="6"/>
    </row>
    <row r="738" spans="1:8" ht="12.75" customHeight="1" x14ac:dyDescent="0.2">
      <c r="A738" s="1"/>
      <c r="B738" s="1"/>
      <c r="C738" s="1"/>
      <c r="D738" s="1"/>
      <c r="E738" s="2"/>
      <c r="F738" s="2"/>
      <c r="G738" s="2"/>
      <c r="H738" s="6"/>
    </row>
    <row r="739" spans="1:8" ht="12.75" customHeight="1" x14ac:dyDescent="0.2">
      <c r="A739" s="1"/>
      <c r="B739" s="1"/>
      <c r="C739" s="1"/>
      <c r="D739" s="1"/>
      <c r="E739" s="2"/>
      <c r="F739" s="2"/>
      <c r="G739" s="2"/>
      <c r="H739" s="6"/>
    </row>
    <row r="740" spans="1:8" ht="12.75" customHeight="1" x14ac:dyDescent="0.2">
      <c r="A740" s="1"/>
      <c r="B740" s="1"/>
      <c r="C740" s="1"/>
      <c r="D740" s="1"/>
      <c r="E740" s="2"/>
      <c r="F740" s="2"/>
      <c r="G740" s="2"/>
      <c r="H740" s="6"/>
    </row>
    <row r="741" spans="1:8" ht="12.75" customHeight="1" x14ac:dyDescent="0.2">
      <c r="A741" s="1"/>
      <c r="B741" s="1"/>
      <c r="C741" s="1"/>
      <c r="D741" s="1"/>
      <c r="E741" s="2"/>
      <c r="F741" s="2"/>
      <c r="G741" s="2"/>
      <c r="H741" s="6"/>
    </row>
    <row r="742" spans="1:8" ht="12.75" customHeight="1" x14ac:dyDescent="0.2">
      <c r="A742" s="1"/>
      <c r="B742" s="1"/>
      <c r="C742" s="1"/>
      <c r="D742" s="1"/>
      <c r="E742" s="2"/>
      <c r="F742" s="2"/>
      <c r="G742" s="2"/>
      <c r="H742" s="6"/>
    </row>
    <row r="743" spans="1:8" ht="12.75" customHeight="1" x14ac:dyDescent="0.2">
      <c r="A743" s="1"/>
      <c r="B743" s="1"/>
      <c r="C743" s="1"/>
      <c r="D743" s="1"/>
      <c r="E743" s="2"/>
      <c r="F743" s="2"/>
      <c r="G743" s="2"/>
      <c r="H743" s="6"/>
    </row>
    <row r="744" spans="1:8" ht="12.75" customHeight="1" x14ac:dyDescent="0.2">
      <c r="A744" s="1"/>
      <c r="B744" s="1"/>
      <c r="C744" s="1"/>
      <c r="D744" s="1"/>
      <c r="E744" s="2"/>
      <c r="F744" s="2"/>
      <c r="G744" s="2"/>
      <c r="H744" s="6"/>
    </row>
    <row r="745" spans="1:8" ht="12.75" customHeight="1" x14ac:dyDescent="0.2">
      <c r="A745" s="1"/>
      <c r="B745" s="1"/>
      <c r="C745" s="1"/>
      <c r="D745" s="1"/>
      <c r="E745" s="2"/>
      <c r="F745" s="2"/>
      <c r="G745" s="2"/>
      <c r="H745" s="6"/>
    </row>
    <row r="746" spans="1:8" ht="12.75" customHeight="1" x14ac:dyDescent="0.2">
      <c r="A746" s="1"/>
      <c r="B746" s="1"/>
      <c r="C746" s="1"/>
      <c r="D746" s="1"/>
      <c r="E746" s="2"/>
      <c r="F746" s="2"/>
      <c r="G746" s="2"/>
      <c r="H746" s="6"/>
    </row>
    <row r="747" spans="1:8" ht="12.75" customHeight="1" x14ac:dyDescent="0.2">
      <c r="A747" s="1"/>
      <c r="B747" s="1"/>
      <c r="C747" s="1"/>
      <c r="D747" s="1"/>
      <c r="E747" s="2"/>
      <c r="F747" s="2"/>
      <c r="G747" s="2"/>
      <c r="H747" s="6"/>
    </row>
    <row r="748" spans="1:8" ht="12.75" customHeight="1" x14ac:dyDescent="0.2">
      <c r="A748" s="1"/>
      <c r="B748" s="1"/>
      <c r="C748" s="1"/>
      <c r="D748" s="1"/>
      <c r="E748" s="2"/>
      <c r="F748" s="2"/>
      <c r="G748" s="2"/>
      <c r="H748" s="6"/>
    </row>
    <row r="749" spans="1:8" ht="12.75" customHeight="1" x14ac:dyDescent="0.2">
      <c r="A749" s="1"/>
      <c r="B749" s="1"/>
      <c r="C749" s="1"/>
      <c r="D749" s="1"/>
      <c r="E749" s="2"/>
      <c r="F749" s="2"/>
      <c r="G749" s="2"/>
      <c r="H749" s="6"/>
    </row>
    <row r="750" spans="1:8" ht="12.75" customHeight="1" x14ac:dyDescent="0.2">
      <c r="A750" s="1"/>
      <c r="B750" s="1"/>
      <c r="C750" s="1"/>
      <c r="D750" s="1"/>
      <c r="E750" s="2"/>
      <c r="F750" s="2"/>
      <c r="G750" s="2"/>
      <c r="H750" s="6"/>
    </row>
    <row r="751" spans="1:8" ht="12.75" customHeight="1" x14ac:dyDescent="0.2">
      <c r="A751" s="1"/>
      <c r="B751" s="3"/>
      <c r="C751" s="3"/>
    </row>
    <row r="752" spans="1:8" ht="12.75" customHeight="1" x14ac:dyDescent="0.2">
      <c r="A752" s="1"/>
      <c r="B752" s="1"/>
      <c r="C752" s="1"/>
      <c r="D752" s="1"/>
      <c r="E752" s="1"/>
      <c r="F752" s="1"/>
      <c r="G752" s="1"/>
      <c r="H752" s="5"/>
    </row>
  </sheetData>
  <autoFilter ref="A1:K498" xr:uid="{D90F90F2-03D9-4FE9-B1A5-9B7EAFBD6D03}"/>
  <pageMargins left="0" right="0" top="0" bottom="0" header="0" footer="0"/>
  <pageSetup paperSize="0" scal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BE35-D4A5-46D5-B635-5B8EC804EC41}">
  <sheetPr>
    <pageSetUpPr fitToPage="1"/>
  </sheetPr>
  <dimension ref="A1:JD85"/>
  <sheetViews>
    <sheetView tabSelected="1" workbookViewId="0">
      <pane ySplit="1" topLeftCell="A2" activePane="bottomLeft" state="frozen"/>
      <selection pane="bottomLeft" activeCell="K36" sqref="K36"/>
    </sheetView>
  </sheetViews>
  <sheetFormatPr defaultRowHeight="12.75" outlineLevelRow="2" x14ac:dyDescent="0.2"/>
  <cols>
    <col min="1" max="1" width="6.42578125" bestFit="1" customWidth="1"/>
    <col min="2" max="2" width="10.140625" bestFit="1" customWidth="1"/>
    <col min="3" max="3" width="7.85546875" bestFit="1" customWidth="1"/>
    <col min="4" max="4" width="32.42578125" bestFit="1" customWidth="1"/>
    <col min="5" max="5" width="14" bestFit="1" customWidth="1"/>
    <col min="6" max="7" width="12.85546875" customWidth="1"/>
    <col min="8" max="8" width="14" customWidth="1"/>
    <col min="9" max="9" width="11.7109375" bestFit="1" customWidth="1"/>
    <col min="10" max="10" width="11.42578125" bestFit="1" customWidth="1"/>
    <col min="11" max="11" width="15.140625" bestFit="1" customWidth="1"/>
    <col min="12" max="12" width="14" style="8" bestFit="1" customWidth="1"/>
    <col min="13" max="13" width="13.42578125" style="7" bestFit="1" customWidth="1"/>
    <col min="14" max="264" width="9.140625" style="7"/>
  </cols>
  <sheetData>
    <row r="1" spans="1:264" s="8" customFormat="1" ht="25.5" x14ac:dyDescent="0.2">
      <c r="A1" s="16" t="s">
        <v>0</v>
      </c>
      <c r="B1" s="16" t="s">
        <v>1</v>
      </c>
      <c r="C1" s="16" t="s">
        <v>2</v>
      </c>
      <c r="D1" s="16" t="s">
        <v>3</v>
      </c>
      <c r="E1" s="17" t="s">
        <v>671</v>
      </c>
      <c r="F1" s="16" t="s">
        <v>672</v>
      </c>
      <c r="G1" s="16" t="s">
        <v>673</v>
      </c>
      <c r="H1" s="17" t="s">
        <v>670</v>
      </c>
      <c r="I1" s="16" t="s">
        <v>636</v>
      </c>
      <c r="J1" s="16" t="s">
        <v>637</v>
      </c>
      <c r="K1" s="18" t="s">
        <v>674</v>
      </c>
      <c r="L1" s="18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</row>
    <row r="2" spans="1:264" s="13" customFormat="1" outlineLevel="2" x14ac:dyDescent="0.2">
      <c r="A2" s="19" t="s">
        <v>12</v>
      </c>
      <c r="B2" s="19" t="s">
        <v>9</v>
      </c>
      <c r="C2" s="19" t="s">
        <v>83</v>
      </c>
      <c r="D2" s="19" t="s">
        <v>84</v>
      </c>
      <c r="E2" s="20">
        <v>1233935.52</v>
      </c>
      <c r="F2" s="20"/>
      <c r="G2" s="20">
        <v>577466.72</v>
      </c>
      <c r="H2" s="20">
        <f>+E2+F2-G2</f>
        <v>656468.80000000005</v>
      </c>
      <c r="I2" s="21" t="str">
        <f>A2&amp;" "&amp;C2</f>
        <v>10-0 107.00</v>
      </c>
      <c r="J2" s="21" t="s">
        <v>639</v>
      </c>
      <c r="K2" s="21" t="s">
        <v>680</v>
      </c>
      <c r="L2" s="1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</row>
    <row r="3" spans="1:264" s="13" customFormat="1" outlineLevel="1" x14ac:dyDescent="0.2">
      <c r="A3" s="19"/>
      <c r="B3" s="19"/>
      <c r="C3" s="19"/>
      <c r="D3" s="19"/>
      <c r="E3" s="20">
        <f>SUBTOTAL(9,E2:E2)</f>
        <v>1233935.52</v>
      </c>
      <c r="F3" s="20">
        <f>SUBTOTAL(9,F2:F2)</f>
        <v>0</v>
      </c>
      <c r="G3" s="20">
        <f>SUBTOTAL(9,G2:G2)</f>
        <v>577466.72</v>
      </c>
      <c r="H3" s="20">
        <f>SUBTOTAL(9,H2:H2)</f>
        <v>656468.80000000005</v>
      </c>
      <c r="I3" s="21"/>
      <c r="J3" s="21"/>
      <c r="K3" s="22" t="s">
        <v>694</v>
      </c>
      <c r="L3" s="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</row>
    <row r="4" spans="1:264" outlineLevel="2" x14ac:dyDescent="0.2">
      <c r="A4" s="19" t="s">
        <v>19</v>
      </c>
      <c r="B4" s="19" t="s">
        <v>9</v>
      </c>
      <c r="C4" s="19" t="s">
        <v>32</v>
      </c>
      <c r="D4" s="19" t="s">
        <v>33</v>
      </c>
      <c r="E4" s="20">
        <v>2959199.67</v>
      </c>
      <c r="F4" s="20">
        <v>57503.69</v>
      </c>
      <c r="G4" s="20"/>
      <c r="H4" s="20">
        <f t="shared" ref="H4:H16" si="0">+E4+F4-G4</f>
        <v>3016703.36</v>
      </c>
      <c r="I4" s="21" t="str">
        <f t="shared" ref="I4:I16" si="1">A4&amp;" "&amp;C4</f>
        <v>35-0 101.353</v>
      </c>
      <c r="J4" s="21" t="s">
        <v>638</v>
      </c>
      <c r="K4" s="21" t="s">
        <v>678</v>
      </c>
      <c r="L4" s="18"/>
    </row>
    <row r="5" spans="1:264" outlineLevel="2" x14ac:dyDescent="0.2">
      <c r="A5" s="19" t="s">
        <v>12</v>
      </c>
      <c r="B5" s="19" t="s">
        <v>9</v>
      </c>
      <c r="C5" s="19" t="s">
        <v>38</v>
      </c>
      <c r="D5" s="19" t="s">
        <v>39</v>
      </c>
      <c r="E5" s="20">
        <v>1287554.81</v>
      </c>
      <c r="F5" s="20">
        <v>14239.11</v>
      </c>
      <c r="G5" s="20">
        <v>15295.65</v>
      </c>
      <c r="H5" s="20">
        <f t="shared" si="0"/>
        <v>1286498.2700000003</v>
      </c>
      <c r="I5" s="21" t="str">
        <f t="shared" si="1"/>
        <v>10-0 101.362</v>
      </c>
      <c r="J5" s="21" t="s">
        <v>638</v>
      </c>
      <c r="K5" s="21" t="s">
        <v>678</v>
      </c>
      <c r="L5" s="18"/>
    </row>
    <row r="6" spans="1:264" outlineLevel="2" x14ac:dyDescent="0.2">
      <c r="A6" s="19" t="s">
        <v>12</v>
      </c>
      <c r="B6" s="19" t="s">
        <v>9</v>
      </c>
      <c r="C6" s="19" t="s">
        <v>40</v>
      </c>
      <c r="D6" s="19" t="s">
        <v>41</v>
      </c>
      <c r="E6" s="20">
        <v>79805.77</v>
      </c>
      <c r="F6" s="20"/>
      <c r="G6" s="20"/>
      <c r="H6" s="20">
        <f t="shared" si="0"/>
        <v>79805.77</v>
      </c>
      <c r="I6" s="21" t="str">
        <f t="shared" si="1"/>
        <v>10-0 101.364</v>
      </c>
      <c r="J6" s="21" t="s">
        <v>638</v>
      </c>
      <c r="K6" s="21" t="s">
        <v>678</v>
      </c>
      <c r="L6" s="18"/>
    </row>
    <row r="7" spans="1:264" outlineLevel="2" x14ac:dyDescent="0.2">
      <c r="A7" s="19" t="s">
        <v>12</v>
      </c>
      <c r="B7" s="19" t="s">
        <v>9</v>
      </c>
      <c r="C7" s="19" t="s">
        <v>42</v>
      </c>
      <c r="D7" s="19" t="s">
        <v>43</v>
      </c>
      <c r="E7" s="20">
        <v>5010502.4800000004</v>
      </c>
      <c r="F7" s="20">
        <v>73651.28</v>
      </c>
      <c r="G7" s="20"/>
      <c r="H7" s="20">
        <f t="shared" si="0"/>
        <v>5084153.7600000007</v>
      </c>
      <c r="I7" s="21" t="str">
        <f t="shared" si="1"/>
        <v>10-0 101.365</v>
      </c>
      <c r="J7" s="21" t="s">
        <v>638</v>
      </c>
      <c r="K7" s="21" t="s">
        <v>678</v>
      </c>
      <c r="L7" s="18"/>
    </row>
    <row r="8" spans="1:264" outlineLevel="2" x14ac:dyDescent="0.2">
      <c r="A8" s="19" t="s">
        <v>44</v>
      </c>
      <c r="B8" s="19" t="s">
        <v>9</v>
      </c>
      <c r="C8" s="19" t="s">
        <v>42</v>
      </c>
      <c r="D8" s="19" t="s">
        <v>45</v>
      </c>
      <c r="E8" s="20">
        <v>668240.86</v>
      </c>
      <c r="F8" s="20">
        <v>99237.92</v>
      </c>
      <c r="G8" s="20"/>
      <c r="H8" s="20">
        <f t="shared" si="0"/>
        <v>767478.78</v>
      </c>
      <c r="I8" s="21" t="str">
        <f t="shared" si="1"/>
        <v>40-0 101.365</v>
      </c>
      <c r="J8" s="21" t="s">
        <v>638</v>
      </c>
      <c r="K8" s="21" t="s">
        <v>678</v>
      </c>
      <c r="L8" s="18"/>
    </row>
    <row r="9" spans="1:264" outlineLevel="2" x14ac:dyDescent="0.2">
      <c r="A9" s="19" t="s">
        <v>12</v>
      </c>
      <c r="B9" s="19" t="s">
        <v>9</v>
      </c>
      <c r="C9" s="19" t="s">
        <v>46</v>
      </c>
      <c r="D9" s="19" t="s">
        <v>47</v>
      </c>
      <c r="E9" s="20">
        <v>6166806.4400000004</v>
      </c>
      <c r="F9" s="20">
        <v>364912.95</v>
      </c>
      <c r="G9" s="20"/>
      <c r="H9" s="20">
        <f t="shared" si="0"/>
        <v>6531719.3900000006</v>
      </c>
      <c r="I9" s="21" t="str">
        <f t="shared" si="1"/>
        <v>10-0 101.367</v>
      </c>
      <c r="J9" s="21" t="s">
        <v>638</v>
      </c>
      <c r="K9" s="21" t="s">
        <v>678</v>
      </c>
      <c r="L9" s="18"/>
    </row>
    <row r="10" spans="1:264" outlineLevel="2" x14ac:dyDescent="0.2">
      <c r="A10" s="19" t="s">
        <v>44</v>
      </c>
      <c r="B10" s="19" t="s">
        <v>9</v>
      </c>
      <c r="C10" s="19" t="s">
        <v>46</v>
      </c>
      <c r="D10" s="19" t="s">
        <v>48</v>
      </c>
      <c r="E10" s="20">
        <v>4776621.88</v>
      </c>
      <c r="F10" s="20">
        <v>219753.35</v>
      </c>
      <c r="G10" s="20"/>
      <c r="H10" s="20">
        <f t="shared" si="0"/>
        <v>4996375.2299999995</v>
      </c>
      <c r="I10" s="21" t="str">
        <f t="shared" si="1"/>
        <v>40-0 101.367</v>
      </c>
      <c r="J10" s="21" t="s">
        <v>638</v>
      </c>
      <c r="K10" s="21" t="s">
        <v>678</v>
      </c>
      <c r="L10" s="18"/>
    </row>
    <row r="11" spans="1:264" outlineLevel="2" x14ac:dyDescent="0.2">
      <c r="A11" s="19" t="s">
        <v>12</v>
      </c>
      <c r="B11" s="19" t="s">
        <v>9</v>
      </c>
      <c r="C11" s="19" t="s">
        <v>49</v>
      </c>
      <c r="D11" s="19" t="s">
        <v>50</v>
      </c>
      <c r="E11" s="20">
        <v>3603190.14</v>
      </c>
      <c r="F11" s="20">
        <v>49540.61</v>
      </c>
      <c r="G11" s="20">
        <v>26089.95</v>
      </c>
      <c r="H11" s="20">
        <f t="shared" si="0"/>
        <v>3626640.8</v>
      </c>
      <c r="I11" s="21" t="str">
        <f t="shared" si="1"/>
        <v>10-0 101.368</v>
      </c>
      <c r="J11" s="21" t="s">
        <v>638</v>
      </c>
      <c r="K11" s="21" t="s">
        <v>678</v>
      </c>
      <c r="L11" s="18"/>
    </row>
    <row r="12" spans="1:264" outlineLevel="2" x14ac:dyDescent="0.2">
      <c r="A12" s="19" t="s">
        <v>12</v>
      </c>
      <c r="B12" s="19" t="s">
        <v>9</v>
      </c>
      <c r="C12" s="19" t="s">
        <v>51</v>
      </c>
      <c r="D12" s="19" t="s">
        <v>52</v>
      </c>
      <c r="E12" s="20">
        <v>2825002.25</v>
      </c>
      <c r="F12" s="20">
        <v>92271.61</v>
      </c>
      <c r="G12" s="20"/>
      <c r="H12" s="20">
        <f t="shared" si="0"/>
        <v>2917273.86</v>
      </c>
      <c r="I12" s="21" t="str">
        <f t="shared" si="1"/>
        <v>10-0 101.369</v>
      </c>
      <c r="J12" s="21" t="s">
        <v>638</v>
      </c>
      <c r="K12" s="21" t="s">
        <v>678</v>
      </c>
      <c r="L12" s="18"/>
    </row>
    <row r="13" spans="1:264" outlineLevel="2" x14ac:dyDescent="0.2">
      <c r="A13" s="19" t="s">
        <v>44</v>
      </c>
      <c r="B13" s="19" t="s">
        <v>9</v>
      </c>
      <c r="C13" s="19" t="s">
        <v>51</v>
      </c>
      <c r="D13" s="19" t="s">
        <v>52</v>
      </c>
      <c r="E13" s="20">
        <v>7725.22</v>
      </c>
      <c r="F13" s="20">
        <v>1316505.49</v>
      </c>
      <c r="G13" s="20"/>
      <c r="H13" s="20">
        <f t="shared" si="0"/>
        <v>1324230.71</v>
      </c>
      <c r="I13" s="21" t="str">
        <f t="shared" si="1"/>
        <v>40-0 101.369</v>
      </c>
      <c r="J13" s="21" t="s">
        <v>638</v>
      </c>
      <c r="K13" s="21" t="s">
        <v>678</v>
      </c>
      <c r="L13" s="18"/>
    </row>
    <row r="14" spans="1:264" outlineLevel="2" x14ac:dyDescent="0.2">
      <c r="A14" s="19" t="s">
        <v>53</v>
      </c>
      <c r="B14" s="19" t="s">
        <v>9</v>
      </c>
      <c r="C14" s="19" t="s">
        <v>54</v>
      </c>
      <c r="D14" s="19" t="s">
        <v>55</v>
      </c>
      <c r="E14" s="20">
        <v>824413.98</v>
      </c>
      <c r="F14" s="20">
        <v>70780.77</v>
      </c>
      <c r="G14" s="20">
        <v>45894.2</v>
      </c>
      <c r="H14" s="20">
        <f t="shared" si="0"/>
        <v>849300.55</v>
      </c>
      <c r="I14" s="21" t="str">
        <f t="shared" si="1"/>
        <v>15-0 101.370</v>
      </c>
      <c r="J14" s="21" t="s">
        <v>638</v>
      </c>
      <c r="K14" s="21" t="s">
        <v>678</v>
      </c>
      <c r="L14" s="18"/>
    </row>
    <row r="15" spans="1:264" outlineLevel="2" x14ac:dyDescent="0.2">
      <c r="A15" s="19" t="s">
        <v>12</v>
      </c>
      <c r="B15" s="19" t="s">
        <v>9</v>
      </c>
      <c r="C15" s="19" t="s">
        <v>56</v>
      </c>
      <c r="D15" s="19" t="s">
        <v>57</v>
      </c>
      <c r="E15" s="20">
        <v>60476.85</v>
      </c>
      <c r="F15" s="20">
        <v>2541.3000000000002</v>
      </c>
      <c r="G15" s="20"/>
      <c r="H15" s="20">
        <f t="shared" si="0"/>
        <v>63018.15</v>
      </c>
      <c r="I15" s="21" t="str">
        <f t="shared" si="1"/>
        <v>10-0 101.371</v>
      </c>
      <c r="J15" s="21" t="s">
        <v>638</v>
      </c>
      <c r="K15" s="21" t="s">
        <v>678</v>
      </c>
      <c r="L15" s="18"/>
    </row>
    <row r="16" spans="1:264" outlineLevel="2" x14ac:dyDescent="0.2">
      <c r="A16" s="19" t="s">
        <v>12</v>
      </c>
      <c r="B16" s="19" t="s">
        <v>9</v>
      </c>
      <c r="C16" s="19" t="s">
        <v>58</v>
      </c>
      <c r="D16" s="19" t="s">
        <v>59</v>
      </c>
      <c r="E16" s="20">
        <v>1597192.58</v>
      </c>
      <c r="F16" s="20"/>
      <c r="G16" s="20"/>
      <c r="H16" s="20">
        <f t="shared" si="0"/>
        <v>1597192.58</v>
      </c>
      <c r="I16" s="21" t="str">
        <f t="shared" si="1"/>
        <v>10-0 101.373</v>
      </c>
      <c r="J16" s="21" t="s">
        <v>638</v>
      </c>
      <c r="K16" s="21" t="s">
        <v>678</v>
      </c>
      <c r="L16" s="18"/>
    </row>
    <row r="17" spans="1:12" outlineLevel="1" x14ac:dyDescent="0.2">
      <c r="A17" s="19"/>
      <c r="B17" s="19"/>
      <c r="C17" s="19"/>
      <c r="D17" s="19"/>
      <c r="E17" s="20">
        <f>SUBTOTAL(9,E4:E16)</f>
        <v>29866732.93</v>
      </c>
      <c r="F17" s="20">
        <f>SUBTOTAL(9,F4:F16)</f>
        <v>2360938.0799999996</v>
      </c>
      <c r="G17" s="20">
        <f>SUBTOTAL(9,G4:G16)</f>
        <v>87279.799999999988</v>
      </c>
      <c r="H17" s="20">
        <f>SUBTOTAL(9,H4:H16)</f>
        <v>32140391.210000001</v>
      </c>
      <c r="I17" s="21"/>
      <c r="J17" s="21"/>
      <c r="K17" s="22" t="s">
        <v>695</v>
      </c>
      <c r="L17" s="18"/>
    </row>
    <row r="18" spans="1:12" outlineLevel="2" x14ac:dyDescent="0.2">
      <c r="A18" s="19" t="s">
        <v>12</v>
      </c>
      <c r="B18" s="19" t="s">
        <v>9</v>
      </c>
      <c r="C18" s="19" t="s">
        <v>60</v>
      </c>
      <c r="D18" s="19" t="s">
        <v>61</v>
      </c>
      <c r="E18" s="20">
        <v>69427.5</v>
      </c>
      <c r="F18" s="20"/>
      <c r="G18" s="20"/>
      <c r="H18" s="20">
        <f t="shared" ref="H18:H34" si="2">+E18+F18-G18</f>
        <v>69427.5</v>
      </c>
      <c r="I18" s="21" t="str">
        <f t="shared" ref="I18:I34" si="3">A18&amp;" "&amp;C18</f>
        <v>10-0 101.391</v>
      </c>
      <c r="J18" s="21" t="s">
        <v>638</v>
      </c>
      <c r="K18" s="21" t="s">
        <v>679</v>
      </c>
      <c r="L18" s="18"/>
    </row>
    <row r="19" spans="1:12" outlineLevel="2" x14ac:dyDescent="0.2">
      <c r="A19" s="19" t="s">
        <v>53</v>
      </c>
      <c r="B19" s="19" t="s">
        <v>9</v>
      </c>
      <c r="C19" s="19" t="s">
        <v>60</v>
      </c>
      <c r="D19" s="19" t="s">
        <v>61</v>
      </c>
      <c r="E19" s="20">
        <v>2050.65</v>
      </c>
      <c r="F19" s="20"/>
      <c r="G19" s="20"/>
      <c r="H19" s="20">
        <f t="shared" si="2"/>
        <v>2050.65</v>
      </c>
      <c r="I19" s="21" t="str">
        <f t="shared" si="3"/>
        <v>15-0 101.391</v>
      </c>
      <c r="J19" s="21" t="s">
        <v>638</v>
      </c>
      <c r="K19" s="21" t="s">
        <v>679</v>
      </c>
      <c r="L19" s="18"/>
    </row>
    <row r="20" spans="1:12" outlineLevel="2" x14ac:dyDescent="0.2">
      <c r="A20" s="19" t="s">
        <v>15</v>
      </c>
      <c r="B20" s="19" t="s">
        <v>9</v>
      </c>
      <c r="C20" s="19" t="s">
        <v>60</v>
      </c>
      <c r="D20" s="19" t="s">
        <v>61</v>
      </c>
      <c r="E20" s="20">
        <v>6723.97</v>
      </c>
      <c r="F20" s="20"/>
      <c r="G20" s="20"/>
      <c r="H20" s="20">
        <f t="shared" si="2"/>
        <v>6723.97</v>
      </c>
      <c r="I20" s="21" t="str">
        <f t="shared" si="3"/>
        <v>20-1 101.391</v>
      </c>
      <c r="J20" s="21" t="s">
        <v>638</v>
      </c>
      <c r="K20" s="21" t="s">
        <v>679</v>
      </c>
      <c r="L20" s="18"/>
    </row>
    <row r="21" spans="1:12" outlineLevel="2" x14ac:dyDescent="0.2">
      <c r="A21" s="19" t="s">
        <v>62</v>
      </c>
      <c r="B21" s="19" t="s">
        <v>9</v>
      </c>
      <c r="C21" s="19" t="s">
        <v>60</v>
      </c>
      <c r="D21" s="19" t="s">
        <v>61</v>
      </c>
      <c r="E21" s="20">
        <v>4124.05</v>
      </c>
      <c r="F21" s="20"/>
      <c r="G21" s="20"/>
      <c r="H21" s="20">
        <f t="shared" si="2"/>
        <v>4124.05</v>
      </c>
      <c r="I21" s="21" t="str">
        <f t="shared" si="3"/>
        <v>25-0 101.391</v>
      </c>
      <c r="J21" s="21" t="s">
        <v>638</v>
      </c>
      <c r="K21" s="21" t="s">
        <v>679</v>
      </c>
      <c r="L21" s="18"/>
    </row>
    <row r="22" spans="1:12" outlineLevel="2" x14ac:dyDescent="0.2">
      <c r="A22" s="19" t="s">
        <v>18</v>
      </c>
      <c r="B22" s="19" t="s">
        <v>9</v>
      </c>
      <c r="C22" s="19" t="s">
        <v>60</v>
      </c>
      <c r="D22" s="19" t="s">
        <v>61</v>
      </c>
      <c r="E22" s="20">
        <v>168040.59</v>
      </c>
      <c r="F22" s="20">
        <v>2197.9299999999998</v>
      </c>
      <c r="G22" s="20"/>
      <c r="H22" s="20">
        <f t="shared" si="2"/>
        <v>170238.52</v>
      </c>
      <c r="I22" s="21" t="str">
        <f t="shared" si="3"/>
        <v>30-0 101.391</v>
      </c>
      <c r="J22" s="21" t="s">
        <v>638</v>
      </c>
      <c r="K22" s="21" t="s">
        <v>679</v>
      </c>
      <c r="L22" s="18"/>
    </row>
    <row r="23" spans="1:12" outlineLevel="2" x14ac:dyDescent="0.2">
      <c r="A23" s="19" t="s">
        <v>12</v>
      </c>
      <c r="B23" s="19" t="s">
        <v>9</v>
      </c>
      <c r="C23" s="19" t="s">
        <v>63</v>
      </c>
      <c r="D23" s="19" t="s">
        <v>64</v>
      </c>
      <c r="E23" s="20">
        <v>342737.77</v>
      </c>
      <c r="F23" s="20"/>
      <c r="G23" s="20">
        <v>37071.89</v>
      </c>
      <c r="H23" s="20">
        <f t="shared" si="2"/>
        <v>305665.88</v>
      </c>
      <c r="I23" s="21" t="str">
        <f t="shared" si="3"/>
        <v>10-0 101.392</v>
      </c>
      <c r="J23" s="21" t="s">
        <v>638</v>
      </c>
      <c r="K23" s="21" t="s">
        <v>679</v>
      </c>
      <c r="L23" s="18"/>
    </row>
    <row r="24" spans="1:12" outlineLevel="2" x14ac:dyDescent="0.2">
      <c r="A24" s="19" t="s">
        <v>53</v>
      </c>
      <c r="B24" s="19" t="s">
        <v>9</v>
      </c>
      <c r="C24" s="19" t="s">
        <v>63</v>
      </c>
      <c r="D24" s="19" t="s">
        <v>64</v>
      </c>
      <c r="E24" s="20">
        <v>169621.18</v>
      </c>
      <c r="F24" s="20"/>
      <c r="G24" s="20"/>
      <c r="H24" s="20">
        <f t="shared" si="2"/>
        <v>169621.18</v>
      </c>
      <c r="I24" s="21" t="str">
        <f t="shared" si="3"/>
        <v>15-0 101.392</v>
      </c>
      <c r="J24" s="21" t="s">
        <v>638</v>
      </c>
      <c r="K24" s="21" t="s">
        <v>679</v>
      </c>
      <c r="L24" s="18"/>
    </row>
    <row r="25" spans="1:12" outlineLevel="2" x14ac:dyDescent="0.2">
      <c r="A25" s="19" t="s">
        <v>15</v>
      </c>
      <c r="B25" s="19" t="s">
        <v>9</v>
      </c>
      <c r="C25" s="19" t="s">
        <v>63</v>
      </c>
      <c r="D25" s="19" t="s">
        <v>64</v>
      </c>
      <c r="E25" s="20">
        <v>71682.929999999993</v>
      </c>
      <c r="F25" s="20"/>
      <c r="G25" s="20"/>
      <c r="H25" s="20">
        <f t="shared" si="2"/>
        <v>71682.929999999993</v>
      </c>
      <c r="I25" s="21" t="str">
        <f t="shared" si="3"/>
        <v>20-1 101.392</v>
      </c>
      <c r="J25" s="21" t="s">
        <v>638</v>
      </c>
      <c r="K25" s="21" t="s">
        <v>679</v>
      </c>
      <c r="L25" s="18"/>
    </row>
    <row r="26" spans="1:12" outlineLevel="2" x14ac:dyDescent="0.2">
      <c r="A26" s="19" t="s">
        <v>18</v>
      </c>
      <c r="B26" s="19" t="s">
        <v>9</v>
      </c>
      <c r="C26" s="19" t="s">
        <v>63</v>
      </c>
      <c r="D26" s="19" t="s">
        <v>64</v>
      </c>
      <c r="E26" s="20">
        <v>31783.75</v>
      </c>
      <c r="F26" s="20"/>
      <c r="G26" s="20"/>
      <c r="H26" s="20">
        <f t="shared" si="2"/>
        <v>31783.75</v>
      </c>
      <c r="I26" s="21" t="str">
        <f t="shared" si="3"/>
        <v>30-0 101.392</v>
      </c>
      <c r="J26" s="21" t="s">
        <v>638</v>
      </c>
      <c r="K26" s="21" t="s">
        <v>679</v>
      </c>
      <c r="L26" s="18"/>
    </row>
    <row r="27" spans="1:12" outlineLevel="2" x14ac:dyDescent="0.2">
      <c r="A27" s="19" t="s">
        <v>12</v>
      </c>
      <c r="B27" s="19" t="s">
        <v>9</v>
      </c>
      <c r="C27" s="19" t="s">
        <v>65</v>
      </c>
      <c r="D27" s="19" t="s">
        <v>66</v>
      </c>
      <c r="E27" s="20">
        <v>35827.4</v>
      </c>
      <c r="F27" s="20"/>
      <c r="G27" s="20"/>
      <c r="H27" s="20">
        <f t="shared" si="2"/>
        <v>35827.4</v>
      </c>
      <c r="I27" s="21" t="str">
        <f t="shared" si="3"/>
        <v>10-0 101.393</v>
      </c>
      <c r="J27" s="21" t="s">
        <v>638</v>
      </c>
      <c r="K27" s="21" t="s">
        <v>679</v>
      </c>
      <c r="L27" s="18"/>
    </row>
    <row r="28" spans="1:12" outlineLevel="2" x14ac:dyDescent="0.2">
      <c r="A28" s="19" t="s">
        <v>12</v>
      </c>
      <c r="B28" s="19" t="s">
        <v>9</v>
      </c>
      <c r="C28" s="19" t="s">
        <v>67</v>
      </c>
      <c r="D28" s="19" t="s">
        <v>68</v>
      </c>
      <c r="E28" s="20">
        <v>388415.7</v>
      </c>
      <c r="F28" s="20">
        <v>22854.92</v>
      </c>
      <c r="G28" s="20"/>
      <c r="H28" s="20">
        <f t="shared" si="2"/>
        <v>411270.62</v>
      </c>
      <c r="I28" s="21" t="str">
        <f t="shared" si="3"/>
        <v>10-0 101.394</v>
      </c>
      <c r="J28" s="21" t="s">
        <v>638</v>
      </c>
      <c r="K28" s="21" t="s">
        <v>679</v>
      </c>
      <c r="L28" s="18"/>
    </row>
    <row r="29" spans="1:12" outlineLevel="2" x14ac:dyDescent="0.2">
      <c r="A29" s="19" t="s">
        <v>53</v>
      </c>
      <c r="B29" s="19" t="s">
        <v>9</v>
      </c>
      <c r="C29" s="19" t="s">
        <v>67</v>
      </c>
      <c r="D29" s="19" t="s">
        <v>68</v>
      </c>
      <c r="E29" s="20">
        <v>106579.96</v>
      </c>
      <c r="F29" s="20"/>
      <c r="G29" s="20"/>
      <c r="H29" s="20">
        <f t="shared" si="2"/>
        <v>106579.96</v>
      </c>
      <c r="I29" s="21" t="str">
        <f t="shared" si="3"/>
        <v>15-0 101.394</v>
      </c>
      <c r="J29" s="21" t="s">
        <v>638</v>
      </c>
      <c r="K29" s="21" t="s">
        <v>679</v>
      </c>
      <c r="L29" s="18"/>
    </row>
    <row r="30" spans="1:12" outlineLevel="2" x14ac:dyDescent="0.2">
      <c r="A30" s="19" t="s">
        <v>15</v>
      </c>
      <c r="B30" s="19" t="s">
        <v>9</v>
      </c>
      <c r="C30" s="19" t="s">
        <v>67</v>
      </c>
      <c r="D30" s="19" t="s">
        <v>68</v>
      </c>
      <c r="E30" s="20">
        <v>52125.65</v>
      </c>
      <c r="F30" s="20"/>
      <c r="G30" s="20"/>
      <c r="H30" s="20">
        <f t="shared" si="2"/>
        <v>52125.65</v>
      </c>
      <c r="I30" s="21" t="str">
        <f t="shared" si="3"/>
        <v>20-1 101.394</v>
      </c>
      <c r="J30" s="21" t="s">
        <v>638</v>
      </c>
      <c r="K30" s="21" t="s">
        <v>679</v>
      </c>
      <c r="L30" s="18"/>
    </row>
    <row r="31" spans="1:12" outlineLevel="2" x14ac:dyDescent="0.2">
      <c r="A31" s="19" t="s">
        <v>12</v>
      </c>
      <c r="B31" s="19" t="s">
        <v>9</v>
      </c>
      <c r="C31" s="19" t="s">
        <v>69</v>
      </c>
      <c r="D31" s="19" t="s">
        <v>70</v>
      </c>
      <c r="E31" s="20">
        <v>37878.300000000003</v>
      </c>
      <c r="F31" s="20"/>
      <c r="G31" s="20"/>
      <c r="H31" s="20">
        <f t="shared" si="2"/>
        <v>37878.300000000003</v>
      </c>
      <c r="I31" s="21" t="str">
        <f t="shared" si="3"/>
        <v>10-0 101.395</v>
      </c>
      <c r="J31" s="21" t="s">
        <v>638</v>
      </c>
      <c r="K31" s="21" t="s">
        <v>679</v>
      </c>
      <c r="L31" s="18"/>
    </row>
    <row r="32" spans="1:12" outlineLevel="2" x14ac:dyDescent="0.2">
      <c r="A32" s="19" t="s">
        <v>12</v>
      </c>
      <c r="B32" s="19" t="s">
        <v>9</v>
      </c>
      <c r="C32" s="19" t="s">
        <v>71</v>
      </c>
      <c r="D32" s="19" t="s">
        <v>72</v>
      </c>
      <c r="E32" s="20">
        <v>1805131.01</v>
      </c>
      <c r="F32" s="20">
        <v>96138.8</v>
      </c>
      <c r="G32" s="20"/>
      <c r="H32" s="20">
        <f t="shared" si="2"/>
        <v>1901269.81</v>
      </c>
      <c r="I32" s="21" t="str">
        <f t="shared" si="3"/>
        <v>10-0 101.396</v>
      </c>
      <c r="J32" s="21" t="s">
        <v>638</v>
      </c>
      <c r="K32" s="21" t="s">
        <v>679</v>
      </c>
      <c r="L32" s="18"/>
    </row>
    <row r="33" spans="1:264" outlineLevel="2" x14ac:dyDescent="0.2">
      <c r="A33" s="19" t="s">
        <v>12</v>
      </c>
      <c r="B33" s="19" t="s">
        <v>9</v>
      </c>
      <c r="C33" s="19" t="s">
        <v>73</v>
      </c>
      <c r="D33" s="19" t="s">
        <v>74</v>
      </c>
      <c r="E33" s="20">
        <v>352595.48</v>
      </c>
      <c r="F33" s="20">
        <v>13580.72</v>
      </c>
      <c r="G33" s="20"/>
      <c r="H33" s="20">
        <f t="shared" si="2"/>
        <v>366176.19999999995</v>
      </c>
      <c r="I33" s="21" t="str">
        <f t="shared" si="3"/>
        <v>10-0 101.397</v>
      </c>
      <c r="J33" s="21" t="s">
        <v>638</v>
      </c>
      <c r="K33" s="21" t="s">
        <v>679</v>
      </c>
      <c r="L33" s="18"/>
    </row>
    <row r="34" spans="1:264" outlineLevel="2" x14ac:dyDescent="0.2">
      <c r="A34" s="19" t="s">
        <v>18</v>
      </c>
      <c r="B34" s="19" t="s">
        <v>9</v>
      </c>
      <c r="C34" s="19" t="s">
        <v>73</v>
      </c>
      <c r="D34" s="19" t="s">
        <v>74</v>
      </c>
      <c r="E34" s="20">
        <v>15124.2</v>
      </c>
      <c r="F34" s="20">
        <v>14326.51</v>
      </c>
      <c r="G34" s="20"/>
      <c r="H34" s="20">
        <f t="shared" si="2"/>
        <v>29450.71</v>
      </c>
      <c r="I34" s="21" t="str">
        <f t="shared" si="3"/>
        <v>30-0 101.397</v>
      </c>
      <c r="J34" s="21" t="s">
        <v>638</v>
      </c>
      <c r="K34" s="21" t="s">
        <v>679</v>
      </c>
      <c r="L34" s="18"/>
    </row>
    <row r="35" spans="1:264" outlineLevel="1" x14ac:dyDescent="0.2">
      <c r="A35" s="19"/>
      <c r="B35" s="19"/>
      <c r="C35" s="19"/>
      <c r="D35" s="19"/>
      <c r="E35" s="20">
        <f>SUBTOTAL(9,E18:E34)</f>
        <v>3659870.0900000003</v>
      </c>
      <c r="F35" s="20">
        <f>SUBTOTAL(9,F18:F34)</f>
        <v>149098.88</v>
      </c>
      <c r="G35" s="20">
        <f>SUBTOTAL(9,G18:G34)</f>
        <v>37071.89</v>
      </c>
      <c r="H35" s="20">
        <f>SUBTOTAL(9,H18:H34)</f>
        <v>3771897.08</v>
      </c>
      <c r="I35" s="21"/>
      <c r="J35" s="21"/>
      <c r="K35" s="22" t="s">
        <v>696</v>
      </c>
      <c r="L35" s="18"/>
    </row>
    <row r="36" spans="1:264" s="13" customFormat="1" outlineLevel="2" x14ac:dyDescent="0.2">
      <c r="A36" s="19" t="s">
        <v>8</v>
      </c>
      <c r="B36" s="19" t="s">
        <v>9</v>
      </c>
      <c r="C36" s="19" t="s">
        <v>10</v>
      </c>
      <c r="D36" s="19" t="s">
        <v>11</v>
      </c>
      <c r="E36" s="20">
        <v>486032.13</v>
      </c>
      <c r="F36" s="20"/>
      <c r="G36" s="20"/>
      <c r="H36" s="20">
        <f>+E36+F36-G36</f>
        <v>486032.13</v>
      </c>
      <c r="I36" s="21" t="str">
        <f>A36&amp;" "&amp;C36</f>
        <v>20-2 101.333</v>
      </c>
      <c r="J36" s="21" t="s">
        <v>638</v>
      </c>
      <c r="K36" s="21" t="s">
        <v>675</v>
      </c>
      <c r="L36" s="1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</row>
    <row r="37" spans="1:264" s="13" customFormat="1" outlineLevel="1" x14ac:dyDescent="0.2">
      <c r="A37" s="19"/>
      <c r="B37" s="19"/>
      <c r="C37" s="19"/>
      <c r="D37" s="19"/>
      <c r="E37" s="20">
        <f>SUBTOTAL(9,E36:E36)</f>
        <v>486032.13</v>
      </c>
      <c r="F37" s="20">
        <f>SUBTOTAL(9,F36:F36)</f>
        <v>0</v>
      </c>
      <c r="G37" s="20">
        <f>SUBTOTAL(9,G36:G36)</f>
        <v>0</v>
      </c>
      <c r="H37" s="20">
        <f>SUBTOTAL(9,H36:H36)</f>
        <v>486032.13</v>
      </c>
      <c r="I37" s="21"/>
      <c r="J37" s="21"/>
      <c r="K37" s="22" t="s">
        <v>697</v>
      </c>
      <c r="L37" s="1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</row>
    <row r="38" spans="1:264" s="13" customFormat="1" outlineLevel="2" x14ac:dyDescent="0.2">
      <c r="A38" s="19" t="s">
        <v>12</v>
      </c>
      <c r="B38" s="19" t="s">
        <v>9</v>
      </c>
      <c r="C38" s="19" t="s">
        <v>13</v>
      </c>
      <c r="D38" s="19" t="s">
        <v>14</v>
      </c>
      <c r="E38" s="20">
        <v>213030</v>
      </c>
      <c r="F38" s="20"/>
      <c r="G38" s="20"/>
      <c r="H38" s="20">
        <f t="shared" ref="H38:H59" si="4">+E38+F38-G38</f>
        <v>213030</v>
      </c>
      <c r="I38" s="21" t="str">
        <f t="shared" ref="I38:I59" si="5">A38&amp;" "&amp;C38</f>
        <v>10-0 101.340</v>
      </c>
      <c r="J38" s="21" t="s">
        <v>638</v>
      </c>
      <c r="K38" s="21" t="s">
        <v>676</v>
      </c>
      <c r="L38" s="1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</row>
    <row r="39" spans="1:264" s="13" customFormat="1" outlineLevel="2" x14ac:dyDescent="0.2">
      <c r="A39" s="19" t="s">
        <v>15</v>
      </c>
      <c r="B39" s="19" t="s">
        <v>9</v>
      </c>
      <c r="C39" s="19" t="s">
        <v>13</v>
      </c>
      <c r="D39" s="19" t="s">
        <v>14</v>
      </c>
      <c r="E39" s="20">
        <v>41422.07</v>
      </c>
      <c r="F39" s="20"/>
      <c r="G39" s="20"/>
      <c r="H39" s="20">
        <f t="shared" si="4"/>
        <v>41422.07</v>
      </c>
      <c r="I39" s="21" t="str">
        <f t="shared" si="5"/>
        <v>20-1 101.340</v>
      </c>
      <c r="J39" s="21" t="s">
        <v>638</v>
      </c>
      <c r="K39" s="21" t="s">
        <v>676</v>
      </c>
      <c r="L39" s="1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</row>
    <row r="40" spans="1:264" s="13" customFormat="1" outlineLevel="2" x14ac:dyDescent="0.2">
      <c r="A40" s="19" t="s">
        <v>8</v>
      </c>
      <c r="B40" s="19" t="s">
        <v>9</v>
      </c>
      <c r="C40" s="19" t="s">
        <v>13</v>
      </c>
      <c r="D40" s="19" t="s">
        <v>14</v>
      </c>
      <c r="E40" s="20">
        <v>5000</v>
      </c>
      <c r="F40" s="20"/>
      <c r="G40" s="20"/>
      <c r="H40" s="20">
        <f t="shared" si="4"/>
        <v>5000</v>
      </c>
      <c r="I40" s="21" t="str">
        <f t="shared" si="5"/>
        <v>20-2 101.340</v>
      </c>
      <c r="J40" s="21" t="s">
        <v>638</v>
      </c>
      <c r="K40" s="21" t="s">
        <v>676</v>
      </c>
      <c r="L40" s="1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</row>
    <row r="41" spans="1:264" s="13" customFormat="1" outlineLevel="2" x14ac:dyDescent="0.2">
      <c r="A41" s="19" t="s">
        <v>16</v>
      </c>
      <c r="B41" s="19" t="s">
        <v>9</v>
      </c>
      <c r="C41" s="19" t="s">
        <v>13</v>
      </c>
      <c r="D41" s="19" t="s">
        <v>14</v>
      </c>
      <c r="E41" s="20">
        <v>4445</v>
      </c>
      <c r="F41" s="20"/>
      <c r="G41" s="20"/>
      <c r="H41" s="20">
        <f t="shared" si="4"/>
        <v>4445</v>
      </c>
      <c r="I41" s="21" t="str">
        <f t="shared" si="5"/>
        <v>20-3 101.340</v>
      </c>
      <c r="J41" s="21" t="s">
        <v>638</v>
      </c>
      <c r="K41" s="21" t="s">
        <v>676</v>
      </c>
      <c r="L41" s="1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</row>
    <row r="42" spans="1:264" s="13" customFormat="1" outlineLevel="2" x14ac:dyDescent="0.2">
      <c r="A42" s="19" t="s">
        <v>17</v>
      </c>
      <c r="B42" s="19" t="s">
        <v>9</v>
      </c>
      <c r="C42" s="19" t="s">
        <v>13</v>
      </c>
      <c r="D42" s="19" t="s">
        <v>14</v>
      </c>
      <c r="E42" s="20">
        <v>12150</v>
      </c>
      <c r="F42" s="20"/>
      <c r="G42" s="20"/>
      <c r="H42" s="20">
        <f t="shared" si="4"/>
        <v>12150</v>
      </c>
      <c r="I42" s="21" t="str">
        <f t="shared" si="5"/>
        <v>20-7 101.340</v>
      </c>
      <c r="J42" s="21" t="s">
        <v>638</v>
      </c>
      <c r="K42" s="21" t="s">
        <v>676</v>
      </c>
      <c r="L42" s="1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</row>
    <row r="43" spans="1:264" s="13" customFormat="1" outlineLevel="2" x14ac:dyDescent="0.2">
      <c r="A43" s="19" t="s">
        <v>18</v>
      </c>
      <c r="B43" s="19" t="s">
        <v>9</v>
      </c>
      <c r="C43" s="19" t="s">
        <v>13</v>
      </c>
      <c r="D43" s="19" t="s">
        <v>14</v>
      </c>
      <c r="E43" s="20">
        <v>57679.38</v>
      </c>
      <c r="F43" s="20"/>
      <c r="G43" s="20"/>
      <c r="H43" s="20">
        <f t="shared" si="4"/>
        <v>57679.38</v>
      </c>
      <c r="I43" s="21" t="str">
        <f t="shared" si="5"/>
        <v>30-0 101.340</v>
      </c>
      <c r="J43" s="21" t="s">
        <v>638</v>
      </c>
      <c r="K43" s="21" t="s">
        <v>676</v>
      </c>
      <c r="L43" s="1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</row>
    <row r="44" spans="1:264" s="13" customFormat="1" outlineLevel="2" x14ac:dyDescent="0.2">
      <c r="A44" s="19" t="s">
        <v>19</v>
      </c>
      <c r="B44" s="19" t="s">
        <v>9</v>
      </c>
      <c r="C44" s="19" t="s">
        <v>13</v>
      </c>
      <c r="D44" s="19" t="s">
        <v>14</v>
      </c>
      <c r="E44" s="20">
        <v>17897.47</v>
      </c>
      <c r="F44" s="20"/>
      <c r="G44" s="20"/>
      <c r="H44" s="20">
        <f t="shared" si="4"/>
        <v>17897.47</v>
      </c>
      <c r="I44" s="21" t="str">
        <f t="shared" si="5"/>
        <v>35-0 101.340</v>
      </c>
      <c r="J44" s="21" t="s">
        <v>638</v>
      </c>
      <c r="K44" s="21" t="s">
        <v>676</v>
      </c>
      <c r="L44" s="1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</row>
    <row r="45" spans="1:264" s="13" customFormat="1" outlineLevel="2" x14ac:dyDescent="0.2">
      <c r="A45" s="19" t="s">
        <v>12</v>
      </c>
      <c r="B45" s="19" t="s">
        <v>9</v>
      </c>
      <c r="C45" s="19" t="s">
        <v>20</v>
      </c>
      <c r="D45" s="19" t="s">
        <v>21</v>
      </c>
      <c r="E45" s="20">
        <v>819831.38</v>
      </c>
      <c r="F45" s="20">
        <v>2800.3</v>
      </c>
      <c r="G45" s="20"/>
      <c r="H45" s="20">
        <f t="shared" si="4"/>
        <v>822631.68</v>
      </c>
      <c r="I45" s="21" t="str">
        <f t="shared" si="5"/>
        <v>10-0 101.341</v>
      </c>
      <c r="J45" s="21" t="s">
        <v>638</v>
      </c>
      <c r="K45" s="21" t="s">
        <v>676</v>
      </c>
      <c r="L45" s="1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</row>
    <row r="46" spans="1:264" s="13" customFormat="1" outlineLevel="2" x14ac:dyDescent="0.2">
      <c r="A46" s="19" t="s">
        <v>15</v>
      </c>
      <c r="B46" s="19" t="s">
        <v>9</v>
      </c>
      <c r="C46" s="19" t="s">
        <v>20</v>
      </c>
      <c r="D46" s="19" t="s">
        <v>21</v>
      </c>
      <c r="E46" s="20">
        <v>1009888.45</v>
      </c>
      <c r="F46" s="20">
        <v>18145</v>
      </c>
      <c r="G46" s="20"/>
      <c r="H46" s="20">
        <f t="shared" si="4"/>
        <v>1028033.45</v>
      </c>
      <c r="I46" s="21" t="str">
        <f t="shared" si="5"/>
        <v>20-1 101.341</v>
      </c>
      <c r="J46" s="21" t="s">
        <v>638</v>
      </c>
      <c r="K46" s="21" t="s">
        <v>676</v>
      </c>
      <c r="L46" s="1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</row>
    <row r="47" spans="1:264" s="13" customFormat="1" outlineLevel="2" x14ac:dyDescent="0.2">
      <c r="A47" s="19" t="s">
        <v>17</v>
      </c>
      <c r="B47" s="19" t="s">
        <v>9</v>
      </c>
      <c r="C47" s="19" t="s">
        <v>20</v>
      </c>
      <c r="D47" s="19" t="s">
        <v>21</v>
      </c>
      <c r="E47" s="20">
        <v>439459.59</v>
      </c>
      <c r="F47" s="20">
        <v>5874.07</v>
      </c>
      <c r="G47" s="20"/>
      <c r="H47" s="20">
        <f t="shared" si="4"/>
        <v>445333.66000000003</v>
      </c>
      <c r="I47" s="21" t="str">
        <f t="shared" si="5"/>
        <v>20-7 101.341</v>
      </c>
      <c r="J47" s="21" t="s">
        <v>638</v>
      </c>
      <c r="K47" s="21" t="s">
        <v>676</v>
      </c>
      <c r="L47" s="1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</row>
    <row r="48" spans="1:264" s="13" customFormat="1" outlineLevel="2" x14ac:dyDescent="0.2">
      <c r="A48" s="19" t="s">
        <v>18</v>
      </c>
      <c r="B48" s="19" t="s">
        <v>9</v>
      </c>
      <c r="C48" s="19" t="s">
        <v>20</v>
      </c>
      <c r="D48" s="19" t="s">
        <v>21</v>
      </c>
      <c r="E48" s="20">
        <v>1936407.24</v>
      </c>
      <c r="F48" s="20">
        <v>1560.82</v>
      </c>
      <c r="G48" s="20"/>
      <c r="H48" s="20">
        <f t="shared" si="4"/>
        <v>1937968.06</v>
      </c>
      <c r="I48" s="21" t="str">
        <f t="shared" si="5"/>
        <v>30-0 101.341</v>
      </c>
      <c r="J48" s="21" t="s">
        <v>638</v>
      </c>
      <c r="K48" s="21" t="s">
        <v>676</v>
      </c>
      <c r="L48" s="1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</row>
    <row r="49" spans="1:264" s="13" customFormat="1" outlineLevel="2" x14ac:dyDescent="0.2">
      <c r="A49" s="19" t="s">
        <v>15</v>
      </c>
      <c r="B49" s="19" t="s">
        <v>9</v>
      </c>
      <c r="C49" s="19" t="s">
        <v>22</v>
      </c>
      <c r="D49" s="19" t="s">
        <v>23</v>
      </c>
      <c r="E49" s="20">
        <v>379530.12</v>
      </c>
      <c r="F49" s="20"/>
      <c r="G49" s="20"/>
      <c r="H49" s="20">
        <f t="shared" si="4"/>
        <v>379530.12</v>
      </c>
      <c r="I49" s="21" t="str">
        <f t="shared" si="5"/>
        <v>20-1 101.342</v>
      </c>
      <c r="J49" s="21" t="s">
        <v>638</v>
      </c>
      <c r="K49" s="21" t="s">
        <v>676</v>
      </c>
      <c r="L49" s="1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</row>
    <row r="50" spans="1:264" s="13" customFormat="1" outlineLevel="2" x14ac:dyDescent="0.2">
      <c r="A50" s="19" t="s">
        <v>17</v>
      </c>
      <c r="B50" s="19" t="s">
        <v>9</v>
      </c>
      <c r="C50" s="19" t="s">
        <v>22</v>
      </c>
      <c r="D50" s="19" t="s">
        <v>23</v>
      </c>
      <c r="E50" s="20">
        <v>71657.2</v>
      </c>
      <c r="F50" s="20"/>
      <c r="G50" s="20"/>
      <c r="H50" s="20">
        <f t="shared" si="4"/>
        <v>71657.2</v>
      </c>
      <c r="I50" s="21" t="str">
        <f t="shared" si="5"/>
        <v>20-7 101.342</v>
      </c>
      <c r="J50" s="21" t="s">
        <v>638</v>
      </c>
      <c r="K50" s="21" t="s">
        <v>676</v>
      </c>
      <c r="L50" s="1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</row>
    <row r="51" spans="1:264" s="13" customFormat="1" outlineLevel="2" x14ac:dyDescent="0.2">
      <c r="A51" s="19" t="s">
        <v>15</v>
      </c>
      <c r="B51" s="19" t="s">
        <v>9</v>
      </c>
      <c r="C51" s="19" t="s">
        <v>24</v>
      </c>
      <c r="D51" s="19" t="s">
        <v>25</v>
      </c>
      <c r="E51" s="20">
        <v>6555557.8099999996</v>
      </c>
      <c r="F51" s="20">
        <v>69074.47</v>
      </c>
      <c r="G51" s="20"/>
      <c r="H51" s="20">
        <f t="shared" si="4"/>
        <v>6624632.2799999993</v>
      </c>
      <c r="I51" s="21" t="str">
        <f t="shared" si="5"/>
        <v>20-1 101.344</v>
      </c>
      <c r="J51" s="21" t="s">
        <v>638</v>
      </c>
      <c r="K51" s="21" t="s">
        <v>676</v>
      </c>
      <c r="L51" s="1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</row>
    <row r="52" spans="1:264" s="13" customFormat="1" outlineLevel="2" x14ac:dyDescent="0.2">
      <c r="A52" s="19" t="s">
        <v>17</v>
      </c>
      <c r="B52" s="19" t="s">
        <v>9</v>
      </c>
      <c r="C52" s="19" t="s">
        <v>24</v>
      </c>
      <c r="D52" s="19" t="s">
        <v>25</v>
      </c>
      <c r="E52" s="20">
        <v>3011040.39</v>
      </c>
      <c r="F52" s="20"/>
      <c r="G52" s="20"/>
      <c r="H52" s="20">
        <f t="shared" si="4"/>
        <v>3011040.39</v>
      </c>
      <c r="I52" s="21" t="str">
        <f t="shared" si="5"/>
        <v>20-7 101.344</v>
      </c>
      <c r="J52" s="21" t="s">
        <v>638</v>
      </c>
      <c r="K52" s="21" t="s">
        <v>676</v>
      </c>
      <c r="L52" s="1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</row>
    <row r="53" spans="1:264" s="13" customFormat="1" outlineLevel="2" x14ac:dyDescent="0.2">
      <c r="A53" s="19" t="s">
        <v>15</v>
      </c>
      <c r="B53" s="19" t="s">
        <v>9</v>
      </c>
      <c r="C53" s="19" t="s">
        <v>26</v>
      </c>
      <c r="D53" s="19" t="s">
        <v>27</v>
      </c>
      <c r="E53" s="20">
        <v>1074452.83</v>
      </c>
      <c r="F53" s="20"/>
      <c r="G53" s="20"/>
      <c r="H53" s="20">
        <f t="shared" si="4"/>
        <v>1074452.83</v>
      </c>
      <c r="I53" s="21" t="str">
        <f t="shared" si="5"/>
        <v>20-1 101.345</v>
      </c>
      <c r="J53" s="21" t="s">
        <v>638</v>
      </c>
      <c r="K53" s="21" t="s">
        <v>676</v>
      </c>
      <c r="L53" s="1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</row>
    <row r="54" spans="1:264" s="13" customFormat="1" outlineLevel="2" x14ac:dyDescent="0.2">
      <c r="A54" s="19" t="s">
        <v>8</v>
      </c>
      <c r="B54" s="19" t="s">
        <v>9</v>
      </c>
      <c r="C54" s="19" t="s">
        <v>26</v>
      </c>
      <c r="D54" s="19" t="s">
        <v>27</v>
      </c>
      <c r="E54" s="20">
        <v>172503.81</v>
      </c>
      <c r="F54" s="20"/>
      <c r="G54" s="20"/>
      <c r="H54" s="20">
        <f t="shared" si="4"/>
        <v>172503.81</v>
      </c>
      <c r="I54" s="21" t="str">
        <f t="shared" si="5"/>
        <v>20-2 101.345</v>
      </c>
      <c r="J54" s="21" t="s">
        <v>638</v>
      </c>
      <c r="K54" s="21" t="s">
        <v>676</v>
      </c>
      <c r="L54" s="1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</row>
    <row r="55" spans="1:264" s="13" customFormat="1" outlineLevel="2" x14ac:dyDescent="0.2">
      <c r="A55" s="19" t="s">
        <v>17</v>
      </c>
      <c r="B55" s="19" t="s">
        <v>9</v>
      </c>
      <c r="C55" s="19" t="s">
        <v>26</v>
      </c>
      <c r="D55" s="19" t="s">
        <v>27</v>
      </c>
      <c r="E55" s="20">
        <v>633029.66</v>
      </c>
      <c r="F55" s="20">
        <v>3539.25</v>
      </c>
      <c r="G55" s="20"/>
      <c r="H55" s="20">
        <f t="shared" si="4"/>
        <v>636568.91</v>
      </c>
      <c r="I55" s="21" t="str">
        <f t="shared" si="5"/>
        <v>20-7 101.345</v>
      </c>
      <c r="J55" s="21" t="s">
        <v>638</v>
      </c>
      <c r="K55" s="21" t="s">
        <v>676</v>
      </c>
      <c r="L55" s="1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</row>
    <row r="56" spans="1:264" s="13" customFormat="1" outlineLevel="2" x14ac:dyDescent="0.2">
      <c r="A56" s="19" t="s">
        <v>15</v>
      </c>
      <c r="B56" s="19" t="s">
        <v>9</v>
      </c>
      <c r="C56" s="19" t="s">
        <v>28</v>
      </c>
      <c r="D56" s="19" t="s">
        <v>29</v>
      </c>
      <c r="E56" s="20">
        <v>60868.85</v>
      </c>
      <c r="F56" s="20">
        <v>34599.120000000003</v>
      </c>
      <c r="G56" s="20"/>
      <c r="H56" s="20">
        <f t="shared" si="4"/>
        <v>95467.97</v>
      </c>
      <c r="I56" s="21" t="str">
        <f t="shared" si="5"/>
        <v>20-1 101.346</v>
      </c>
      <c r="J56" s="21" t="s">
        <v>638</v>
      </c>
      <c r="K56" s="21" t="s">
        <v>676</v>
      </c>
      <c r="L56" s="1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</row>
    <row r="57" spans="1:264" s="13" customFormat="1" outlineLevel="2" x14ac:dyDescent="0.2">
      <c r="A57" s="19" t="s">
        <v>17</v>
      </c>
      <c r="B57" s="19" t="s">
        <v>9</v>
      </c>
      <c r="C57" s="19" t="s">
        <v>28</v>
      </c>
      <c r="D57" s="19" t="s">
        <v>29</v>
      </c>
      <c r="E57" s="20">
        <v>9773.39</v>
      </c>
      <c r="F57" s="20"/>
      <c r="G57" s="20"/>
      <c r="H57" s="20">
        <f t="shared" si="4"/>
        <v>9773.39</v>
      </c>
      <c r="I57" s="21" t="str">
        <f t="shared" si="5"/>
        <v>20-7 101.346</v>
      </c>
      <c r="J57" s="21" t="s">
        <v>638</v>
      </c>
      <c r="K57" s="21" t="s">
        <v>676</v>
      </c>
      <c r="L57" s="1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</row>
    <row r="58" spans="1:264" s="13" customFormat="1" outlineLevel="2" x14ac:dyDescent="0.2">
      <c r="A58" s="19" t="s">
        <v>18</v>
      </c>
      <c r="B58" s="19" t="s">
        <v>9</v>
      </c>
      <c r="C58" s="19" t="s">
        <v>28</v>
      </c>
      <c r="D58" s="19" t="s">
        <v>29</v>
      </c>
      <c r="E58" s="20">
        <v>96615.99</v>
      </c>
      <c r="F58" s="20"/>
      <c r="G58" s="20"/>
      <c r="H58" s="20">
        <f t="shared" si="4"/>
        <v>96615.99</v>
      </c>
      <c r="I58" s="21" t="str">
        <f t="shared" si="5"/>
        <v>30-0 101.346</v>
      </c>
      <c r="J58" s="21" t="s">
        <v>638</v>
      </c>
      <c r="K58" s="21" t="s">
        <v>676</v>
      </c>
      <c r="L58" s="1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</row>
    <row r="59" spans="1:264" s="13" customFormat="1" outlineLevel="2" x14ac:dyDescent="0.2">
      <c r="A59" s="19" t="s">
        <v>16</v>
      </c>
      <c r="B59" s="19" t="s">
        <v>9</v>
      </c>
      <c r="C59" s="19" t="s">
        <v>30</v>
      </c>
      <c r="D59" s="19" t="s">
        <v>31</v>
      </c>
      <c r="E59" s="20">
        <v>4598484.07</v>
      </c>
      <c r="F59" s="20"/>
      <c r="G59" s="20"/>
      <c r="H59" s="20">
        <f t="shared" si="4"/>
        <v>4598484.07</v>
      </c>
      <c r="I59" s="21" t="str">
        <f t="shared" si="5"/>
        <v>20-3 101.347</v>
      </c>
      <c r="J59" s="21" t="s">
        <v>638</v>
      </c>
      <c r="K59" s="21" t="s">
        <v>676</v>
      </c>
      <c r="L59" s="1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</row>
    <row r="60" spans="1:264" s="13" customFormat="1" outlineLevel="1" x14ac:dyDescent="0.2">
      <c r="A60" s="19"/>
      <c r="B60" s="19"/>
      <c r="C60" s="19"/>
      <c r="D60" s="19"/>
      <c r="E60" s="20">
        <f>SUBTOTAL(9,E38:E59)</f>
        <v>21220724.700000003</v>
      </c>
      <c r="F60" s="20">
        <f>SUBTOTAL(9,F38:F59)</f>
        <v>135593.03</v>
      </c>
      <c r="G60" s="20">
        <f>SUBTOTAL(9,G38:G59)</f>
        <v>0</v>
      </c>
      <c r="H60" s="20">
        <f>SUBTOTAL(9,H38:H59)</f>
        <v>21356317.730000004</v>
      </c>
      <c r="I60" s="21"/>
      <c r="J60" s="21"/>
      <c r="K60" s="22" t="s">
        <v>698</v>
      </c>
      <c r="L60" s="1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</row>
    <row r="61" spans="1:264" s="13" customFormat="1" outlineLevel="2" x14ac:dyDescent="0.2">
      <c r="A61" s="19" t="s">
        <v>77</v>
      </c>
      <c r="B61" s="19" t="s">
        <v>9</v>
      </c>
      <c r="C61" s="19" t="s">
        <v>78</v>
      </c>
      <c r="D61" s="19" t="s">
        <v>681</v>
      </c>
      <c r="E61" s="20">
        <v>9680778</v>
      </c>
      <c r="F61" s="20">
        <v>495180.79</v>
      </c>
      <c r="G61" s="20">
        <v>3279.5</v>
      </c>
      <c r="H61" s="20">
        <f>+E61+F61-G61</f>
        <v>10172679.289999999</v>
      </c>
      <c r="I61" s="21" t="str">
        <f>A61&amp;" "&amp;C61</f>
        <v>20-5 102.00</v>
      </c>
      <c r="J61" s="21" t="s">
        <v>638</v>
      </c>
      <c r="K61" s="21" t="s">
        <v>683</v>
      </c>
      <c r="L61" s="1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</row>
    <row r="62" spans="1:264" outlineLevel="2" x14ac:dyDescent="0.2">
      <c r="A62" s="19" t="s">
        <v>80</v>
      </c>
      <c r="B62" s="19" t="s">
        <v>9</v>
      </c>
      <c r="C62" s="19" t="s">
        <v>81</v>
      </c>
      <c r="D62" s="19" t="s">
        <v>684</v>
      </c>
      <c r="E62" s="20">
        <v>4720788</v>
      </c>
      <c r="F62" s="20">
        <v>45277.59</v>
      </c>
      <c r="G62" s="20">
        <v>7532.72</v>
      </c>
      <c r="H62" s="20">
        <f>+E62+F62-G62</f>
        <v>4758532.87</v>
      </c>
      <c r="I62" s="21" t="str">
        <f>A62&amp;" "&amp;C62</f>
        <v>20-8 102.01</v>
      </c>
      <c r="J62" s="21" t="s">
        <v>638</v>
      </c>
      <c r="K62" s="21" t="s">
        <v>683</v>
      </c>
      <c r="L62" s="18"/>
      <c r="M62" s="6"/>
    </row>
    <row r="63" spans="1:264" outlineLevel="1" x14ac:dyDescent="0.2">
      <c r="A63" s="19"/>
      <c r="B63" s="19"/>
      <c r="C63" s="19"/>
      <c r="D63" s="19"/>
      <c r="E63" s="20">
        <f>SUBTOTAL(9,E61:E62)</f>
        <v>14401566</v>
      </c>
      <c r="F63" s="20">
        <f>SUBTOTAL(9,F61:F62)</f>
        <v>540458.38</v>
      </c>
      <c r="G63" s="20">
        <f>SUBTOTAL(9,G61:G62)</f>
        <v>10812.220000000001</v>
      </c>
      <c r="H63" s="20">
        <f>SUBTOTAL(9,H61:H62)</f>
        <v>14931212.16</v>
      </c>
      <c r="I63" s="21"/>
      <c r="J63" s="21"/>
      <c r="K63" s="22" t="s">
        <v>699</v>
      </c>
      <c r="L63" s="18"/>
      <c r="M63" s="6"/>
    </row>
    <row r="64" spans="1:264" outlineLevel="2" x14ac:dyDescent="0.2">
      <c r="A64" s="19" t="s">
        <v>19</v>
      </c>
      <c r="B64" s="19" t="s">
        <v>9</v>
      </c>
      <c r="C64" s="19" t="s">
        <v>34</v>
      </c>
      <c r="D64" s="19" t="s">
        <v>35</v>
      </c>
      <c r="E64" s="20">
        <v>2556580.36</v>
      </c>
      <c r="F64" s="20"/>
      <c r="G64" s="20"/>
      <c r="H64" s="20">
        <f t="shared" ref="H64:H69" si="6">+E64+F64-G64</f>
        <v>2556580.36</v>
      </c>
      <c r="I64" s="21" t="str">
        <f t="shared" ref="I64:I69" si="7">A64&amp;" "&amp;C64</f>
        <v>35-0 101.355</v>
      </c>
      <c r="J64" s="21" t="s">
        <v>638</v>
      </c>
      <c r="K64" s="21" t="s">
        <v>677</v>
      </c>
      <c r="L64" s="18"/>
      <c r="M64" s="15"/>
    </row>
    <row r="65" spans="1:13" outlineLevel="2" x14ac:dyDescent="0.2">
      <c r="A65" s="19" t="s">
        <v>19</v>
      </c>
      <c r="B65" s="19" t="s">
        <v>9</v>
      </c>
      <c r="C65" s="19" t="s">
        <v>36</v>
      </c>
      <c r="D65" s="19" t="s">
        <v>37</v>
      </c>
      <c r="E65" s="20">
        <v>333827.17</v>
      </c>
      <c r="F65" s="20"/>
      <c r="G65" s="20"/>
      <c r="H65" s="20">
        <f t="shared" si="6"/>
        <v>333827.17</v>
      </c>
      <c r="I65" s="21" t="str">
        <f t="shared" si="7"/>
        <v>35-0 101.356</v>
      </c>
      <c r="J65" s="21" t="s">
        <v>638</v>
      </c>
      <c r="K65" s="21" t="s">
        <v>677</v>
      </c>
      <c r="L65" s="18"/>
    </row>
    <row r="66" spans="1:13" outlineLevel="2" x14ac:dyDescent="0.2">
      <c r="A66" s="19" t="s">
        <v>19</v>
      </c>
      <c r="B66" s="19" t="s">
        <v>9</v>
      </c>
      <c r="C66" s="19" t="s">
        <v>38</v>
      </c>
      <c r="D66" s="19" t="s">
        <v>39</v>
      </c>
      <c r="E66" s="20">
        <v>4399</v>
      </c>
      <c r="F66" s="20">
        <v>18194.28</v>
      </c>
      <c r="G66" s="20"/>
      <c r="H66" s="20">
        <f t="shared" si="6"/>
        <v>22593.279999999999</v>
      </c>
      <c r="I66" s="21" t="str">
        <f t="shared" si="7"/>
        <v>35-0 101.362</v>
      </c>
      <c r="J66" s="21" t="s">
        <v>638</v>
      </c>
      <c r="K66" s="21" t="s">
        <v>677</v>
      </c>
      <c r="L66" s="18"/>
      <c r="M66" s="15"/>
    </row>
    <row r="67" spans="1:13" outlineLevel="2" x14ac:dyDescent="0.2">
      <c r="A67" s="19" t="s">
        <v>19</v>
      </c>
      <c r="B67" s="19" t="s">
        <v>9</v>
      </c>
      <c r="C67" s="19" t="s">
        <v>42</v>
      </c>
      <c r="D67" s="19" t="s">
        <v>43</v>
      </c>
      <c r="E67" s="20">
        <v>480168.63</v>
      </c>
      <c r="F67" s="20"/>
      <c r="G67" s="20">
        <v>35277.230000000003</v>
      </c>
      <c r="H67" s="20">
        <f t="shared" si="6"/>
        <v>444891.4</v>
      </c>
      <c r="I67" s="21" t="str">
        <f t="shared" si="7"/>
        <v>35-0 101.365</v>
      </c>
      <c r="J67" s="21" t="s">
        <v>638</v>
      </c>
      <c r="K67" s="21" t="s">
        <v>677</v>
      </c>
      <c r="L67" s="18"/>
    </row>
    <row r="68" spans="1:13" outlineLevel="2" x14ac:dyDescent="0.2">
      <c r="A68" s="19" t="s">
        <v>77</v>
      </c>
      <c r="B68" s="19" t="s">
        <v>9</v>
      </c>
      <c r="C68" s="19" t="s">
        <v>78</v>
      </c>
      <c r="D68" s="19" t="s">
        <v>682</v>
      </c>
      <c r="E68" s="20">
        <v>702614</v>
      </c>
      <c r="F68" s="20">
        <v>16148.12</v>
      </c>
      <c r="G68" s="20"/>
      <c r="H68" s="20">
        <f t="shared" si="6"/>
        <v>718762.12</v>
      </c>
      <c r="I68" s="21" t="str">
        <f t="shared" si="7"/>
        <v>20-5 102.00</v>
      </c>
      <c r="J68" s="21" t="s">
        <v>638</v>
      </c>
      <c r="K68" s="21" t="s">
        <v>677</v>
      </c>
      <c r="L68" s="18"/>
    </row>
    <row r="69" spans="1:13" outlineLevel="2" x14ac:dyDescent="0.2">
      <c r="A69" s="19" t="s">
        <v>80</v>
      </c>
      <c r="B69" s="19" t="s">
        <v>9</v>
      </c>
      <c r="C69" s="19" t="s">
        <v>81</v>
      </c>
      <c r="D69" s="19" t="s">
        <v>685</v>
      </c>
      <c r="E69" s="20">
        <v>682048</v>
      </c>
      <c r="F69" s="20">
        <v>21031.53</v>
      </c>
      <c r="G69" s="20"/>
      <c r="H69" s="20">
        <f t="shared" si="6"/>
        <v>703079.53</v>
      </c>
      <c r="I69" s="21" t="str">
        <f t="shared" si="7"/>
        <v>20-8 102.01</v>
      </c>
      <c r="J69" s="21" t="s">
        <v>638</v>
      </c>
      <c r="K69" s="21" t="s">
        <v>677</v>
      </c>
      <c r="L69" s="18"/>
    </row>
    <row r="70" spans="1:13" outlineLevel="1" x14ac:dyDescent="0.2">
      <c r="A70" s="19"/>
      <c r="B70" s="19"/>
      <c r="C70" s="19"/>
      <c r="D70" s="19"/>
      <c r="E70" s="20">
        <f>SUBTOTAL(9,E64:E69)</f>
        <v>4759637.16</v>
      </c>
      <c r="F70" s="20">
        <f>SUBTOTAL(9,F64:F69)</f>
        <v>55373.93</v>
      </c>
      <c r="G70" s="20">
        <f>SUBTOTAL(9,G64:G69)</f>
        <v>35277.230000000003</v>
      </c>
      <c r="H70" s="20">
        <f>SUBTOTAL(9,H64:H69)</f>
        <v>4779733.8599999994</v>
      </c>
      <c r="I70" s="21"/>
      <c r="J70" s="21"/>
      <c r="K70" s="22" t="s">
        <v>700</v>
      </c>
      <c r="L70" s="18"/>
    </row>
    <row r="71" spans="1:13" x14ac:dyDescent="0.2">
      <c r="A71" s="19"/>
      <c r="B71" s="19"/>
      <c r="C71" s="19"/>
      <c r="D71" s="19"/>
      <c r="E71" s="20">
        <f>SUBTOTAL(9,E2:E69)</f>
        <v>75628498.530000016</v>
      </c>
      <c r="F71" s="20">
        <f>SUBTOTAL(9,F2:F69)</f>
        <v>3241462.2999999989</v>
      </c>
      <c r="G71" s="20">
        <f>SUBTOTAL(9,G2:G69)</f>
        <v>747907.85999999987</v>
      </c>
      <c r="H71" s="20">
        <f>SUBTOTAL(9,H2:H69)</f>
        <v>78122052.970000029</v>
      </c>
      <c r="I71" s="21"/>
      <c r="J71" s="21"/>
      <c r="K71" s="22" t="s">
        <v>701</v>
      </c>
      <c r="L71" s="18"/>
    </row>
    <row r="72" spans="1:13" x14ac:dyDescent="0.2">
      <c r="H72" s="9"/>
    </row>
    <row r="79" spans="1:13" x14ac:dyDescent="0.2">
      <c r="A79" s="4"/>
      <c r="B79" s="4"/>
      <c r="C79" s="4"/>
      <c r="D79" s="4"/>
      <c r="E79" s="2"/>
      <c r="F79" s="11"/>
      <c r="G79" s="11"/>
      <c r="H79" s="6"/>
      <c r="L79" s="6"/>
    </row>
    <row r="81" spans="1:13" x14ac:dyDescent="0.2">
      <c r="A81" s="12"/>
    </row>
    <row r="82" spans="1:13" x14ac:dyDescent="0.2">
      <c r="A82" s="4"/>
      <c r="B82" s="4"/>
      <c r="C82" s="4"/>
      <c r="D82" s="4"/>
      <c r="E82" s="2"/>
      <c r="F82" s="6"/>
      <c r="G82" s="2"/>
      <c r="H82" s="6"/>
      <c r="M82" s="6"/>
    </row>
    <row r="83" spans="1:13" x14ac:dyDescent="0.2">
      <c r="A83" s="4"/>
      <c r="B83" s="4"/>
      <c r="C83" s="4"/>
      <c r="D83" s="4"/>
      <c r="E83" s="2"/>
      <c r="F83" s="6"/>
      <c r="G83" s="2"/>
      <c r="H83" s="6"/>
      <c r="M83" s="15"/>
    </row>
    <row r="84" spans="1:13" x14ac:dyDescent="0.2">
      <c r="A84" s="4"/>
      <c r="B84" s="4"/>
      <c r="C84" s="4"/>
      <c r="D84" s="4"/>
      <c r="E84" s="2"/>
      <c r="F84" s="6"/>
      <c r="G84" s="2"/>
      <c r="H84" s="6"/>
    </row>
    <row r="85" spans="1:13" x14ac:dyDescent="0.2">
      <c r="A85" s="4"/>
      <c r="B85" s="4"/>
      <c r="C85" s="4"/>
      <c r="D85" s="4"/>
      <c r="E85" s="2"/>
      <c r="F85" s="6"/>
      <c r="G85" s="2"/>
      <c r="H85" s="6"/>
      <c r="M85" s="15"/>
    </row>
  </sheetData>
  <autoFilter ref="A1:L69" xr:uid="{0D59480C-CC40-4969-9046-7BBD718DB4F4}">
    <sortState ref="A2:L69">
      <sortCondition ref="K2:K69"/>
      <sortCondition ref="C2:C69"/>
      <sortCondition ref="A2:A69"/>
    </sortState>
  </autoFilter>
  <sortState ref="A2:L69">
    <sortCondition ref="K2:K69"/>
    <sortCondition ref="I2:I69"/>
  </sortState>
  <pageMargins left="0.5" right="0.27" top="0.5" bottom="0.5" header="0.2" footer="0.2"/>
  <pageSetup scale="6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TB</vt:lpstr>
      <vt:lpstr>FA 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Trial Balance  by Sector</dc:title>
  <dc:creator>Crystal Decisions</dc:creator>
  <dc:description>Powered by Crystal</dc:description>
  <cp:lastModifiedBy>Kasey Lewis</cp:lastModifiedBy>
  <cp:lastPrinted>2018-04-13T19:55:10Z</cp:lastPrinted>
  <dcterms:modified xsi:type="dcterms:W3CDTF">2018-04-13T19:55:12Z</dcterms:modified>
</cp:coreProperties>
</file>