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5" yWindow="15" windowWidth="18015" windowHeight="15765"/>
  </bookViews>
  <sheets>
    <sheet name="Sheet1" sheetId="1" r:id="rId1"/>
  </sheets>
  <definedNames>
    <definedName name="_xlnm.Print_Area" localSheetId="0">Sheet1!$A$2:$K$53</definedName>
  </definedNames>
  <calcPr calcId="145621"/>
</workbook>
</file>

<file path=xl/calcChain.xml><?xml version="1.0" encoding="utf-8"?>
<calcChain xmlns="http://schemas.openxmlformats.org/spreadsheetml/2006/main">
  <c r="J17" i="1" l="1"/>
  <c r="J18" i="1" s="1"/>
  <c r="J35" i="1"/>
  <c r="J36" i="1" s="1"/>
  <c r="J16" i="1"/>
  <c r="J11" i="1"/>
  <c r="J12" i="1" s="1"/>
  <c r="J13" i="1" s="1"/>
  <c r="J26" i="1"/>
  <c r="J29" i="1" s="1"/>
  <c r="J20" i="1" l="1"/>
  <c r="J38" i="1" s="1"/>
  <c r="A11" i="1" l="1"/>
  <c r="A13" i="1" s="1"/>
  <c r="A15" i="1" s="1"/>
  <c r="A16" i="1" s="1"/>
  <c r="A18" i="1" s="1"/>
  <c r="A20" i="1" s="1"/>
  <c r="A24" i="1" s="1"/>
  <c r="A25" i="1" l="1"/>
  <c r="A26" i="1" s="1"/>
  <c r="A28" i="1" s="1"/>
  <c r="A29" i="1" s="1"/>
  <c r="A33" i="1" s="1"/>
  <c r="A34" i="1" s="1"/>
  <c r="A36" i="1" s="1"/>
  <c r="A38" i="1" s="1"/>
</calcChain>
</file>

<file path=xl/sharedStrings.xml><?xml version="1.0" encoding="utf-8"?>
<sst xmlns="http://schemas.openxmlformats.org/spreadsheetml/2006/main" count="48" uniqueCount="48">
  <si>
    <t>Rochester Public Utilities</t>
  </si>
  <si>
    <t>Formula Rate Template</t>
  </si>
  <si>
    <t>Attachment O Work Papers - True-up Interest Calculation</t>
  </si>
  <si>
    <t>Line No.</t>
  </si>
  <si>
    <t>Calculation of Total True-up Adjustment Applicable to the 2017 Forward-Looking Attachment O (1)</t>
  </si>
  <si>
    <t>Notes</t>
  </si>
  <si>
    <t xml:space="preserve">(1)   Under terms of a partial settlement under Docket Nos. ER14-2154 and ER15-277 (consolidated), </t>
  </si>
  <si>
    <t xml:space="preserve">       RPU agreed to make certain adjustments to its ATRR for December, 2014, and to combine the change</t>
  </si>
  <si>
    <t xml:space="preserve">       in ATRR resulting from those adjustments with the 2015 True-up Adjustment</t>
  </si>
  <si>
    <t>Historic Year Actual ATRR - 2015                                                     (2)</t>
  </si>
  <si>
    <t>December 2014 ATRR with Settlement Adjustments                          (3)</t>
  </si>
  <si>
    <t>To 2017 Projected Attachment O, page 1, line 6a</t>
  </si>
  <si>
    <t>To 2017 Projected Attachment O, page 1, line 6b</t>
  </si>
  <si>
    <t>True-up ATRR Adjustment                                           (Line 3 - Line 6)</t>
  </si>
  <si>
    <t>Calculate Combined ATRR Adjustment</t>
  </si>
  <si>
    <t>Calculate Combined True-up Interest Amount</t>
  </si>
  <si>
    <t>To 2017 Projected Attachment O, page 1, line 6i</t>
  </si>
  <si>
    <r>
      <t>Calculate Load Divisor True-up Amount -</t>
    </r>
    <r>
      <rPr>
        <b/>
        <sz val="12"/>
        <color theme="1"/>
        <rFont val="Times New Roman"/>
        <family val="1"/>
      </rPr>
      <t xml:space="preserve"> Applies to 2015 only, no adjustment for 2014</t>
    </r>
  </si>
  <si>
    <t>Difference in 2015 Divisor Amounts                              (Line 9 - Line 8)</t>
  </si>
  <si>
    <t>Historic 2015 Divisor True-up                                     (Line 10 * Line 11)</t>
  </si>
  <si>
    <t>Memo only</t>
  </si>
  <si>
    <t>Combined True-up Adjustment for RPU 2017 Forward-looking Attachment O (Lines 7+12+15)</t>
  </si>
  <si>
    <t>2a</t>
  </si>
  <si>
    <t xml:space="preserve">        Subtotal                                                                (Line 1 + Line 2a)</t>
  </si>
  <si>
    <t>(4)   Annual amount divided by 12 to recognize that only December 2014 is being adjusted.</t>
  </si>
  <si>
    <t>Historic Year Projected ATRR - 2015                                                 (5)</t>
  </si>
  <si>
    <t>Original December 2014 ATRR                                                          (6)</t>
  </si>
  <si>
    <t>5a</t>
  </si>
  <si>
    <t xml:space="preserve">        Subtotal                                                               (Line 4 + Line 5a)</t>
  </si>
  <si>
    <t>14a</t>
  </si>
  <si>
    <t xml:space="preserve">True-up Interest for December 2014 Attachment O/12                        (4)   </t>
  </si>
  <si>
    <t xml:space="preserve">        Subtotal                                                            (Line 13 + Line 14a)</t>
  </si>
  <si>
    <t>Monthly December 2014 ATRR with Settlement Adjustments (Line 2/12)        (4)</t>
  </si>
  <si>
    <t>Monthly Original December 2014 ATRR                               (Line 6/12)        (4)</t>
  </si>
  <si>
    <t>Historic 2015 Actual Divisor                                                                (7)</t>
  </si>
  <si>
    <t>Historic 2015 Projected Divisor                                                           (8)</t>
  </si>
  <si>
    <t>Historic 2015 Projected Annual Cost ($/kW/Yr)                                 (9)</t>
  </si>
  <si>
    <t>Interest on True-Up Amount  for 2015                                               (10)</t>
  </si>
  <si>
    <t xml:space="preserve">True-up Interest for December 2014 Attachment O                            (11)   </t>
  </si>
  <si>
    <r>
      <rPr>
        <sz val="12"/>
        <rFont val="Times New Roman"/>
        <family val="1"/>
      </rPr>
      <t xml:space="preserve">(2)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1</t>
    </r>
  </si>
  <si>
    <r>
      <t xml:space="preserve">(3)   See </t>
    </r>
    <r>
      <rPr>
        <i/>
        <sz val="12"/>
        <rFont val="Times New Roman"/>
        <family val="1"/>
      </rPr>
      <t>RPU Attachment O - Historical 2013 Settlement Version 11142016.xlsx</t>
    </r>
    <r>
      <rPr>
        <sz val="12"/>
        <rFont val="Times New Roman"/>
        <family val="1"/>
      </rPr>
      <t>, True-up tab, Page 1, Line 1</t>
    </r>
  </si>
  <si>
    <r>
      <t xml:space="preserve">(5)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2</t>
    </r>
  </si>
  <si>
    <r>
      <t xml:space="preserve">(6)   See </t>
    </r>
    <r>
      <rPr>
        <i/>
        <sz val="12"/>
        <rFont val="Times New Roman"/>
        <family val="1"/>
      </rPr>
      <t>RPU Attachment O - Historical 2013 Settlement Version 11142016.xlsx</t>
    </r>
    <r>
      <rPr>
        <sz val="12"/>
        <rFont val="Times New Roman"/>
        <family val="1"/>
      </rPr>
      <t>, True-up tab, Page 1, Line 2</t>
    </r>
  </si>
  <si>
    <r>
      <t xml:space="preserve">(7)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4</t>
    </r>
  </si>
  <si>
    <r>
      <t xml:space="preserve">(8)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5</t>
    </r>
  </si>
  <si>
    <r>
      <t xml:space="preserve">(9)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7</t>
    </r>
  </si>
  <si>
    <r>
      <t xml:space="preserve">(10)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12</t>
    </r>
  </si>
  <si>
    <r>
      <t xml:space="preserve">(11)   See </t>
    </r>
    <r>
      <rPr>
        <i/>
        <sz val="12"/>
        <rFont val="Times New Roman"/>
        <family val="1"/>
      </rPr>
      <t>RPU Attachment O - Historical 2013 Settlement Version 11142016.xlsx</t>
    </r>
    <r>
      <rPr>
        <sz val="12"/>
        <rFont val="Times New Roman"/>
        <family val="1"/>
      </rPr>
      <t>, True-up tab, Page 1, Line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</si>
</sst>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 MT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Helv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39" fontId="6" fillId="0" borderId="0"/>
  </cellStyleXfs>
  <cellXfs count="35">
    <xf numFmtId="0" fontId="0" fillId="0" borderId="0" xfId="0"/>
    <xf numFmtId="164" fontId="0" fillId="0" borderId="0" xfId="0" applyNumberFormat="1" applyAlignment="1"/>
    <xf numFmtId="164" fontId="0" fillId="0" borderId="0" xfId="0" applyNumberFormat="1" applyFont="1" applyAlignment="1"/>
    <xf numFmtId="164" fontId="5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4" fillId="0" borderId="0" xfId="0" applyFont="1"/>
    <xf numFmtId="43" fontId="4" fillId="0" borderId="0" xfId="1" applyFont="1"/>
    <xf numFmtId="7" fontId="4" fillId="0" borderId="0" xfId="0" applyNumberFormat="1" applyFont="1"/>
    <xf numFmtId="0" fontId="4" fillId="0" borderId="0" xfId="0" quotePrefix="1" applyFont="1"/>
    <xf numFmtId="0" fontId="2" fillId="0" borderId="0" xfId="3" applyNumberFormat="1" applyFont="1" applyFill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/>
    <xf numFmtId="164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164" fontId="4" fillId="0" borderId="3" xfId="0" applyNumberFormat="1" applyFont="1" applyBorder="1"/>
    <xf numFmtId="0" fontId="10" fillId="0" borderId="0" xfId="0" applyFont="1"/>
    <xf numFmtId="0" fontId="2" fillId="0" borderId="0" xfId="0" applyFont="1"/>
    <xf numFmtId="7" fontId="2" fillId="0" borderId="2" xfId="0" applyNumberFormat="1" applyFont="1" applyBorder="1"/>
    <xf numFmtId="7" fontId="4" fillId="0" borderId="3" xfId="1" applyNumberFormat="1" applyFont="1" applyBorder="1"/>
    <xf numFmtId="43" fontId="2" fillId="0" borderId="0" xfId="1" applyFont="1" applyFill="1" applyBorder="1" applyAlignment="1"/>
    <xf numFmtId="43" fontId="4" fillId="0" borderId="0" xfId="1" applyFont="1" applyBorder="1"/>
    <xf numFmtId="43" fontId="4" fillId="0" borderId="3" xfId="0" applyNumberFormat="1" applyFont="1" applyBorder="1"/>
    <xf numFmtId="37" fontId="2" fillId="0" borderId="0" xfId="0" applyNumberFormat="1" applyFont="1" applyFill="1" applyBorder="1" applyAlignment="1"/>
    <xf numFmtId="37" fontId="2" fillId="0" borderId="1" xfId="0" applyNumberFormat="1" applyFont="1" applyFill="1" applyBorder="1" applyAlignment="1"/>
    <xf numFmtId="7" fontId="4" fillId="0" borderId="3" xfId="0" applyNumberFormat="1" applyFont="1" applyBorder="1"/>
    <xf numFmtId="0" fontId="2" fillId="0" borderId="0" xfId="0" quotePrefix="1" applyFont="1"/>
    <xf numFmtId="164" fontId="2" fillId="0" borderId="0" xfId="0" applyNumberFormat="1" applyFont="1" applyFill="1" applyAlignment="1"/>
    <xf numFmtId="0" fontId="9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2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/>
  </sheetViews>
  <sheetFormatPr defaultRowHeight="15"/>
  <cols>
    <col min="1" max="1" width="5.42578125" customWidth="1"/>
    <col min="2" max="2" width="2.7109375" customWidth="1"/>
    <col min="3" max="3" width="12" bestFit="1" customWidth="1"/>
    <col min="4" max="4" width="13.42578125" customWidth="1"/>
    <col min="7" max="7" width="11.5703125" customWidth="1"/>
    <col min="9" max="9" width="21" customWidth="1"/>
    <col min="10" max="10" width="16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5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5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5.7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31.5">
      <c r="A8" s="3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15.75">
      <c r="A9" s="14"/>
      <c r="B9" s="1"/>
      <c r="C9" s="33" t="s">
        <v>14</v>
      </c>
      <c r="D9" s="33"/>
      <c r="E9" s="33"/>
      <c r="F9" s="33"/>
      <c r="G9" s="33"/>
      <c r="H9" s="33"/>
      <c r="I9" s="33"/>
      <c r="J9" s="33"/>
      <c r="K9" s="1"/>
    </row>
    <row r="10" spans="1:12" ht="15.75">
      <c r="A10" s="4">
        <v>1</v>
      </c>
      <c r="C10" s="10" t="s">
        <v>9</v>
      </c>
      <c r="J10" s="8">
        <v>3482153.08</v>
      </c>
    </row>
    <row r="11" spans="1:12" ht="15.75">
      <c r="A11" s="4">
        <f t="shared" ref="A11" si="0">A10+1</f>
        <v>2</v>
      </c>
      <c r="C11" s="6" t="s">
        <v>10</v>
      </c>
      <c r="J11" s="22">
        <f>3668172.34</f>
        <v>3668172.34</v>
      </c>
    </row>
    <row r="12" spans="1:12" ht="15.75">
      <c r="A12" s="4" t="s">
        <v>22</v>
      </c>
      <c r="C12" s="6" t="s">
        <v>32</v>
      </c>
      <c r="J12" s="22">
        <f>ROUND(J11/12,2)</f>
        <v>305681.03000000003</v>
      </c>
    </row>
    <row r="13" spans="1:12" ht="15.75">
      <c r="A13" s="4">
        <f>A11+1</f>
        <v>3</v>
      </c>
      <c r="C13" s="12" t="s">
        <v>23</v>
      </c>
      <c r="J13" s="27">
        <f>J10+J12</f>
        <v>3787834.1100000003</v>
      </c>
      <c r="L13" s="13" t="s">
        <v>11</v>
      </c>
    </row>
    <row r="14" spans="1:12" ht="15.75">
      <c r="A14" s="4"/>
      <c r="C14" s="11"/>
    </row>
    <row r="15" spans="1:12" ht="15.75">
      <c r="A15" s="4">
        <f>A13+1</f>
        <v>4</v>
      </c>
      <c r="C15" s="10" t="s">
        <v>25</v>
      </c>
      <c r="J15" s="8">
        <v>4492323</v>
      </c>
    </row>
    <row r="16" spans="1:12" ht="15.75">
      <c r="A16" s="4">
        <f>A15+1</f>
        <v>5</v>
      </c>
      <c r="C16" s="6" t="s">
        <v>26</v>
      </c>
      <c r="J16" s="23">
        <f>4332801.14</f>
        <v>4332801.1399999997</v>
      </c>
    </row>
    <row r="17" spans="1:12" ht="15.75">
      <c r="A17" s="4" t="s">
        <v>27</v>
      </c>
      <c r="C17" s="6" t="s">
        <v>33</v>
      </c>
      <c r="J17" s="23">
        <f>ROUND(J16/12,2)</f>
        <v>361066.76</v>
      </c>
    </row>
    <row r="18" spans="1:12" ht="15.75">
      <c r="A18" s="4">
        <f>A16+1</f>
        <v>6</v>
      </c>
      <c r="C18" s="12" t="s">
        <v>28</v>
      </c>
      <c r="J18" s="27">
        <f>J15+J17</f>
        <v>4853389.76</v>
      </c>
      <c r="L18" s="13" t="s">
        <v>12</v>
      </c>
    </row>
    <row r="20" spans="1:12" ht="15.75">
      <c r="A20" s="4">
        <f>A18+1</f>
        <v>7</v>
      </c>
      <c r="C20" s="6" t="s">
        <v>13</v>
      </c>
      <c r="J20" s="21">
        <f>J13-J18</f>
        <v>-1065555.6499999994</v>
      </c>
    </row>
    <row r="22" spans="1:12" ht="15.75">
      <c r="C22" s="34" t="s">
        <v>17</v>
      </c>
      <c r="D22" s="34"/>
      <c r="E22" s="34"/>
      <c r="F22" s="34"/>
      <c r="G22" s="34"/>
      <c r="H22" s="34"/>
      <c r="I22" s="34"/>
      <c r="J22" s="34"/>
    </row>
    <row r="24" spans="1:12" ht="15.75">
      <c r="A24" s="15">
        <f>A20+1</f>
        <v>8</v>
      </c>
      <c r="C24" s="10" t="s">
        <v>34</v>
      </c>
      <c r="J24" s="25">
        <v>193115.83333333334</v>
      </c>
    </row>
    <row r="25" spans="1:12" ht="15.75">
      <c r="A25" s="4">
        <f>A24+1</f>
        <v>9</v>
      </c>
      <c r="C25" s="10" t="s">
        <v>35</v>
      </c>
      <c r="J25" s="26">
        <v>207080</v>
      </c>
    </row>
    <row r="26" spans="1:12" ht="15.75">
      <c r="A26" s="4">
        <f>A25+1</f>
        <v>10</v>
      </c>
      <c r="C26" s="10" t="s">
        <v>18</v>
      </c>
      <c r="J26" s="16">
        <f>J25-J24</f>
        <v>13964.166666666657</v>
      </c>
    </row>
    <row r="28" spans="1:12" ht="15.75">
      <c r="A28" s="4">
        <f>A26+1</f>
        <v>11</v>
      </c>
      <c r="C28" s="10" t="s">
        <v>36</v>
      </c>
      <c r="J28" s="6">
        <v>21.693999999999999</v>
      </c>
    </row>
    <row r="29" spans="1:12" ht="15.75">
      <c r="A29" s="4">
        <f>A28+1</f>
        <v>12</v>
      </c>
      <c r="C29" s="10" t="s">
        <v>19</v>
      </c>
      <c r="J29" s="17">
        <f>ROUND(J26*J28,2)</f>
        <v>302938.63</v>
      </c>
    </row>
    <row r="30" spans="1:12" ht="15.75">
      <c r="C30" s="10"/>
    </row>
    <row r="31" spans="1:12" ht="15.75">
      <c r="C31" s="34" t="s">
        <v>15</v>
      </c>
      <c r="D31" s="34"/>
      <c r="E31" s="34"/>
      <c r="F31" s="34"/>
      <c r="G31" s="34"/>
      <c r="H31" s="34"/>
      <c r="I31" s="34"/>
      <c r="J31" s="34"/>
    </row>
    <row r="33" spans="1:12" ht="15.75" customHeight="1">
      <c r="A33" s="4">
        <f>A29+1</f>
        <v>13</v>
      </c>
      <c r="C33" s="29" t="s">
        <v>37</v>
      </c>
      <c r="D33" s="29"/>
      <c r="E33" s="29"/>
      <c r="F33" s="29"/>
      <c r="G33" s="29"/>
      <c r="H33" s="29"/>
      <c r="J33" s="7">
        <v>-47186.47</v>
      </c>
    </row>
    <row r="34" spans="1:12" ht="15.75">
      <c r="A34" s="4">
        <f>A33+1</f>
        <v>14</v>
      </c>
      <c r="C34" s="5" t="s">
        <v>38</v>
      </c>
      <c r="J34" s="23">
        <v>-46207.53</v>
      </c>
    </row>
    <row r="35" spans="1:12" ht="15.75">
      <c r="A35" s="4" t="s">
        <v>29</v>
      </c>
      <c r="C35" s="5" t="s">
        <v>30</v>
      </c>
      <c r="J35" s="23">
        <f>ROUND(J34/12,2)</f>
        <v>-3850.63</v>
      </c>
    </row>
    <row r="36" spans="1:12" ht="15.75">
      <c r="A36" s="4">
        <f>A34+1</f>
        <v>15</v>
      </c>
      <c r="C36" s="12" t="s">
        <v>31</v>
      </c>
      <c r="J36" s="24">
        <f>J33+J35</f>
        <v>-51037.1</v>
      </c>
      <c r="L36" s="13" t="s">
        <v>16</v>
      </c>
    </row>
    <row r="37" spans="1:12" ht="15.75">
      <c r="J37" s="6"/>
    </row>
    <row r="38" spans="1:12" ht="16.5" thickBot="1">
      <c r="A38" s="4">
        <f>A36+1</f>
        <v>16</v>
      </c>
      <c r="B38" s="18"/>
      <c r="C38" s="19" t="s">
        <v>21</v>
      </c>
      <c r="D38" s="18"/>
      <c r="E38" s="18"/>
      <c r="F38" s="18"/>
      <c r="G38" s="18"/>
      <c r="H38" s="18"/>
      <c r="I38" s="18"/>
      <c r="J38" s="20">
        <f>J20+J29+J36</f>
        <v>-813654.11999999941</v>
      </c>
      <c r="L38" s="13" t="s">
        <v>20</v>
      </c>
    </row>
    <row r="39" spans="1:12" ht="15.75" thickTop="1"/>
    <row r="40" spans="1:12" ht="15.75">
      <c r="C40" s="30" t="s">
        <v>5</v>
      </c>
      <c r="D40" s="30"/>
      <c r="E40" s="30"/>
      <c r="F40" s="30"/>
      <c r="G40" s="30"/>
      <c r="H40" s="30"/>
      <c r="I40" s="30"/>
      <c r="J40" s="30"/>
    </row>
    <row r="41" spans="1:12" ht="15.75">
      <c r="C41" s="9" t="s">
        <v>6</v>
      </c>
    </row>
    <row r="42" spans="1:12" ht="15.75">
      <c r="C42" s="9" t="s">
        <v>7</v>
      </c>
    </row>
    <row r="43" spans="1:12" ht="15.75">
      <c r="C43" s="9" t="s">
        <v>8</v>
      </c>
    </row>
    <row r="44" spans="1:12" ht="15.75">
      <c r="C44" s="28" t="s">
        <v>39</v>
      </c>
    </row>
    <row r="45" spans="1:12" ht="15.75">
      <c r="C45" s="28" t="s">
        <v>40</v>
      </c>
    </row>
    <row r="46" spans="1:12" ht="15.75">
      <c r="C46" s="9" t="s">
        <v>24</v>
      </c>
    </row>
    <row r="47" spans="1:12" ht="15.75">
      <c r="C47" s="28" t="s">
        <v>41</v>
      </c>
    </row>
    <row r="48" spans="1:12" ht="15.75">
      <c r="C48" s="28" t="s">
        <v>42</v>
      </c>
    </row>
    <row r="49" spans="3:3" ht="15.75">
      <c r="C49" s="28" t="s">
        <v>43</v>
      </c>
    </row>
    <row r="50" spans="3:3" ht="15.75">
      <c r="C50" s="28" t="s">
        <v>44</v>
      </c>
    </row>
    <row r="51" spans="3:3" ht="15.75">
      <c r="C51" s="28" t="s">
        <v>45</v>
      </c>
    </row>
    <row r="52" spans="3:3" ht="15.75">
      <c r="C52" s="28" t="s">
        <v>46</v>
      </c>
    </row>
    <row r="53" spans="3:3" ht="15.75">
      <c r="C53" s="28" t="s">
        <v>47</v>
      </c>
    </row>
  </sheetData>
  <mergeCells count="8">
    <mergeCell ref="C40:J40"/>
    <mergeCell ref="A2:K2"/>
    <mergeCell ref="A3:K3"/>
    <mergeCell ref="A4:K4"/>
    <mergeCell ref="A6:K6"/>
    <mergeCell ref="C9:J9"/>
    <mergeCell ref="C31:J31"/>
    <mergeCell ref="C22:J22"/>
  </mergeCells>
  <pageMargins left="0.45" right="0.45" top="0.75" bottom="0.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EcmsOwner xmlns="2d309f40-9147-42c9-945b-bf0de5e50880" xsi:nil="true"/>
    <ReferenceLocations xmlns="2d309f40-9147-42c9-945b-bf0de5e50880" xsi:nil="true"/>
    <CSClassNames_4 xmlns="dcd6a659-3023-4248-96c5-d463e9234dde" xsi:nil="true"/>
    <EcmsDocSubType xmlns="2d309f40-9147-42c9-945b-bf0de5e50880" xsi:nil="true"/>
    <CSClassID_12 xmlns="dcd6a659-3023-4248-96c5-d463e9234dde" xsi:nil="true"/>
    <EcmsDocType xmlns="2d309f40-9147-42c9-945b-bf0de5e50880" xsi:nil="true"/>
    <DownloadURL xmlns="a646eb38-62f8-42b4-b7d8-4e325c7d82c9">/_layouts/MISO/ECM/Download.aspx?ID=242326</DownloadURL>
    <CSClassNames_5 xmlns="dcd6a659-3023-4248-96c5-d463e9234dde" xsi:nil="true"/>
    <PermalinkID xmlns="a646eb38-62f8-42b4-b7d8-4e325c7d82c9">242326</PermalinkID>
    <CSClassID_1 xmlns="dcd6a659-3023-4248-96c5-d463e9234dde" xsi:nil="true"/>
    <PermalinkURL xmlns="a646eb38-62f8-42b4-b7d8-4e325c7d82c9">/_layouts/MISO/ECM/Redirect.aspx?ID=242326</PermalinkURL>
    <CSClassNames_6 xmlns="dcd6a659-3023-4248-96c5-d463e9234dde" xsi:nil="true"/>
    <CSClassNames_1 xmlns="dcd6a659-3023-4248-96c5-d463e9234dde" xsi:nil="true"/>
    <CSClassID_3 xmlns="dcd6a659-3023-4248-96c5-d463e9234dde">;#552;#</CSClassID_3>
    <CSClassID_2 xmlns="dcd6a659-3023-4248-96c5-d463e9234dde">;#313;#315;#</CSClassID_2>
    <EcmsAuthor xmlns="2d309f40-9147-42c9-945b-bf0de5e50880" xsi:nil="true"/>
    <CSClassID_5 xmlns="dcd6a659-3023-4248-96c5-d463e9234dde" xsi:nil="true"/>
    <CSClassID_10 xmlns="dcd6a659-3023-4248-96c5-d463e9234dde">;#661;#</CSClassID_10>
    <CSClassID_4 xmlns="dcd6a659-3023-4248-96c5-d463e9234dde" xsi:nil="true"/>
    <CSClassNames_7 xmlns="dcd6a659-3023-4248-96c5-d463e9234dde" xsi:nil="true"/>
    <CSClassID_7 xmlns="dcd6a659-3023-4248-96c5-d463e9234dde" xsi:nil="true"/>
    <CSClassNames_2 xmlns="dcd6a659-3023-4248-96c5-d463e9234dde">;#Pages;#Results;#</CSClassNames_2>
    <CSClassNames_8 xmlns="dcd6a659-3023-4248-96c5-d463e9234dde" xsi:nil="true"/>
    <CSClassID_6 xmlns="dcd6a659-3023-4248-96c5-d463e9234dde" xsi:nil="true"/>
    <MISO_x0020_Description xmlns="dcd6a659-3023-4248-96c5-d463e9234dde" xsi:nil="true"/>
    <EcmsCreateDate xmlns="2d309f40-9147-42c9-945b-bf0de5e50880" xsi:nil="true"/>
    <EcmsReleaseDate xmlns="2d309f40-9147-42c9-945b-bf0de5e50880" xsi:nil="true"/>
    <CSClassNames_12 xmlns="dcd6a659-3023-4248-96c5-d463e9234dde" xsi:nil="true"/>
    <CSClassID_9 xmlns="dcd6a659-3023-4248-96c5-d463e9234dde" xsi:nil="true"/>
    <CSClassID_11 xmlns="dcd6a659-3023-4248-96c5-d463e9234dde">;#666;#</CSClassID_11>
    <MISO_x0020_Description_x0020_Enhanced xmlns="dcd6a659-3023-4248-96c5-d463e9234dde" xsi:nil="true"/>
    <CSClassID_8 xmlns="dcd6a659-3023-4248-96c5-d463e9234dde" xsi:nil="true"/>
    <CSClassificationMetaXML xmlns="http://schemas.microsoft.com/sharepoint/v3">a6f41dbc-8c31-4f1f-8d4f-a0c01cbe2f49;2017-02-07 21:35:55;AUTOCLASSIFIED;7:2017-02-07 21:35:55|False||AUTOCLASSIFIED|2017-02-07 21:35:55;5:2017-02-07 21:35:55|False||AUTOCLASSIFIED|2017-02-07 21:35:55;6:2017-02-07 21:35:55|False||AUTOCLASSIFIED|2017-02-07 21:35:55;10:2017-02-07 21:35:55|False||AUTOCLASSIFIED|2017-02-07 21:35:55;12:2017-02-07 21:35:55|False||AUTOCLASSIFIED|2017-02-07 21:35:55;9:2017-02-07 21:35:55|False||AUTOCLASSIFIED|2017-02-07 21:35:55;1:2017-02-07 21:35:55|False||AUTOCLASSIFIED|2017-02-07 21:35:55;3:2017-02-07 21:35:55|False||AUTOCLASSIFIED|2017-02-07 21:35:55;4:2017-02-07 21:35:55|False||AUTOCLASSIFIED|2017-02-07 21:35:55;2:2017-02-07 21:35:55|False||AUTOCLASSIFIED|2017-02-07 21:35:55;11:2017-02-07 21:35:55|False||AUTOCLASSIFIED|2017-02-07 21:35:55;8:2017-02-07 21:35:55|False||AUTOCLASSIFIED|2017-02-07 21:35:55;</CSClassificationMetaXML>
    <EcmsContentID xmlns="2d309f40-9147-42c9-945b-bf0de5e50880" xsi:nil="true"/>
    <CSClassNames_10 xmlns="dcd6a659-3023-4248-96c5-d463e9234dde">;#Rates &amp; Pricing;#</CSClassNames_10>
    <CSClassNames_9 xmlns="dcd6a659-3023-4248-96c5-d463e9234dde" xsi:nil="true"/>
    <CSClassNames_3 xmlns="dcd6a659-3023-4248-96c5-d463e9234dde">;#Historical;#</CSClassNames_3>
    <CSClassNames_11 xmlns="dcd6a659-3023-4248-96c5-d463e9234dde">;#Excel Document (xls);#</CSClassNames_11>
    <TransOwner xmlns="dcd6a659-3023-4248-96c5-d463e9234dde">City of Rochester, A Minnesota Municipal Corp.</TransOwner>
    <PostedDate xmlns="dcd6a659-3023-4248-96c5-d463e9234dde">2017-01-19T19:00:00+00:00</PostedDate>
    <RateYear xmlns="dcd6a659-3023-4248-96c5-d463e9234dde">2017</RateYear>
  </documentManagement>
</p:properties>
</file>

<file path=customXml/item2.xml><?xml version="1.0" encoding="utf-8"?>
<?mso-contentType ?>
<spe:Receivers xmlns:spe="http://schemas.microsoft.com/sharepoint/events">
  <Receiver>
    <Name>ItemUpdatedEventHandlerForConceptSearch</Name>
    <Type>10002</Type>
    <SequenceNumber>10001</SequenceNumber>
    <Assembly>conceptSearching.Sharepoint.ContentTypes, Version=1.0.0.0, Culture=neutral, PublicKeyToken=858f8f13980e4745</Assembly>
    <Class>conceptSearching.Sharepoint.ContentTypes.CSHandleEvent</Class>
    <Data/>
    <Filter/>
  </Receiver>
  <Receiver>
    <Name>ItemCheckedInEventHandlerForConceptSearch</Name>
    <Type>10004</Type>
    <SequenceNumber>10002</SequenceNumber>
    <Assembly>conceptSearching.Sharepoint.ContentTypes, Version=1.0.0.0, Culture=neutral, PublicKeyToken=858f8f13980e4745</Assembly>
    <Class>conceptSearching.Sharepoint.ContentTypes.CSHandleEvent</Class>
    <Data/>
    <Filter/>
  </Receiver>
  <Receiver>
    <Name>ItemUncheckedOutEventHandlerForConceptSearch</Name>
    <Type>10006</Type>
    <SequenceNumber>10003</SequenceNumber>
    <Assembly>conceptSearching.Sharepoint.ContentTypes, Version=1.0.0.0, Culture=neutral, PublicKeyToken=858f8f13980e4745</Assembly>
    <Class>conceptSearching.Sharepoint.ContentTypes.CSHandleEvent</Class>
    <Data/>
    <Filter/>
  </Receiver>
  <Receiver>
    <Name>ItemAddedEventHandlerForConceptSearch</Name>
    <Type>10001</Type>
    <SequenceNumber>10004</SequenceNumber>
    <Assembly>conceptSearching.Sharepoint.ContentTypes, Version=1.0.0.0, Culture=neutral, PublicKeyToken=858f8f13980e4745</Assembly>
    <Class>conceptSearching.Sharepoint.ContentTypes.CSHandleEvent</Class>
    <Data/>
    <Filter/>
  </Receiver>
  <Receiver>
    <Name>ItemFileMovedEventHandlerForConceptSearch</Name>
    <Type>10009</Type>
    <SequenceNumber>10005</SequenceNumber>
    <Assembly>conceptSearching.Sharepoint.ContentTypes, Version=1.0.0.0, Culture=neutral, PublicKeyToken=858f8f13980e4745</Assembly>
    <Class>conceptSearching.Sharepoint.ContentTypes.CSHandleEvent</Class>
    <Data/>
    <Filter/>
  </Receiver>
  <Receiver>
    <Name>ItemDeletedEventHandlerForConceptSearch</Name>
    <Type>10003</Type>
    <SequenceNumber>10006</SequenceNumber>
    <Assembly>conceptSearching.Sharepoint.ContentTypes, Version=1.0.0.0, Culture=neutral, PublicKeyToken=858f8f13980e4745</Assembly>
    <Class>conceptSearching.Sharepoint.ContentTypes.CSHandleEvent</Class>
    <Data/>
    <Filter/>
  </Receiver>
  <Receiver>
    <Name/>
    <Type>10002</Type>
    <SequenceNumber>10000</SequenceNumber>
    <Assembly>MISO.IR.ECM.SP, Version=1.0.0.0, Culture=neutral, PublicKeyToken=668dda8e920c6ea9</Assembly>
    <Class>MISO.IR.ECM.SP.ManagedFileEventHandler</Class>
    <Data/>
    <Filter/>
  </Receiver>
  <Receiver>
    <Name/>
    <Type>10001</Type>
    <SequenceNumber>10000</SequenceNumber>
    <Assembly>MISO.IR.ECM.SP, Version=1.0.0.0, Culture=neutral, PublicKeyToken=668dda8e920c6ea9</Assembly>
    <Class>MISO.IR.ECM.SP.ManagedFileEventHandler</Class>
    <Data/>
    <Filter/>
  </Receiver>
  <Receiver>
    <Name/>
    <Type>3</Type>
    <SequenceNumber>10000</SequenceNumber>
    <Assembly>MISO.IR.ECM.SP, Version=1.0.0.0, Culture=neutral, PublicKeyToken=668dda8e920c6ea9</Assembly>
    <Class>MISO.IR.ECM.SP.ManagedFileEventHandler</Class>
    <Data/>
    <Filter/>
  </Receiver>
  <Receiver>
    <Name/>
    <Type>10002</Type>
    <SequenceNumber>10000</SequenceNumber>
    <Assembly>MISO.IR.SubscriptionAlerts, Version=1.0.0.0, Culture=neutral, PublicKeyToken=d833d45c4ac1e7b1</Assembly>
    <Class>MISO.IR.SubscriptionAlerts.ItemUpdatedSubscriptionHandler</Class>
    <Data/>
    <Filter/>
  </Receiver>
  <Receiver>
    <Name/>
    <Type>10003</Type>
    <SequenceNumber>10000</SequenceNumber>
    <Assembly>MISO.IR.SubscriptionAlerts, Version=1.0.0.0, Culture=neutral, PublicKeyToken=d833d45c4ac1e7b1</Assembly>
    <Class>MISO.IR.SubscriptionAlerts.ItemUpdatedSubscriptionHandler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ttachment O Material" ma:contentTypeID="0x0101005BA905F16C0C2D48BF07586946E81D1C1100D2AB7E340F48FF48B2EC11BD89C18B0C" ma:contentTypeVersion="7" ma:contentTypeDescription="" ma:contentTypeScope="" ma:versionID="685b2346fd9ded5372ad08f3d0c2988c">
  <xsd:schema xmlns:xsd="http://www.w3.org/2001/XMLSchema" xmlns:p="http://schemas.microsoft.com/office/2006/metadata/properties" xmlns:ns1="http://schemas.microsoft.com/sharepoint/v3" xmlns:ns2="dcd6a659-3023-4248-96c5-d463e9234dde" xmlns:ns3="a646eb38-62f8-42b4-b7d8-4e325c7d82c9" xmlns:ns4="2d309f40-9147-42c9-945b-bf0de5e50880" targetNamespace="http://schemas.microsoft.com/office/2006/metadata/properties" ma:root="true" ma:fieldsID="224cb004f27941aa76da582a7bd88dcb" ns1:_="" ns2:_="" ns3:_="" ns4:_="">
    <xsd:import namespace="http://schemas.microsoft.com/sharepoint/v3"/>
    <xsd:import namespace="dcd6a659-3023-4248-96c5-d463e9234dde"/>
    <xsd:import namespace="a646eb38-62f8-42b4-b7d8-4e325c7d82c9"/>
    <xsd:import namespace="2d309f40-9147-42c9-945b-bf0de5e50880"/>
    <xsd:element name="properties">
      <xsd:complexType>
        <xsd:sequence>
          <xsd:element name="documentManagement">
            <xsd:complexType>
              <xsd:all>
                <xsd:element ref="ns2:TransOwner"/>
                <xsd:element ref="ns2:PostedDate"/>
                <xsd:element ref="ns2:RateYear" minOccurs="0"/>
                <xsd:element ref="ns3:PermalinkURL" minOccurs="0"/>
                <xsd:element ref="ns3:DownloadURL" minOccurs="0"/>
                <xsd:element ref="ns3:PermalinkID" minOccurs="0"/>
                <xsd:element ref="ns4:ReferenceLocations" minOccurs="0"/>
                <xsd:element ref="ns4:EcmsContentID" minOccurs="0"/>
                <xsd:element ref="ns4:EcmsDocType" minOccurs="0"/>
                <xsd:element ref="ns4:EcmsDocSubType" minOccurs="0"/>
                <xsd:element ref="ns4:EcmsAuthor" minOccurs="0"/>
                <xsd:element ref="ns4:EcmsCreateDate" minOccurs="0"/>
                <xsd:element ref="ns4:EcmsOwner" minOccurs="0"/>
                <xsd:element ref="ns4:EcmsReleaseDate" minOccurs="0"/>
                <xsd:element ref="ns2:CSClassNames_7" minOccurs="0"/>
                <xsd:element ref="ns2:CSClassID_7" minOccurs="0"/>
                <xsd:element ref="ns2:CSClassNames_5" minOccurs="0"/>
                <xsd:element ref="ns2:CSClassID_5" minOccurs="0"/>
                <xsd:element ref="ns2:CSClassNames_6" minOccurs="0"/>
                <xsd:element ref="ns2:CSClassID_6" minOccurs="0"/>
                <xsd:element ref="ns2:CSClassNames_10" minOccurs="0"/>
                <xsd:element ref="ns2:CSClassID_10" minOccurs="0"/>
                <xsd:element ref="ns2:CSClassNames_12" minOccurs="0"/>
                <xsd:element ref="ns2:CSClassID_12" minOccurs="0"/>
                <xsd:element ref="ns2:CSClassNames_9" minOccurs="0"/>
                <xsd:element ref="ns2:CSClassID_9" minOccurs="0"/>
                <xsd:element ref="ns2:CSClassNames_1" minOccurs="0"/>
                <xsd:element ref="ns2:CSClassID_1" minOccurs="0"/>
                <xsd:element ref="ns2:CSClassNames_3" minOccurs="0"/>
                <xsd:element ref="ns2:CSClassID_3" minOccurs="0"/>
                <xsd:element ref="ns2:CSClassNames_4" minOccurs="0"/>
                <xsd:element ref="ns2:CSClassID_4" minOccurs="0"/>
                <xsd:element ref="ns2:CSClassNames_2" minOccurs="0"/>
                <xsd:element ref="ns2:CSClassID_2" minOccurs="0"/>
                <xsd:element ref="ns2:CSClassNames_11" minOccurs="0"/>
                <xsd:element ref="ns2:CSClassID_11" minOccurs="0"/>
                <xsd:element ref="ns2:CSClassNames_8" minOccurs="0"/>
                <xsd:element ref="ns2:CSClassID_8" minOccurs="0"/>
                <xsd:element ref="ns1:CSClassificationMetaXML" minOccurs="0"/>
                <xsd:element ref="ns2:MISO_x0020_Description" minOccurs="0"/>
                <xsd:element ref="ns2:MISO_x0020_Description_x0020_Enhanc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SClassificationMetaXML" ma:index="40" nillable="true" ma:displayName="Classification Date" ma:internalName="CSClassificationMetaXML" ma:readOnly="fals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cd6a659-3023-4248-96c5-d463e9234dde" elementFormDefault="qualified">
    <xsd:import namespace="http://schemas.microsoft.com/office/2006/documentManagement/types"/>
    <xsd:element name="TransOwner" ma:index="2" ma:displayName="Transmission_Owner" ma:format="Dropdown" ma:internalName="TransOwner" ma:readOnly="false">
      <xsd:simpleType>
        <xsd:restriction base="dms:Choice">
          <xsd:enumeration value="Allete, Inc. dba Minnesota Power (MP) (and its subsidiary Superior Water, L&amp;P)"/>
          <xsd:enumeration value="ALP Utilities"/>
          <xsd:enumeration value="Ameren Illinois Company (AIC)"/>
          <xsd:enumeration value="Ameren Missouri (AMMO)"/>
          <xsd:enumeration value="Ameren Transmission Company of Illinois (ATXI)"/>
          <xsd:enumeration value="American Transmission Company LLC (ATC)"/>
          <xsd:enumeration value="Arkansas Electric Cooperative Corporation (AECC)"/>
          <xsd:enumeration value="Atlantic Municipal Utilities (AMU)"/>
          <xsd:enumeration value="Benson Municipal Utilities (BMU)"/>
          <xsd:enumeration value="Big Rivers Electric Corporation (BREC)"/>
          <xsd:enumeration value="Blue Earth Board of Public Works (Blue Earth)"/>
          <xsd:enumeration value="Cedar Falls Utilities (CFU)"/>
          <xsd:enumeration value="Central Iowa Power Cooperative (CIPCO)"/>
          <xsd:enumeration value="Central Minnesota Municipal Power Agency (CMMPA)"/>
          <xsd:enumeration value="City of Alexandria, Louisiana"/>
          <xsd:enumeration value="City of Ames (AMES)"/>
          <xsd:enumeration value="City of Columbia, MO (CWLD)"/>
          <xsd:enumeration value="City of Eldridge (Eldridge)"/>
          <xsd:enumeration value="City of Mountain Lake (Mountain Lake)"/>
          <xsd:enumeration value="City of Rochester, A Minnesota Municipal Corp."/>
          <xsd:enumeration value="City of Pella Electric Department (Pella)"/>
          <xsd:enumeration value="City of Windom (Windom)"/>
          <xsd:enumeration value="City Water, Light &amp; Power  - Springfield, IL (CWLP)"/>
          <xsd:enumeration value="Cleco Power LLC (CLEC)"/>
          <xsd:enumeration value="Consumers Energy Company (CONS)"/>
          <xsd:enumeration value="Cooperative Energy"/>
          <xsd:enumeration value="Dairyland Power Cooperative (DPC)"/>
          <xsd:enumeration value="Delano Water, Light and Power Commission (Delano)"/>
          <xsd:enumeration value="Detroit Lakes Public Utilities (DLPU)"/>
          <xsd:enumeration value="Dixie Electric Membership Corporation (DEMCO)"/>
          <xsd:enumeration value="Duke Energy Business Services, LLC for Duke Energy Indiana, Inc. (DEI)"/>
          <xsd:enumeration value="Elk River Municipal Utilities (Elk River)"/>
          <xsd:enumeration value="Entergy Arkansas, Inc. (EATO)"/>
          <xsd:enumeration value="Entergy Gulf States Louisiana, LLC (EGSL)"/>
          <xsd:enumeration value="Entergy Louisiana, LLC (ELTO)"/>
          <xsd:enumeration value="Entergy Mississippi, Inc. (EMTO)"/>
          <xsd:enumeration value="Entergy New Orleans, Inc. (ENO)"/>
          <xsd:enumeration value="Entergy Texas, Inc. (ETTO)"/>
          <xsd:enumeration value="ETEC – East Texas Electric Cooperative"/>
          <xsd:enumeration value="ETEC – Deep East Texas Electric Cooperative, Inc."/>
          <xsd:enumeration value="ETEC – Jasper – Newton Electric Cooperative"/>
          <xsd:enumeration value="ETEC – Sam Houston Electric Cooperative"/>
          <xsd:enumeration value="ETEC – Tex-La Electric Cooperative of Texas, Inc."/>
          <xsd:enumeration value="Glencoe Light &amp; Power Commission (Glencoe)"/>
          <xsd:enumeration value="Grand Haven Board of Light &amp; Power (Grand Haven)"/>
          <xsd:enumeration value="Great River Energy (GRE)"/>
          <xsd:enumeration value="Harvest Wind Farm LLC"/>
          <xsd:enumeration value="Hoosier Energy Rural Electric Cooperative, Inc. (HE)"/>
          <xsd:enumeration value="Hutchinson Utilities Commission (HUC)"/>
          <xsd:enumeration value="Indiana Municipal Power Agency (IMPA)"/>
          <xsd:enumeration value="Indianapolis Power &amp; Light Company (IPL)"/>
          <xsd:enumeration value="Indianola Municipal Utilities (IMU)"/>
          <xsd:enumeration value="International Transmission Company d/b/a ITCTransmission (ITC)"/>
          <xsd:enumeration value="Iowa Public Power Agency (IPPA)"/>
          <xsd:enumeration value="ITC Midwest LLC (ITCM)"/>
          <xsd:enumeration value="Lafayette City-Parish Consolidated Government (LAFA)"/>
          <xsd:enumeration value="Marshall Municipal Utilities (Marshall)"/>
          <xsd:enumeration value="Michigan Electric Transmission Company, LLC (METC)"/>
          <xsd:enumeration value="Michigan Public Power Agency (MPPA)"/>
          <xsd:enumeration value="MidAmerican Energy Company (MEC)"/>
          <xsd:enumeration value="Minnesota Municipal Power Agency (MMPA)"/>
          <xsd:enumeration value="Missouri Rivers Energy Services (MRES)"/>
          <xsd:enumeration value="Montana-Dakota Utilities Co. (MDU)"/>
          <xsd:enumeration value="Montezuma Municipal  Light &amp; Power (Montezuma)"/>
          <xsd:enumeration value="Municipal Electric Utility of Cedar Falls, Iowa"/>
          <xsd:enumeration value="Municipal Energy Agency of Nebraska (MEAN)"/>
          <xsd:enumeration value="Muscatine Power and Water (MPW)"/>
          <xsd:enumeration value="Northern Indiana Public Service Company (NIPS)"/>
          <xsd:enumeration value="Northwestern Wisconsin Electric Company (NWEC)"/>
          <xsd:enumeration value="NSP Companies (NSP)"/>
          <xsd:enumeration value="Otter Tail Power Company (OTP)"/>
          <xsd:enumeration value="Prairie Power, Inc. (PPI)"/>
          <xsd:enumeration value="Southern Illinois Power Cooperative (SIPC)"/>
          <xsd:enumeration value="Southern Minnesota Municipal Power Agency (SMMPA)"/>
          <xsd:enumeration value="Tipton Municipal Utilities (Tipton)"/>
          <xsd:enumeration value="Traverse City Light &amp; Power (Traverse City)"/>
          <xsd:enumeration value="Vectren Energy (SIGE)"/>
          <xsd:enumeration value="Wabash Valley Power Association (WVPA)"/>
          <xsd:enumeration value="Waverly Light and Power (WLP)"/>
          <xsd:enumeration value="Willmar Municipal Utilities (WMU)"/>
          <xsd:enumeration value="Wolverine Power Supply Cooperative Inc.  (WOLV)"/>
          <xsd:enumeration value="Worthington Public Utilities (WPU)"/>
          <xsd:enumeration value="WPPI Energy (WPPI)"/>
          <xsd:enumeration value="Zeeland Board of Public Works (Zeeland)"/>
        </xsd:restriction>
      </xsd:simpleType>
    </xsd:element>
    <xsd:element name="PostedDate" ma:index="3" ma:displayName="Posted Date" ma:default="[today]" ma:format="DateTime" ma:internalName="PostedDate">
      <xsd:simpleType>
        <xsd:restriction base="dms:DateTime"/>
      </xsd:simpleType>
    </xsd:element>
    <xsd:element name="RateYear" ma:index="4" nillable="true" ma:displayName="Rate Year" ma:format="Dropdown" ma:internalName="RateYear" ma:readOnly="false">
      <xsd:simpleType>
        <xsd:restriction base="dms:Choice"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CSClassNames_7" ma:index="16" nillable="true" ma:displayName="RTOs" ma:internalName="CSClassNames_7" ma:readOnly="false">
      <xsd:simpleType>
        <xsd:restriction base="dms:Unknown"/>
      </xsd:simpleType>
    </xsd:element>
    <xsd:element name="CSClassID_7" ma:index="17" nillable="true" ma:displayName="CSClassID_7" ma:internalName="CSClassID_7" ma:readOnly="false">
      <xsd:simpleType>
        <xsd:restriction base="dms:Unknown"/>
      </xsd:simpleType>
    </xsd:element>
    <xsd:element name="CSClassNames_5" ma:index="18" nillable="true" ma:displayName="Operations" ma:internalName="CSClassNames_5" ma:readOnly="false">
      <xsd:simpleType>
        <xsd:restriction base="dms:Unknown"/>
      </xsd:simpleType>
    </xsd:element>
    <xsd:element name="CSClassID_5" ma:index="19" nillable="true" ma:displayName="CSClassID_5" ma:internalName="CSClassID_5" ma:readOnly="false">
      <xsd:simpleType>
        <xsd:restriction base="dms:Unknown"/>
      </xsd:simpleType>
    </xsd:element>
    <xsd:element name="CSClassNames_6" ma:index="20" nillable="true" ma:displayName="Organization" ma:internalName="CSClassNames_6" ma:readOnly="false">
      <xsd:simpleType>
        <xsd:restriction base="dms:Unknown"/>
      </xsd:simpleType>
    </xsd:element>
    <xsd:element name="CSClassID_6" ma:index="21" nillable="true" ma:displayName="CSClassID_6" ma:internalName="CSClassID_6" ma:readOnly="false">
      <xsd:simpleType>
        <xsd:restriction base="dms:Unknown"/>
      </xsd:simpleType>
    </xsd:element>
    <xsd:element name="CSClassNames_10" ma:index="22" nillable="true" ma:displayName="Content Type" ma:internalName="CSClassNames_10" ma:readOnly="false">
      <xsd:simpleType>
        <xsd:restriction base="dms:Unknown"/>
      </xsd:simpleType>
    </xsd:element>
    <xsd:element name="CSClassID_10" ma:index="23" nillable="true" ma:displayName="CSClassID_10" ma:internalName="CSClassID_10" ma:readOnly="false">
      <xsd:simpleType>
        <xsd:restriction base="dms:Unknown"/>
      </xsd:simpleType>
    </xsd:element>
    <xsd:element name="CSClassNames_12" ma:index="24" nillable="true" ma:displayName="Committee" ma:internalName="CSClassNames_12" ma:readOnly="false">
      <xsd:simpleType>
        <xsd:restriction base="dms:Unknown"/>
      </xsd:simpleType>
    </xsd:element>
    <xsd:element name="CSClassID_12" ma:index="25" nillable="true" ma:displayName="CSClassID_12" ma:internalName="CSClassID_12" ma:readOnly="false">
      <xsd:simpleType>
        <xsd:restriction base="dms:Unknown"/>
      </xsd:simpleType>
    </xsd:element>
    <xsd:element name="CSClassNames_9" ma:index="26" nillable="true" ma:displayName="Energy and Financial Trading" ma:internalName="CSClassNames_9" ma:readOnly="false">
      <xsd:simpleType>
        <xsd:restriction base="dms:Unknown"/>
      </xsd:simpleType>
    </xsd:element>
    <xsd:element name="CSClassID_9" ma:index="27" nillable="true" ma:displayName="CSClassID_9" ma:internalName="CSClassID_9" ma:readOnly="false">
      <xsd:simpleType>
        <xsd:restriction base="dms:Unknown"/>
      </xsd:simpleType>
    </xsd:element>
    <xsd:element name="CSClassNames_1" ma:index="28" nillable="true" ma:displayName="IPSV v2" ma:internalName="CSClassNames_1" ma:readOnly="false">
      <xsd:simpleType>
        <xsd:restriction base="dms:Unknown"/>
      </xsd:simpleType>
    </xsd:element>
    <xsd:element name="CSClassID_1" ma:index="29" nillable="true" ma:displayName="CSClassID_1" ma:internalName="CSClassID_1" ma:readOnly="false">
      <xsd:simpleType>
        <xsd:restriction base="dms:Unknown"/>
      </xsd:simpleType>
    </xsd:element>
    <xsd:element name="CSClassNames_3" ma:index="30" nillable="true" ma:displayName="MidwestISO" ma:internalName="CSClassNames_3" ma:readOnly="false">
      <xsd:simpleType>
        <xsd:restriction base="dms:Unknown"/>
      </xsd:simpleType>
    </xsd:element>
    <xsd:element name="CSClassID_3" ma:index="31" nillable="true" ma:displayName="CSClassID_3" ma:internalName="CSClassID_3" ma:readOnly="false">
      <xsd:simpleType>
        <xsd:restriction base="dms:Unknown"/>
      </xsd:simpleType>
    </xsd:element>
    <xsd:element name="CSClassNames_4" ma:index="32" nillable="true" ma:displayName="Geographic Region" ma:internalName="CSClassNames_4" ma:readOnly="false">
      <xsd:simpleType>
        <xsd:restriction base="dms:Unknown"/>
      </xsd:simpleType>
    </xsd:element>
    <xsd:element name="CSClassID_4" ma:index="33" nillable="true" ma:displayName="CSClassID_4" ma:internalName="CSClassID_4" ma:readOnly="false">
      <xsd:simpleType>
        <xsd:restriction base="dms:Unknown"/>
      </xsd:simpleType>
    </xsd:element>
    <xsd:element name="CSClassNames_2" ma:index="34" nillable="true" ma:displayName="MISO-Web" ma:internalName="CSClassNames_2" ma:readOnly="false">
      <xsd:simpleType>
        <xsd:restriction base="dms:Unknown"/>
      </xsd:simpleType>
    </xsd:element>
    <xsd:element name="CSClassID_2" ma:index="35" nillable="true" ma:displayName="CSClassID_2" ma:internalName="CSClassID_2" ma:readOnly="false">
      <xsd:simpleType>
        <xsd:restriction base="dms:Unknown"/>
      </xsd:simpleType>
    </xsd:element>
    <xsd:element name="CSClassNames_11" ma:index="36" nillable="true" ma:displayName="File Type" ma:internalName="CSClassNames_11" ma:readOnly="false">
      <xsd:simpleType>
        <xsd:restriction base="dms:Unknown"/>
      </xsd:simpleType>
    </xsd:element>
    <xsd:element name="CSClassID_11" ma:index="37" nillable="true" ma:displayName="CSClassID_11" ma:internalName="CSClassID_11" ma:readOnly="false">
      <xsd:simpleType>
        <xsd:restriction base="dms:Unknown"/>
      </xsd:simpleType>
    </xsd:element>
    <xsd:element name="CSClassNames_8" ma:index="38" nillable="true" ma:displayName="Data Type" ma:internalName="CSClassNames_8" ma:readOnly="false">
      <xsd:simpleType>
        <xsd:restriction base="dms:Unknown"/>
      </xsd:simpleType>
    </xsd:element>
    <xsd:element name="CSClassID_8" ma:index="39" nillable="true" ma:displayName="CSClassID_8" ma:internalName="CSClassID_8" ma:readOnly="false">
      <xsd:simpleType>
        <xsd:restriction base="dms:Unknown"/>
      </xsd:simpleType>
    </xsd:element>
    <xsd:element name="MISO_x0020_Description" ma:index="41" nillable="true" ma:displayName="MISO Description" ma:hidden="true" ma:internalName="MISO_x0020_Description" ma:readOnly="false">
      <xsd:simpleType>
        <xsd:restriction base="dms:Note"/>
      </xsd:simpleType>
    </xsd:element>
    <xsd:element name="MISO_x0020_Description_x0020_Enhanced" ma:index="42" nillable="true" ma:displayName="MISO Description Enhanced" ma:hidden="true" ma:internalName="MISO_x0020_Description_x0020_Enhanced" ma:readOnly="fals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a646eb38-62f8-42b4-b7d8-4e325c7d82c9" elementFormDefault="qualified">
    <xsd:import namespace="http://schemas.microsoft.com/office/2006/documentManagement/types"/>
    <xsd:element name="PermalinkURL" ma:index="5" nillable="true" ma:displayName="PermalinkURL" ma:description="PermalinkURL" ma:internalName="PermalinkURL">
      <xsd:simpleType>
        <xsd:restriction base="dms:Note"/>
      </xsd:simpleType>
    </xsd:element>
    <xsd:element name="DownloadURL" ma:index="6" nillable="true" ma:displayName="DownloadURL" ma:description="DownloadURL" ma:internalName="DownloadURL" ma:readOnly="false">
      <xsd:simpleType>
        <xsd:restriction base="dms:Note"/>
      </xsd:simpleType>
    </xsd:element>
    <xsd:element name="PermalinkID" ma:index="7" nillable="true" ma:displayName="PermalinkID" ma:description="PermalinkID" ma:internalName="PermalinkID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d309f40-9147-42c9-945b-bf0de5e50880" elementFormDefault="qualified">
    <xsd:import namespace="http://schemas.microsoft.com/office/2006/documentManagement/types"/>
    <xsd:element name="ReferenceLocations" ma:index="8" nillable="true" ma:displayName="ReferenceLocations" ma:description="ReferenceLocations" ma:internalName="ReferenceLocations" ma:readOnly="false">
      <xsd:simpleType>
        <xsd:restriction base="dms:Note"/>
      </xsd:simpleType>
    </xsd:element>
    <xsd:element name="EcmsContentID" ma:index="9" nillable="true" ma:displayName="EcmsContentID" ma:description="EcmsContentID" ma:internalName="EcmsContentID">
      <xsd:simpleType>
        <xsd:restriction base="dms:Text">
          <xsd:maxLength value="255"/>
        </xsd:restriction>
      </xsd:simpleType>
    </xsd:element>
    <xsd:element name="EcmsDocType" ma:index="10" nillable="true" ma:displayName="EcmsDocType" ma:description="EcmsDocType" ma:internalName="EcmsDocType">
      <xsd:simpleType>
        <xsd:restriction base="dms:Text">
          <xsd:maxLength value="255"/>
        </xsd:restriction>
      </xsd:simpleType>
    </xsd:element>
    <xsd:element name="EcmsDocSubType" ma:index="11" nillable="true" ma:displayName="EcmsDocSubType" ma:description="EcmsDocSubType" ma:internalName="EcmsDocSubType">
      <xsd:simpleType>
        <xsd:restriction base="dms:Text">
          <xsd:maxLength value="255"/>
        </xsd:restriction>
      </xsd:simpleType>
    </xsd:element>
    <xsd:element name="EcmsAuthor" ma:index="12" nillable="true" ma:displayName="EcmsAuthor" ma:description="EcmsAuthor" ma:internalName="EcmsAuthor">
      <xsd:simpleType>
        <xsd:restriction base="dms:Text">
          <xsd:maxLength value="255"/>
        </xsd:restriction>
      </xsd:simpleType>
    </xsd:element>
    <xsd:element name="EcmsCreateDate" ma:index="13" nillable="true" ma:displayName="EcmsCreateDate" ma:description="EcmsCreateDate" ma:format="DateTime" ma:internalName="EcmsCreateDate">
      <xsd:simpleType>
        <xsd:restriction base="dms:DateTime"/>
      </xsd:simpleType>
    </xsd:element>
    <xsd:element name="EcmsOwner" ma:index="14" nillable="true" ma:displayName="EcmsOwner" ma:description="EcmsOwner" ma:internalName="EcmsOwner">
      <xsd:simpleType>
        <xsd:restriction base="dms:Text">
          <xsd:maxLength value="255"/>
        </xsd:restriction>
      </xsd:simpleType>
    </xsd:element>
    <xsd:element name="EcmsReleaseDate" ma:index="15" nillable="true" ma:displayName="EcmsReleaseDate" ma:description="EcmsReleaseDate" ma:format="DateTime" ma:internalName="EcmsReleas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92CF028-5B9E-4669-A008-435F7FF85E87}">
  <ds:schemaRefs>
    <ds:schemaRef ds:uri="dcd6a659-3023-4248-96c5-d463e9234dde"/>
    <ds:schemaRef ds:uri="http://www.w3.org/XML/1998/namespace"/>
    <ds:schemaRef ds:uri="http://purl.org/dc/elements/1.1/"/>
    <ds:schemaRef ds:uri="http://purl.org/dc/terms/"/>
    <ds:schemaRef ds:uri="2d309f40-9147-42c9-945b-bf0de5e50880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a646eb38-62f8-42b4-b7d8-4e325c7d82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80ABA6-EC5D-4FAF-ACEB-91C253597BC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ABCB50D-CF0F-46D4-B893-6C19B2BAE0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A7ED24-CBD8-4FB3-A04B-3761BA670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d6a659-3023-4248-96c5-d463e9234dde"/>
    <ds:schemaRef ds:uri="a646eb38-62f8-42b4-b7d8-4e325c7d82c9"/>
    <ds:schemaRef ds:uri="2d309f40-9147-42c9-945b-bf0de5e5088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Combined December 2014 and 2015 True-up Adjustments for RPU 2017 Forward-looking Attachment O</dc:title>
  <dc:creator>Daniel Cooper</dc:creator>
  <cp:lastModifiedBy>Spangler, Jennifer</cp:lastModifiedBy>
  <cp:lastPrinted>2016-11-18T19:10:58Z</cp:lastPrinted>
  <dcterms:created xsi:type="dcterms:W3CDTF">2016-11-16T21:36:36Z</dcterms:created>
  <dcterms:modified xsi:type="dcterms:W3CDTF">2017-03-15T19:28:56Z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Combined December 2014 and 2015 True-up Adjustments for RPU 2017 Forward-looking Attachment O.xlsx</vt:lpwstr>
  </property>
  <property fmtid="{D5CDD505-2E9C-101B-9397-08002B2CF9AE}" pid="3" name="ContentTypeId">
    <vt:lpwstr>0x0101005BA905F16C0C2D48BF07586946E81D1C1100D2AB7E340F48FF48B2EC11BD89C18B0C</vt:lpwstr>
  </property>
  <property fmtid="{D5CDD505-2E9C-101B-9397-08002B2CF9AE}" pid="4" name="FTR Date">
    <vt:filetime>2017-01-19T18:32:13Z</vt:filetime>
  </property>
  <property fmtid="{D5CDD505-2E9C-101B-9397-08002B2CF9AE}" pid="5" name="Exclude">
    <vt:lpwstr>No</vt:lpwstr>
  </property>
</Properties>
</file>