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6. 2016 Actual Submission on 12.XX.17 - correction of Attach GG.MM True-up/"/>
    </mc:Choice>
  </mc:AlternateContent>
  <bookViews>
    <workbookView xWindow="120" yWindow="45" windowWidth="19020" windowHeight="12405" xr2:uid="{00000000-000D-0000-FFFF-FFFF00000000}"/>
  </bookViews>
  <sheets>
    <sheet name="2016 True-Up" sheetId="1" r:id="rId1"/>
  </sheets>
  <calcPr calcId="171027" iterate="1" iterateCount="1000"/>
</workbook>
</file>

<file path=xl/calcChain.xml><?xml version="1.0" encoding="utf-8"?>
<calcChain xmlns="http://schemas.openxmlformats.org/spreadsheetml/2006/main">
  <c r="F20" i="1" l="1"/>
  <c r="E20" i="1" l="1"/>
  <c r="G22" i="1" l="1"/>
  <c r="C20" i="1" l="1"/>
  <c r="D13" i="1" l="1"/>
  <c r="E13" i="1" s="1"/>
  <c r="D14" i="1"/>
  <c r="D15" i="1"/>
  <c r="D16" i="1"/>
  <c r="D17" i="1"/>
  <c r="D18" i="1"/>
  <c r="E18" i="1" s="1"/>
  <c r="G18" i="1" s="1"/>
  <c r="D19" i="1"/>
  <c r="E19" i="1" s="1"/>
  <c r="G19" i="1" s="1"/>
  <c r="E16" i="1" l="1"/>
  <c r="G16" i="1" s="1"/>
  <c r="E14" i="1"/>
  <c r="G14" i="1" s="1"/>
  <c r="G15" i="1"/>
  <c r="E15" i="1"/>
  <c r="E17" i="1"/>
  <c r="G17" i="1" s="1"/>
  <c r="G13" i="1"/>
  <c r="D20" i="1"/>
  <c r="G20" i="1" l="1"/>
  <c r="G23" i="1" s="1"/>
  <c r="H13" i="1" s="1"/>
  <c r="I13" i="1" s="1"/>
  <c r="H18" i="1" l="1"/>
  <c r="I18" i="1" s="1"/>
  <c r="G25" i="1"/>
  <c r="H17" i="1"/>
  <c r="I17" i="1" s="1"/>
  <c r="H15" i="1"/>
  <c r="I15" i="1" s="1"/>
  <c r="H16" i="1"/>
  <c r="I16" i="1" s="1"/>
  <c r="H14" i="1"/>
  <c r="I14" i="1" s="1"/>
  <c r="H19" i="1"/>
  <c r="I19" i="1" s="1"/>
  <c r="I20" i="1" l="1"/>
  <c r="H20" i="1"/>
</calcChain>
</file>

<file path=xl/sharedStrings.xml><?xml version="1.0" encoding="utf-8"?>
<sst xmlns="http://schemas.openxmlformats.org/spreadsheetml/2006/main" count="63" uniqueCount="56">
  <si>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</si>
  <si>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</si>
  <si>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</si>
  <si>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</si>
  <si>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</si>
  <si>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</si>
  <si>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</si>
  <si>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</si>
  <si>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</si>
  <si>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</si>
  <si>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</si>
  <si>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</si>
  <si>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</si>
  <si>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</si>
  <si>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</si>
  <si>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</si>
  <si>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</si>
  <si>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</si>
  <si>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</si>
  <si>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</si>
  <si>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</si>
  <si>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</si>
  <si>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</si>
  <si>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</si>
  <si>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</si>
  <si>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(1)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</si>
  <si>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</si>
  <si>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</si>
  <si>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</si>
  <si>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</si>
  <si>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</si>
  <si>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G645 Spiritwood Project</t>
  </si>
  <si>
    <t xml:space="preserve">Copied form FERC Website http://www.ferc.gov/enforcement/acct-matts/interest-rates.asp </t>
  </si>
  <si>
    <t>Notes:</t>
  </si>
  <si>
    <t>For the Year Ended December 31, 2016</t>
  </si>
  <si>
    <t>2016 Attachment GG True-up Adjustment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</si>
  <si>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</si>
  <si>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</si>
  <si>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</si>
  <si>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</si>
  <si>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</si>
  <si>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</si>
  <si>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</si>
  <si>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</si>
  <si>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</si>
  <si>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</si>
  <si>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</si>
  <si>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June</t>
  </si>
  <si>
    <t>Average</t>
  </si>
  <si>
    <t>(1) OTP's Average ST Debt Rate for last 19 months was:</t>
  </si>
  <si>
    <t>Courtney Wind</t>
  </si>
  <si>
    <t>Average Monthly FERC Interest Rate on Refunds</t>
  </si>
  <si>
    <t>Interest for 24 Months</t>
  </si>
  <si>
    <t>Net Over Recovery,  including interest</t>
  </si>
  <si>
    <t>July 2017</t>
  </si>
  <si>
    <t>Jan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</si>
</sst>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_);_(* \(#,##0.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0.0000%"/>
    <numFmt numFmtId="176" formatCode="_(* #,##0.00000_);_(* \(#,##0.00000\);_(* &quot;-&quot;??_);_(@_)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8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19" applyNumberFormat="0" applyAlignment="0" applyProtection="0"/>
    <xf numFmtId="0" fontId="62" fillId="55" borderId="20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19" applyNumberFormat="0" applyAlignment="0" applyProtection="0"/>
    <xf numFmtId="0" fontId="69" fillId="0" borderId="24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5" applyNumberFormat="0" applyFont="0" applyAlignment="0" applyProtection="0"/>
    <xf numFmtId="0" fontId="72" fillId="54" borderId="26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19" applyNumberFormat="0" applyAlignment="0" applyProtection="0"/>
    <xf numFmtId="0" fontId="68" fillId="41" borderId="19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16" fillId="6" borderId="7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80" fillId="55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0" applyNumberFormat="0" applyAlignment="0" applyProtection="0"/>
    <xf numFmtId="0" fontId="79" fillId="60" borderId="19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29" applyNumberFormat="0" applyFill="0" applyAlignment="0" applyProtection="0"/>
    <xf numFmtId="0" fontId="8" fillId="0" borderId="4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9" fillId="0" borderId="5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10" fillId="0" borderId="6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4" fillId="5" borderId="7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5" applyNumberFormat="0" applyFont="0" applyAlignment="0" applyProtection="0"/>
    <xf numFmtId="0" fontId="3" fillId="57" borderId="25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5" applyNumberFormat="0" applyFont="0" applyAlignment="0" applyProtection="0"/>
    <xf numFmtId="0" fontId="1" fillId="8" borderId="11" applyNumberFormat="0" applyFont="0" applyAlignment="0" applyProtection="0"/>
    <xf numFmtId="0" fontId="89" fillId="60" borderId="26" applyNumberFormat="0" applyAlignment="0" applyProtection="0"/>
    <xf numFmtId="0" fontId="15" fillId="6" borderId="8" applyNumberFormat="0" applyAlignment="0" applyProtection="0"/>
    <xf numFmtId="0" fontId="89" fillId="54" borderId="26" applyNumberFormat="0" applyAlignment="0" applyProtection="0"/>
    <xf numFmtId="0" fontId="89" fillId="54" borderId="26" applyNumberFormat="0" applyAlignment="0" applyProtection="0"/>
    <xf numFmtId="0" fontId="89" fillId="60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12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164" fontId="3" fillId="0" borderId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74" fillId="0" borderId="27" applyNumberFormat="0" applyFill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/>
    <xf numFmtId="0" fontId="22" fillId="0" borderId="0"/>
    <xf numFmtId="0" fontId="4" fillId="0" borderId="0" applyFont="0" applyFill="0" applyBorder="0" applyAlignment="0" applyProtection="0"/>
  </cellStyleXfs>
  <cellXfs count="49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6" fillId="0" borderId="0" xfId="117" applyFont="1" applyFill="1" applyBorder="1" applyAlignment="1">
      <alignment vertical="center"/>
    </xf>
    <xf numFmtId="3" fontId="6" fillId="0" borderId="2" xfId="4" applyNumberFormat="1" applyFont="1" applyFill="1" applyBorder="1" applyAlignment="1"/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4" fontId="6" fillId="0" borderId="0" xfId="117" applyFont="1" applyFill="1" applyBorder="1" applyAlignment="1"/>
    <xf numFmtId="10" fontId="6" fillId="0" borderId="0" xfId="3" applyNumberFormat="1" applyFont="1" applyBorder="1" applyAlignment="1">
      <alignment horizontal="center"/>
    </xf>
    <xf numFmtId="166" fontId="6" fillId="0" borderId="2" xfId="1" applyNumberFormat="1" applyFont="1" applyBorder="1" applyAlignment="1"/>
    <xf numFmtId="0" fontId="6" fillId="0" borderId="0" xfId="0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  <xf numFmtId="166" fontId="6" fillId="0" borderId="2" xfId="1" applyNumberFormat="1" applyFont="1" applyFill="1" applyBorder="1" applyAlignment="1"/>
    <xf numFmtId="166" fontId="6" fillId="0" borderId="0" xfId="1" applyNumberFormat="1" applyFont="1" applyBorder="1" applyAlignment="1">
      <alignment horizontal="center"/>
    </xf>
    <xf numFmtId="3" fontId="6" fillId="0" borderId="0" xfId="4" applyNumberFormat="1" applyFont="1" applyFill="1" applyBorder="1" applyAlignment="1"/>
    <xf numFmtId="166" fontId="6" fillId="0" borderId="0" xfId="5" applyNumberFormat="1" applyFont="1" applyFill="1" applyBorder="1" applyAlignment="1"/>
    <xf numFmtId="165" fontId="6" fillId="0" borderId="0" xfId="6" applyNumberFormat="1" applyFont="1" applyFill="1" applyBorder="1" applyAlignment="1"/>
    <xf numFmtId="164" fontId="6" fillId="0" borderId="0" xfId="0" quotePrefix="1" applyNumberFormat="1" applyFont="1" applyFill="1" applyAlignment="1"/>
    <xf numFmtId="173" fontId="6" fillId="0" borderId="0" xfId="1" applyNumberFormat="1" applyFont="1"/>
    <xf numFmtId="0" fontId="6" fillId="0" borderId="0" xfId="0" applyFont="1" applyFill="1" applyAlignment="1">
      <alignment horizontal="center" wrapText="1"/>
    </xf>
    <xf numFmtId="172" fontId="6" fillId="0" borderId="0" xfId="1" applyNumberFormat="1" applyFont="1"/>
    <xf numFmtId="166" fontId="6" fillId="0" borderId="0" xfId="1" applyNumberFormat="1" applyFont="1"/>
    <xf numFmtId="43" fontId="6" fillId="0" borderId="0" xfId="1" applyFont="1"/>
    <xf numFmtId="174" fontId="6" fillId="0" borderId="2" xfId="1" applyNumberFormat="1" applyFont="1" applyBorder="1"/>
    <xf numFmtId="175" fontId="6" fillId="0" borderId="0" xfId="3" applyNumberFormat="1" applyFont="1"/>
    <xf numFmtId="9" fontId="6" fillId="0" borderId="0" xfId="3" applyFont="1" applyAlignment="1"/>
    <xf numFmtId="17" fontId="0" fillId="0" borderId="0" xfId="0" quotePrefix="1" applyNumberFormat="1"/>
    <xf numFmtId="17" fontId="0" fillId="0" borderId="0" xfId="1" quotePrefix="1" applyNumberFormat="1" applyFont="1"/>
    <xf numFmtId="43" fontId="0" fillId="0" borderId="0" xfId="1" applyFont="1"/>
    <xf numFmtId="43" fontId="0" fillId="0" borderId="0" xfId="1" quotePrefix="1" applyFont="1"/>
    <xf numFmtId="176" fontId="6" fillId="0" borderId="0" xfId="1" applyNumberFormat="1" applyFont="1"/>
    <xf numFmtId="0" fontId="6" fillId="61" borderId="0" xfId="0" applyFont="1" applyFill="1" applyAlignment="1">
      <alignment horizontal="center" wrapText="1"/>
    </xf>
  </cellXfs>
  <cellStyles count="1687">
    <cellStyle name="20% - Accent1" xfId="24" builtinId="30" customBuiltin="1"/>
    <cellStyle name="20% - Accent1 2" xfId="166" xr:uid="{00000000-0005-0000-0000-000001000000}"/>
    <cellStyle name="20% - Accent1 2 2" xfId="341" xr:uid="{00000000-0005-0000-0000-000002000000}"/>
    <cellStyle name="20% - Accent1 2 2 2" xfId="756" xr:uid="{00000000-0005-0000-0000-000003000000}"/>
    <cellStyle name="20% - Accent1 2 3" xfId="755" xr:uid="{00000000-0005-0000-0000-000004000000}"/>
    <cellStyle name="20% - Accent1 2 4" xfId="757" xr:uid="{00000000-0005-0000-0000-000005000000}"/>
    <cellStyle name="20% - Accent1 3" xfId="167" xr:uid="{00000000-0005-0000-0000-000006000000}"/>
    <cellStyle name="20% - Accent1 3 2" xfId="307" xr:uid="{00000000-0005-0000-0000-000007000000}"/>
    <cellStyle name="20% - Accent1 3 2 2" xfId="1593" xr:uid="{00000000-0005-0000-0000-000008000000}"/>
    <cellStyle name="20% - Accent1 3 2 3" xfId="1504" xr:uid="{00000000-0005-0000-0000-000009000000}"/>
    <cellStyle name="20% - Accent1 3 3" xfId="754" xr:uid="{00000000-0005-0000-0000-00000A000000}"/>
    <cellStyle name="20% - Accent1 4" xfId="168" xr:uid="{00000000-0005-0000-0000-00000B000000}"/>
    <cellStyle name="20% - Accent1 4 2" xfId="1517" xr:uid="{00000000-0005-0000-0000-00000C000000}"/>
    <cellStyle name="20% - Accent1 4 2 2" xfId="1614" xr:uid="{00000000-0005-0000-0000-00000D000000}"/>
    <cellStyle name="20% - Accent1 5" xfId="169" xr:uid="{00000000-0005-0000-0000-00000E000000}"/>
    <cellStyle name="20% - Accent1 5 2" xfId="1530" xr:uid="{00000000-0005-0000-0000-00000F000000}"/>
    <cellStyle name="20% - Accent1 5 2 2" xfId="1629" xr:uid="{00000000-0005-0000-0000-000010000000}"/>
    <cellStyle name="20% - Accent1 6" xfId="165" xr:uid="{00000000-0005-0000-0000-000011000000}"/>
    <cellStyle name="20% - Accent1 6 2" xfId="1543" xr:uid="{00000000-0005-0000-0000-000012000000}"/>
    <cellStyle name="20% - Accent1 6 2 2" xfId="1643" xr:uid="{00000000-0005-0000-0000-000013000000}"/>
    <cellStyle name="20% - Accent1 7" xfId="1659" xr:uid="{00000000-0005-0000-0000-000014000000}"/>
    <cellStyle name="20% - Accent1 8" xfId="1555" xr:uid="{00000000-0005-0000-0000-000015000000}"/>
    <cellStyle name="20% - Accent2" xfId="28" builtinId="34" customBuiltin="1"/>
    <cellStyle name="20% - Accent2 2" xfId="171" xr:uid="{00000000-0005-0000-0000-000017000000}"/>
    <cellStyle name="20% - Accent2 2 2" xfId="342" xr:uid="{00000000-0005-0000-0000-000018000000}"/>
    <cellStyle name="20% - Accent2 2 2 2" xfId="752" xr:uid="{00000000-0005-0000-0000-000019000000}"/>
    <cellStyle name="20% - Accent2 2 3" xfId="311" xr:uid="{00000000-0005-0000-0000-00001A000000}"/>
    <cellStyle name="20% - Accent2 2 4" xfId="753" xr:uid="{00000000-0005-0000-0000-00001B000000}"/>
    <cellStyle name="20% - Accent2 3" xfId="172" xr:uid="{00000000-0005-0000-0000-00001C000000}"/>
    <cellStyle name="20% - Accent2 3 2" xfId="695" xr:uid="{00000000-0005-0000-0000-00001D000000}"/>
    <cellStyle name="20% - Accent2 3 2 2" xfId="1595" xr:uid="{00000000-0005-0000-0000-00001E000000}"/>
    <cellStyle name="20% - Accent2 3 2 3" xfId="1506" xr:uid="{00000000-0005-0000-0000-00001F000000}"/>
    <cellStyle name="20% - Accent2 3 3" xfId="751" xr:uid="{00000000-0005-0000-0000-000020000000}"/>
    <cellStyle name="20% - Accent2 4" xfId="173" xr:uid="{00000000-0005-0000-0000-000021000000}"/>
    <cellStyle name="20% - Accent2 4 2" xfId="1519" xr:uid="{00000000-0005-0000-0000-000022000000}"/>
    <cellStyle name="20% - Accent2 4 2 2" xfId="1616" xr:uid="{00000000-0005-0000-0000-000023000000}"/>
    <cellStyle name="20% - Accent2 5" xfId="174" xr:uid="{00000000-0005-0000-0000-000024000000}"/>
    <cellStyle name="20% - Accent2 5 2" xfId="1532" xr:uid="{00000000-0005-0000-0000-000025000000}"/>
    <cellStyle name="20% - Accent2 5 2 2" xfId="1631" xr:uid="{00000000-0005-0000-0000-000026000000}"/>
    <cellStyle name="20% - Accent2 6" xfId="170" xr:uid="{00000000-0005-0000-0000-000027000000}"/>
    <cellStyle name="20% - Accent2 6 2" xfId="1545" xr:uid="{00000000-0005-0000-0000-000028000000}"/>
    <cellStyle name="20% - Accent2 6 2 2" xfId="1645" xr:uid="{00000000-0005-0000-0000-000029000000}"/>
    <cellStyle name="20% - Accent2 7" xfId="1661" xr:uid="{00000000-0005-0000-0000-00002A000000}"/>
    <cellStyle name="20% - Accent2 8" xfId="1557" xr:uid="{00000000-0005-0000-0000-00002B000000}"/>
    <cellStyle name="20% - Accent3" xfId="32" builtinId="38" customBuiltin="1"/>
    <cellStyle name="20% - Accent3 2" xfId="176" xr:uid="{00000000-0005-0000-0000-00002D000000}"/>
    <cellStyle name="20% - Accent3 2 2" xfId="343" xr:uid="{00000000-0005-0000-0000-00002E000000}"/>
    <cellStyle name="20% - Accent3 2 2 2" xfId="750" xr:uid="{00000000-0005-0000-0000-00002F000000}"/>
    <cellStyle name="20% - Accent3 2 3" xfId="310" xr:uid="{00000000-0005-0000-0000-000030000000}"/>
    <cellStyle name="20% - Accent3 2 4" xfId="749" xr:uid="{00000000-0005-0000-0000-000031000000}"/>
    <cellStyle name="20% - Accent3 3" xfId="177" xr:uid="{00000000-0005-0000-0000-000032000000}"/>
    <cellStyle name="20% - Accent3 3 2" xfId="748" xr:uid="{00000000-0005-0000-0000-000033000000}"/>
    <cellStyle name="20% - Accent3 3 2 2" xfId="1597" xr:uid="{00000000-0005-0000-0000-000034000000}"/>
    <cellStyle name="20% - Accent3 3 2 3" xfId="1508" xr:uid="{00000000-0005-0000-0000-000035000000}"/>
    <cellStyle name="20% - Accent3 3 3" xfId="340" xr:uid="{00000000-0005-0000-0000-000036000000}"/>
    <cellStyle name="20% - Accent3 4" xfId="178" xr:uid="{00000000-0005-0000-0000-000037000000}"/>
    <cellStyle name="20% - Accent3 4 2" xfId="1521" xr:uid="{00000000-0005-0000-0000-000038000000}"/>
    <cellStyle name="20% - Accent3 4 2 2" xfId="1618" xr:uid="{00000000-0005-0000-0000-000039000000}"/>
    <cellStyle name="20% - Accent3 5" xfId="179" xr:uid="{00000000-0005-0000-0000-00003A000000}"/>
    <cellStyle name="20% - Accent3 5 2" xfId="1534" xr:uid="{00000000-0005-0000-0000-00003B000000}"/>
    <cellStyle name="20% - Accent3 5 2 2" xfId="1633" xr:uid="{00000000-0005-0000-0000-00003C000000}"/>
    <cellStyle name="20% - Accent3 6" xfId="175" xr:uid="{00000000-0005-0000-0000-00003D000000}"/>
    <cellStyle name="20% - Accent3 6 2" xfId="1547" xr:uid="{00000000-0005-0000-0000-00003E000000}"/>
    <cellStyle name="20% - Accent3 6 2 2" xfId="1647" xr:uid="{00000000-0005-0000-0000-00003F000000}"/>
    <cellStyle name="20% - Accent3 7" xfId="1663" xr:uid="{00000000-0005-0000-0000-000040000000}"/>
    <cellStyle name="20% - Accent3 8" xfId="1559" xr:uid="{00000000-0005-0000-0000-000041000000}"/>
    <cellStyle name="20% - Accent4" xfId="36" builtinId="42" customBuiltin="1"/>
    <cellStyle name="20% - Accent4 2" xfId="181" xr:uid="{00000000-0005-0000-0000-000043000000}"/>
    <cellStyle name="20% - Accent4 2 2" xfId="344" xr:uid="{00000000-0005-0000-0000-000044000000}"/>
    <cellStyle name="20% - Accent4 2 2 2" xfId="747" xr:uid="{00000000-0005-0000-0000-000045000000}"/>
    <cellStyle name="20% - Accent4 2 3" xfId="691" xr:uid="{00000000-0005-0000-0000-000046000000}"/>
    <cellStyle name="20% - Accent4 2 4" xfId="692" xr:uid="{00000000-0005-0000-0000-000047000000}"/>
    <cellStyle name="20% - Accent4 3" xfId="182" xr:uid="{00000000-0005-0000-0000-000048000000}"/>
    <cellStyle name="20% - Accent4 3 2" xfId="694" xr:uid="{00000000-0005-0000-0000-000049000000}"/>
    <cellStyle name="20% - Accent4 3 2 2" xfId="1599" xr:uid="{00000000-0005-0000-0000-00004A000000}"/>
    <cellStyle name="20% - Accent4 3 2 3" xfId="1510" xr:uid="{00000000-0005-0000-0000-00004B000000}"/>
    <cellStyle name="20% - Accent4 3 3" xfId="693" xr:uid="{00000000-0005-0000-0000-00004C000000}"/>
    <cellStyle name="20% - Accent4 4" xfId="183" xr:uid="{00000000-0005-0000-0000-00004D000000}"/>
    <cellStyle name="20% - Accent4 4 2" xfId="1523" xr:uid="{00000000-0005-0000-0000-00004E000000}"/>
    <cellStyle name="20% - Accent4 4 2 2" xfId="1620" xr:uid="{00000000-0005-0000-0000-00004F000000}"/>
    <cellStyle name="20% - Accent4 5" xfId="184" xr:uid="{00000000-0005-0000-0000-000050000000}"/>
    <cellStyle name="20% - Accent4 5 2" xfId="1536" xr:uid="{00000000-0005-0000-0000-000051000000}"/>
    <cellStyle name="20% - Accent4 5 2 2" xfId="1635" xr:uid="{00000000-0005-0000-0000-000052000000}"/>
    <cellStyle name="20% - Accent4 6" xfId="180" xr:uid="{00000000-0005-0000-0000-000053000000}"/>
    <cellStyle name="20% - Accent4 6 2" xfId="1549" xr:uid="{00000000-0005-0000-0000-000054000000}"/>
    <cellStyle name="20% - Accent4 6 2 2" xfId="1649" xr:uid="{00000000-0005-0000-0000-000055000000}"/>
    <cellStyle name="20% - Accent4 7" xfId="1666" xr:uid="{00000000-0005-0000-0000-000056000000}"/>
    <cellStyle name="20% - Accent4 8" xfId="1561" xr:uid="{00000000-0005-0000-0000-000057000000}"/>
    <cellStyle name="20% - Accent5" xfId="40" builtinId="46" customBuiltin="1"/>
    <cellStyle name="20% - Accent5 2" xfId="186" xr:uid="{00000000-0005-0000-0000-000059000000}"/>
    <cellStyle name="20% - Accent5 2 2" xfId="345" xr:uid="{00000000-0005-0000-0000-00005A000000}"/>
    <cellStyle name="20% - Accent5 2 2 2" xfId="690" xr:uid="{00000000-0005-0000-0000-00005B000000}"/>
    <cellStyle name="20% - Accent5 2 3" xfId="746" xr:uid="{00000000-0005-0000-0000-00005C000000}"/>
    <cellStyle name="20% - Accent5 3" xfId="187" xr:uid="{00000000-0005-0000-0000-00005D000000}"/>
    <cellStyle name="20% - Accent5 3 2" xfId="1512" xr:uid="{00000000-0005-0000-0000-00005E000000}"/>
    <cellStyle name="20% - Accent5 3 2 2" xfId="1601" xr:uid="{00000000-0005-0000-0000-00005F000000}"/>
    <cellStyle name="20% - Accent5 4" xfId="188" xr:uid="{00000000-0005-0000-0000-000060000000}"/>
    <cellStyle name="20% - Accent5 4 2" xfId="1525" xr:uid="{00000000-0005-0000-0000-000061000000}"/>
    <cellStyle name="20% - Accent5 4 2 2" xfId="1622" xr:uid="{00000000-0005-0000-0000-000062000000}"/>
    <cellStyle name="20% - Accent5 5" xfId="189" xr:uid="{00000000-0005-0000-0000-000063000000}"/>
    <cellStyle name="20% - Accent5 5 2" xfId="1538" xr:uid="{00000000-0005-0000-0000-000064000000}"/>
    <cellStyle name="20% - Accent5 5 2 2" xfId="1637" xr:uid="{00000000-0005-0000-0000-000065000000}"/>
    <cellStyle name="20% - Accent5 6" xfId="185" xr:uid="{00000000-0005-0000-0000-000066000000}"/>
    <cellStyle name="20% - Accent5 6 2" xfId="1551" xr:uid="{00000000-0005-0000-0000-000067000000}"/>
    <cellStyle name="20% - Accent5 6 2 2" xfId="1651" xr:uid="{00000000-0005-0000-0000-000068000000}"/>
    <cellStyle name="20% - Accent5 7" xfId="1668" xr:uid="{00000000-0005-0000-0000-000069000000}"/>
    <cellStyle name="20% - Accent5 8" xfId="1563" xr:uid="{00000000-0005-0000-0000-00006A000000}"/>
    <cellStyle name="20% - Accent6" xfId="44" builtinId="50" customBuiltin="1"/>
    <cellStyle name="20% - Accent6 2" xfId="191" xr:uid="{00000000-0005-0000-0000-00006C000000}"/>
    <cellStyle name="20% - Accent6 2 2" xfId="346" xr:uid="{00000000-0005-0000-0000-00006D000000}"/>
    <cellStyle name="20% - Accent6 2 2 2" xfId="308" xr:uid="{00000000-0005-0000-0000-00006E000000}"/>
    <cellStyle name="20% - Accent6 2 3" xfId="302" xr:uid="{00000000-0005-0000-0000-00006F000000}"/>
    <cellStyle name="20% - Accent6 2 4" xfId="309" xr:uid="{00000000-0005-0000-0000-000070000000}"/>
    <cellStyle name="20% - Accent6 3" xfId="192" xr:uid="{00000000-0005-0000-0000-000071000000}"/>
    <cellStyle name="20% - Accent6 3 2" xfId="689" xr:uid="{00000000-0005-0000-0000-000072000000}"/>
    <cellStyle name="20% - Accent6 3 2 2" xfId="1603" xr:uid="{00000000-0005-0000-0000-000073000000}"/>
    <cellStyle name="20% - Accent6 3 2 3" xfId="1514" xr:uid="{00000000-0005-0000-0000-000074000000}"/>
    <cellStyle name="20% - Accent6 3 3" xfId="745" xr:uid="{00000000-0005-0000-0000-000075000000}"/>
    <cellStyle name="20% - Accent6 4" xfId="193" xr:uid="{00000000-0005-0000-0000-000076000000}"/>
    <cellStyle name="20% - Accent6 4 2" xfId="1527" xr:uid="{00000000-0005-0000-0000-000077000000}"/>
    <cellStyle name="20% - Accent6 4 2 2" xfId="1624" xr:uid="{00000000-0005-0000-0000-000078000000}"/>
    <cellStyle name="20% - Accent6 5" xfId="194" xr:uid="{00000000-0005-0000-0000-000079000000}"/>
    <cellStyle name="20% - Accent6 5 2" xfId="1540" xr:uid="{00000000-0005-0000-0000-00007A000000}"/>
    <cellStyle name="20% - Accent6 5 2 2" xfId="1639" xr:uid="{00000000-0005-0000-0000-00007B000000}"/>
    <cellStyle name="20% - Accent6 6" xfId="190" xr:uid="{00000000-0005-0000-0000-00007C000000}"/>
    <cellStyle name="20% - Accent6 6 2" xfId="1553" xr:uid="{00000000-0005-0000-0000-00007D000000}"/>
    <cellStyle name="20% - Accent6 6 2 2" xfId="1653" xr:uid="{00000000-0005-0000-0000-00007E000000}"/>
    <cellStyle name="20% - Accent6 7" xfId="1670" xr:uid="{00000000-0005-0000-0000-00007F000000}"/>
    <cellStyle name="20% - Accent6 8" xfId="1565" xr:uid="{00000000-0005-0000-0000-000080000000}"/>
    <cellStyle name="40% - Accent1" xfId="25" builtinId="31" customBuiltin="1"/>
    <cellStyle name="40% - Accent1 2" xfId="196" xr:uid="{00000000-0005-0000-0000-000082000000}"/>
    <cellStyle name="40% - Accent1 2 2" xfId="347" xr:uid="{00000000-0005-0000-0000-000083000000}"/>
    <cellStyle name="40% - Accent1 2 2 2" xfId="688" xr:uid="{00000000-0005-0000-0000-000084000000}"/>
    <cellStyle name="40% - Accent1 2 3" xfId="687" xr:uid="{00000000-0005-0000-0000-000085000000}"/>
    <cellStyle name="40% - Accent1 2 4" xfId="744" xr:uid="{00000000-0005-0000-0000-000086000000}"/>
    <cellStyle name="40% - Accent1 3" xfId="197" xr:uid="{00000000-0005-0000-0000-000087000000}"/>
    <cellStyle name="40% - Accent1 3 2" xfId="306" xr:uid="{00000000-0005-0000-0000-000088000000}"/>
    <cellStyle name="40% - Accent1 3 2 2" xfId="1594" xr:uid="{00000000-0005-0000-0000-000089000000}"/>
    <cellStyle name="40% - Accent1 3 2 3" xfId="1505" xr:uid="{00000000-0005-0000-0000-00008A000000}"/>
    <cellStyle name="40% - Accent1 3 3" xfId="743" xr:uid="{00000000-0005-0000-0000-00008B000000}"/>
    <cellStyle name="40% - Accent1 4" xfId="198" xr:uid="{00000000-0005-0000-0000-00008C000000}"/>
    <cellStyle name="40% - Accent1 4 2" xfId="1518" xr:uid="{00000000-0005-0000-0000-00008D000000}"/>
    <cellStyle name="40% - Accent1 4 2 2" xfId="1615" xr:uid="{00000000-0005-0000-0000-00008E000000}"/>
    <cellStyle name="40% - Accent1 5" xfId="199" xr:uid="{00000000-0005-0000-0000-00008F000000}"/>
    <cellStyle name="40% - Accent1 5 2" xfId="1531" xr:uid="{00000000-0005-0000-0000-000090000000}"/>
    <cellStyle name="40% - Accent1 5 2 2" xfId="1630" xr:uid="{00000000-0005-0000-0000-000091000000}"/>
    <cellStyle name="40% - Accent1 6" xfId="195" xr:uid="{00000000-0005-0000-0000-000092000000}"/>
    <cellStyle name="40% - Accent1 6 2" xfId="1544" xr:uid="{00000000-0005-0000-0000-000093000000}"/>
    <cellStyle name="40% - Accent1 6 2 2" xfId="1644" xr:uid="{00000000-0005-0000-0000-000094000000}"/>
    <cellStyle name="40% - Accent1 7" xfId="1660" xr:uid="{00000000-0005-0000-0000-000095000000}"/>
    <cellStyle name="40% - Accent1 8" xfId="1556" xr:uid="{00000000-0005-0000-0000-000096000000}"/>
    <cellStyle name="40% - Accent2" xfId="29" builtinId="35" customBuiltin="1"/>
    <cellStyle name="40% - Accent2 2" xfId="201" xr:uid="{00000000-0005-0000-0000-000098000000}"/>
    <cellStyle name="40% - Accent2 2 2" xfId="348" xr:uid="{00000000-0005-0000-0000-000099000000}"/>
    <cellStyle name="40% - Accent2 2 2 2" xfId="742" xr:uid="{00000000-0005-0000-0000-00009A000000}"/>
    <cellStyle name="40% - Accent2 2 3" xfId="686" xr:uid="{00000000-0005-0000-0000-00009B000000}"/>
    <cellStyle name="40% - Accent2 3" xfId="202" xr:uid="{00000000-0005-0000-0000-00009C000000}"/>
    <cellStyle name="40% - Accent2 3 2" xfId="1507" xr:uid="{00000000-0005-0000-0000-00009D000000}"/>
    <cellStyle name="40% - Accent2 3 2 2" xfId="1596" xr:uid="{00000000-0005-0000-0000-00009E000000}"/>
    <cellStyle name="40% - Accent2 4" xfId="203" xr:uid="{00000000-0005-0000-0000-00009F000000}"/>
    <cellStyle name="40% - Accent2 4 2" xfId="1520" xr:uid="{00000000-0005-0000-0000-0000A0000000}"/>
    <cellStyle name="40% - Accent2 4 2 2" xfId="1617" xr:uid="{00000000-0005-0000-0000-0000A1000000}"/>
    <cellStyle name="40% - Accent2 5" xfId="204" xr:uid="{00000000-0005-0000-0000-0000A2000000}"/>
    <cellStyle name="40% - Accent2 5 2" xfId="1533" xr:uid="{00000000-0005-0000-0000-0000A3000000}"/>
    <cellStyle name="40% - Accent2 5 2 2" xfId="1632" xr:uid="{00000000-0005-0000-0000-0000A4000000}"/>
    <cellStyle name="40% - Accent2 6" xfId="200" xr:uid="{00000000-0005-0000-0000-0000A5000000}"/>
    <cellStyle name="40% - Accent2 6 2" xfId="1546" xr:uid="{00000000-0005-0000-0000-0000A6000000}"/>
    <cellStyle name="40% - Accent2 6 2 2" xfId="1646" xr:uid="{00000000-0005-0000-0000-0000A7000000}"/>
    <cellStyle name="40% - Accent2 7" xfId="1662" xr:uid="{00000000-0005-0000-0000-0000A8000000}"/>
    <cellStyle name="40% - Accent2 8" xfId="1558" xr:uid="{00000000-0005-0000-0000-0000A9000000}"/>
    <cellStyle name="40% - Accent3" xfId="33" builtinId="39" customBuiltin="1"/>
    <cellStyle name="40% - Accent3 2" xfId="206" xr:uid="{00000000-0005-0000-0000-0000AB000000}"/>
    <cellStyle name="40% - Accent3 2 2" xfId="349" xr:uid="{00000000-0005-0000-0000-0000AC000000}"/>
    <cellStyle name="40% - Accent3 2 2 2" xfId="317" xr:uid="{00000000-0005-0000-0000-0000AD000000}"/>
    <cellStyle name="40% - Accent3 2 3" xfId="303" xr:uid="{00000000-0005-0000-0000-0000AE000000}"/>
    <cellStyle name="40% - Accent3 2 4" xfId="305" xr:uid="{00000000-0005-0000-0000-0000AF000000}"/>
    <cellStyle name="40% - Accent3 3" xfId="207" xr:uid="{00000000-0005-0000-0000-0000B0000000}"/>
    <cellStyle name="40% - Accent3 3 2" xfId="741" xr:uid="{00000000-0005-0000-0000-0000B1000000}"/>
    <cellStyle name="40% - Accent3 3 2 2" xfId="1598" xr:uid="{00000000-0005-0000-0000-0000B2000000}"/>
    <cellStyle name="40% - Accent3 3 2 3" xfId="1509" xr:uid="{00000000-0005-0000-0000-0000B3000000}"/>
    <cellStyle name="40% - Accent3 3 3" xfId="297" xr:uid="{00000000-0005-0000-0000-0000B4000000}"/>
    <cellStyle name="40% - Accent3 4" xfId="208" xr:uid="{00000000-0005-0000-0000-0000B5000000}"/>
    <cellStyle name="40% - Accent3 4 2" xfId="1522" xr:uid="{00000000-0005-0000-0000-0000B6000000}"/>
    <cellStyle name="40% - Accent3 4 2 2" xfId="1619" xr:uid="{00000000-0005-0000-0000-0000B7000000}"/>
    <cellStyle name="40% - Accent3 5" xfId="209" xr:uid="{00000000-0005-0000-0000-0000B8000000}"/>
    <cellStyle name="40% - Accent3 5 2" xfId="1535" xr:uid="{00000000-0005-0000-0000-0000B9000000}"/>
    <cellStyle name="40% - Accent3 5 2 2" xfId="1634" xr:uid="{00000000-0005-0000-0000-0000BA000000}"/>
    <cellStyle name="40% - Accent3 6" xfId="205" xr:uid="{00000000-0005-0000-0000-0000BB000000}"/>
    <cellStyle name="40% - Accent3 6 2" xfId="1548" xr:uid="{00000000-0005-0000-0000-0000BC000000}"/>
    <cellStyle name="40% - Accent3 6 2 2" xfId="1648" xr:uid="{00000000-0005-0000-0000-0000BD000000}"/>
    <cellStyle name="40% - Accent3 7" xfId="1664" xr:uid="{00000000-0005-0000-0000-0000BE000000}"/>
    <cellStyle name="40% - Accent3 8" xfId="1560" xr:uid="{00000000-0005-0000-0000-0000BF000000}"/>
    <cellStyle name="40% - Accent4" xfId="37" builtinId="43" customBuiltin="1"/>
    <cellStyle name="40% - Accent4 2" xfId="211" xr:uid="{00000000-0005-0000-0000-0000C1000000}"/>
    <cellStyle name="40% - Accent4 2 2" xfId="350" xr:uid="{00000000-0005-0000-0000-0000C2000000}"/>
    <cellStyle name="40% - Accent4 2 2 2" xfId="301" xr:uid="{00000000-0005-0000-0000-0000C3000000}"/>
    <cellStyle name="40% - Accent4 2 3" xfId="740" xr:uid="{00000000-0005-0000-0000-0000C4000000}"/>
    <cellStyle name="40% - Accent4 2 4" xfId="685" xr:uid="{00000000-0005-0000-0000-0000C5000000}"/>
    <cellStyle name="40% - Accent4 3" xfId="212" xr:uid="{00000000-0005-0000-0000-0000C6000000}"/>
    <cellStyle name="40% - Accent4 3 2" xfId="300" xr:uid="{00000000-0005-0000-0000-0000C7000000}"/>
    <cellStyle name="40% - Accent4 3 2 2" xfId="1600" xr:uid="{00000000-0005-0000-0000-0000C8000000}"/>
    <cellStyle name="40% - Accent4 3 2 3" xfId="1511" xr:uid="{00000000-0005-0000-0000-0000C9000000}"/>
    <cellStyle name="40% - Accent4 3 3" xfId="684" xr:uid="{00000000-0005-0000-0000-0000CA000000}"/>
    <cellStyle name="40% - Accent4 4" xfId="213" xr:uid="{00000000-0005-0000-0000-0000CB000000}"/>
    <cellStyle name="40% - Accent4 4 2" xfId="1524" xr:uid="{00000000-0005-0000-0000-0000CC000000}"/>
    <cellStyle name="40% - Accent4 4 2 2" xfId="1621" xr:uid="{00000000-0005-0000-0000-0000CD000000}"/>
    <cellStyle name="40% - Accent4 5" xfId="214" xr:uid="{00000000-0005-0000-0000-0000CE000000}"/>
    <cellStyle name="40% - Accent4 5 2" xfId="1537" xr:uid="{00000000-0005-0000-0000-0000CF000000}"/>
    <cellStyle name="40% - Accent4 5 2 2" xfId="1636" xr:uid="{00000000-0005-0000-0000-0000D0000000}"/>
    <cellStyle name="40% - Accent4 6" xfId="210" xr:uid="{00000000-0005-0000-0000-0000D1000000}"/>
    <cellStyle name="40% - Accent4 6 2" xfId="1550" xr:uid="{00000000-0005-0000-0000-0000D2000000}"/>
    <cellStyle name="40% - Accent4 6 2 2" xfId="1650" xr:uid="{00000000-0005-0000-0000-0000D3000000}"/>
    <cellStyle name="40% - Accent4 7" xfId="1667" xr:uid="{00000000-0005-0000-0000-0000D4000000}"/>
    <cellStyle name="40% - Accent4 8" xfId="1562" xr:uid="{00000000-0005-0000-0000-0000D5000000}"/>
    <cellStyle name="40% - Accent5" xfId="41" builtinId="47" customBuiltin="1"/>
    <cellStyle name="40% - Accent5 2" xfId="216" xr:uid="{00000000-0005-0000-0000-0000D7000000}"/>
    <cellStyle name="40% - Accent5 2 2" xfId="351" xr:uid="{00000000-0005-0000-0000-0000D8000000}"/>
    <cellStyle name="40% - Accent5 2 2 2" xfId="298" xr:uid="{00000000-0005-0000-0000-0000D9000000}"/>
    <cellStyle name="40% - Accent5 2 3" xfId="767" xr:uid="{00000000-0005-0000-0000-0000DA000000}"/>
    <cellStyle name="40% - Accent5 2 4" xfId="299" xr:uid="{00000000-0005-0000-0000-0000DB000000}"/>
    <cellStyle name="40% - Accent5 3" xfId="217" xr:uid="{00000000-0005-0000-0000-0000DC000000}"/>
    <cellStyle name="40% - Accent5 3 2" xfId="762" xr:uid="{00000000-0005-0000-0000-0000DD000000}"/>
    <cellStyle name="40% - Accent5 3 2 2" xfId="1602" xr:uid="{00000000-0005-0000-0000-0000DE000000}"/>
    <cellStyle name="40% - Accent5 3 2 3" xfId="1513" xr:uid="{00000000-0005-0000-0000-0000DF000000}"/>
    <cellStyle name="40% - Accent5 3 3" xfId="765" xr:uid="{00000000-0005-0000-0000-0000E0000000}"/>
    <cellStyle name="40% - Accent5 4" xfId="218" xr:uid="{00000000-0005-0000-0000-0000E1000000}"/>
    <cellStyle name="40% - Accent5 4 2" xfId="1526" xr:uid="{00000000-0005-0000-0000-0000E2000000}"/>
    <cellStyle name="40% - Accent5 4 2 2" xfId="1623" xr:uid="{00000000-0005-0000-0000-0000E3000000}"/>
    <cellStyle name="40% - Accent5 5" xfId="219" xr:uid="{00000000-0005-0000-0000-0000E4000000}"/>
    <cellStyle name="40% - Accent5 5 2" xfId="1539" xr:uid="{00000000-0005-0000-0000-0000E5000000}"/>
    <cellStyle name="40% - Accent5 5 2 2" xfId="1638" xr:uid="{00000000-0005-0000-0000-0000E6000000}"/>
    <cellStyle name="40% - Accent5 6" xfId="215" xr:uid="{00000000-0005-0000-0000-0000E7000000}"/>
    <cellStyle name="40% - Accent5 6 2" xfId="1552" xr:uid="{00000000-0005-0000-0000-0000E8000000}"/>
    <cellStyle name="40% - Accent5 6 2 2" xfId="1652" xr:uid="{00000000-0005-0000-0000-0000E9000000}"/>
    <cellStyle name="40% - Accent5 7" xfId="1669" xr:uid="{00000000-0005-0000-0000-0000EA000000}"/>
    <cellStyle name="40% - Accent5 8" xfId="1564" xr:uid="{00000000-0005-0000-0000-0000EB000000}"/>
    <cellStyle name="40% - Accent6" xfId="45" builtinId="51" customBuiltin="1"/>
    <cellStyle name="40% - Accent6 2" xfId="221" xr:uid="{00000000-0005-0000-0000-0000ED000000}"/>
    <cellStyle name="40% - Accent6 2 2" xfId="352" xr:uid="{00000000-0005-0000-0000-0000EE000000}"/>
    <cellStyle name="40% - Accent6 2 2 2" xfId="683" xr:uid="{00000000-0005-0000-0000-0000EF000000}"/>
    <cellStyle name="40% - Accent6 2 3" xfId="737" xr:uid="{00000000-0005-0000-0000-0000F0000000}"/>
    <cellStyle name="40% - Accent6 2 4" xfId="739" xr:uid="{00000000-0005-0000-0000-0000F1000000}"/>
    <cellStyle name="40% - Accent6 3" xfId="222" xr:uid="{00000000-0005-0000-0000-0000F2000000}"/>
    <cellStyle name="40% - Accent6 3 2" xfId="292" xr:uid="{00000000-0005-0000-0000-0000F3000000}"/>
    <cellStyle name="40% - Accent6 3 2 2" xfId="1604" xr:uid="{00000000-0005-0000-0000-0000F4000000}"/>
    <cellStyle name="40% - Accent6 3 2 3" xfId="1515" xr:uid="{00000000-0005-0000-0000-0000F5000000}"/>
    <cellStyle name="40% - Accent6 3 3" xfId="738" xr:uid="{00000000-0005-0000-0000-0000F6000000}"/>
    <cellStyle name="40% - Accent6 4" xfId="223" xr:uid="{00000000-0005-0000-0000-0000F7000000}"/>
    <cellStyle name="40% - Accent6 4 2" xfId="1528" xr:uid="{00000000-0005-0000-0000-0000F8000000}"/>
    <cellStyle name="40% - Accent6 4 2 2" xfId="1625" xr:uid="{00000000-0005-0000-0000-0000F9000000}"/>
    <cellStyle name="40% - Accent6 5" xfId="224" xr:uid="{00000000-0005-0000-0000-0000FA000000}"/>
    <cellStyle name="40% - Accent6 5 2" xfId="1541" xr:uid="{00000000-0005-0000-0000-0000FB000000}"/>
    <cellStyle name="40% - Accent6 5 2 2" xfId="1640" xr:uid="{00000000-0005-0000-0000-0000FC000000}"/>
    <cellStyle name="40% - Accent6 6" xfId="220" xr:uid="{00000000-0005-0000-0000-0000FD000000}"/>
    <cellStyle name="40% - Accent6 6 2" xfId="1554" xr:uid="{00000000-0005-0000-0000-0000FE000000}"/>
    <cellStyle name="40% - Accent6 6 2 2" xfId="1654" xr:uid="{00000000-0005-0000-0000-0000FF000000}"/>
    <cellStyle name="40% - Accent6 7" xfId="1671" xr:uid="{00000000-0005-0000-0000-000000010000}"/>
    <cellStyle name="40% - Accent6 8" xfId="1566" xr:uid="{00000000-0005-0000-0000-000001010000}"/>
    <cellStyle name="60% - Accent1" xfId="26" builtinId="32" customBuiltin="1"/>
    <cellStyle name="60% - Accent1 2" xfId="225" xr:uid="{00000000-0005-0000-0000-000003010000}"/>
    <cellStyle name="60% - Accent1 2 2" xfId="353" xr:uid="{00000000-0005-0000-0000-000004010000}"/>
    <cellStyle name="60% - Accent1 2 2 2" xfId="295" xr:uid="{00000000-0005-0000-0000-000005010000}"/>
    <cellStyle name="60% - Accent1 2 3" xfId="294" xr:uid="{00000000-0005-0000-0000-000006010000}"/>
    <cellStyle name="60% - Accent1 2 4" xfId="296" xr:uid="{00000000-0005-0000-0000-000007010000}"/>
    <cellStyle name="60% - Accent1 3" xfId="293" xr:uid="{00000000-0005-0000-0000-000008010000}"/>
    <cellStyle name="60% - Accent1 3 2" xfId="736" xr:uid="{00000000-0005-0000-0000-000009010000}"/>
    <cellStyle name="60% - Accent2" xfId="30" builtinId="36" customBuiltin="1"/>
    <cellStyle name="60% - Accent2 2" xfId="226" xr:uid="{00000000-0005-0000-0000-00000B010000}"/>
    <cellStyle name="60% - Accent2 2 2" xfId="354" xr:uid="{00000000-0005-0000-0000-00000C010000}"/>
    <cellStyle name="60% - Accent2 2 2 2" xfId="735" xr:uid="{00000000-0005-0000-0000-00000D010000}"/>
    <cellStyle name="60% - Accent2 2 3" xfId="290" xr:uid="{00000000-0005-0000-0000-00000E010000}"/>
    <cellStyle name="60% - Accent2 2 4" xfId="291" xr:uid="{00000000-0005-0000-0000-00000F010000}"/>
    <cellStyle name="60% - Accent2 3" xfId="733" xr:uid="{00000000-0005-0000-0000-000010010000}"/>
    <cellStyle name="60% - Accent2 3 2" xfId="734" xr:uid="{00000000-0005-0000-0000-000011010000}"/>
    <cellStyle name="60% - Accent3" xfId="34" builtinId="40" customBuiltin="1"/>
    <cellStyle name="60% - Accent3 2" xfId="227" xr:uid="{00000000-0005-0000-0000-000013010000}"/>
    <cellStyle name="60% - Accent3 2 2" xfId="355" xr:uid="{00000000-0005-0000-0000-000014010000}"/>
    <cellStyle name="60% - Accent3 2 2 2" xfId="731" xr:uid="{00000000-0005-0000-0000-000015010000}"/>
    <cellStyle name="60% - Accent3 2 3" xfId="732" xr:uid="{00000000-0005-0000-0000-000016010000}"/>
    <cellStyle name="60% - Accent3 2 4" xfId="289" xr:uid="{00000000-0005-0000-0000-000017010000}"/>
    <cellStyle name="60% - Accent3 3" xfId="288" xr:uid="{00000000-0005-0000-0000-000018010000}"/>
    <cellStyle name="60% - Accent3 3 2" xfId="729" xr:uid="{00000000-0005-0000-0000-000019010000}"/>
    <cellStyle name="60% - Accent4" xfId="38" builtinId="44" customBuiltin="1"/>
    <cellStyle name="60% - Accent4 2" xfId="228" xr:uid="{00000000-0005-0000-0000-00001B010000}"/>
    <cellStyle name="60% - Accent4 2 2" xfId="356" xr:uid="{00000000-0005-0000-0000-00001C010000}"/>
    <cellStyle name="60% - Accent4 2 2 2" xfId="282" xr:uid="{00000000-0005-0000-0000-00001D010000}"/>
    <cellStyle name="60% - Accent4 2 3" xfId="727" xr:uid="{00000000-0005-0000-0000-00001E010000}"/>
    <cellStyle name="60% - Accent4 2 4" xfId="730" xr:uid="{00000000-0005-0000-0000-00001F010000}"/>
    <cellStyle name="60% - Accent4 3" xfId="728" xr:uid="{00000000-0005-0000-0000-000020010000}"/>
    <cellStyle name="60% - Accent4 3 2" xfId="286" xr:uid="{00000000-0005-0000-0000-000021010000}"/>
    <cellStyle name="60% - Accent5" xfId="42" builtinId="48" customBuiltin="1"/>
    <cellStyle name="60% - Accent5 2" xfId="229" xr:uid="{00000000-0005-0000-0000-000023010000}"/>
    <cellStyle name="60% - Accent5 2 2" xfId="357" xr:uid="{00000000-0005-0000-0000-000024010000}"/>
    <cellStyle name="60% - Accent5 2 2 2" xfId="725" xr:uid="{00000000-0005-0000-0000-000025010000}"/>
    <cellStyle name="60% - Accent5 2 3" xfId="285" xr:uid="{00000000-0005-0000-0000-000026010000}"/>
    <cellStyle name="60% - Accent5 2 4" xfId="726" xr:uid="{00000000-0005-0000-0000-000027010000}"/>
    <cellStyle name="60% - Accent5 3" xfId="284" xr:uid="{00000000-0005-0000-0000-000028010000}"/>
    <cellStyle name="60% - Accent5 3 2" xfId="682" xr:uid="{00000000-0005-0000-0000-000029010000}"/>
    <cellStyle name="60% - Accent6" xfId="46" builtinId="52" customBuiltin="1"/>
    <cellStyle name="60% - Accent6 2" xfId="230" xr:uid="{00000000-0005-0000-0000-00002B010000}"/>
    <cellStyle name="60% - Accent6 2 2" xfId="358" xr:uid="{00000000-0005-0000-0000-00002C010000}"/>
    <cellStyle name="60% - Accent6 2 2 2" xfId="283" xr:uid="{00000000-0005-0000-0000-00002D010000}"/>
    <cellStyle name="60% - Accent6 2 3" xfId="277" xr:uid="{00000000-0005-0000-0000-00002E010000}"/>
    <cellStyle name="60% - Accent6 2 4" xfId="724" xr:uid="{00000000-0005-0000-0000-00002F010000}"/>
    <cellStyle name="60% - Accent6 3" xfId="766" xr:uid="{00000000-0005-0000-0000-000030010000}"/>
    <cellStyle name="60% - Accent6 3 2" xfId="764" xr:uid="{00000000-0005-0000-0000-000031010000}"/>
    <cellStyle name="Accent1" xfId="23" builtinId="29" customBuiltin="1"/>
    <cellStyle name="Accent1 2" xfId="231" xr:uid="{00000000-0005-0000-0000-000033010000}"/>
    <cellStyle name="Accent1 2 2" xfId="359" xr:uid="{00000000-0005-0000-0000-000034010000}"/>
    <cellStyle name="Accent1 2 2 2" xfId="281" xr:uid="{00000000-0005-0000-0000-000035010000}"/>
    <cellStyle name="Accent1 2 3" xfId="723" xr:uid="{00000000-0005-0000-0000-000036010000}"/>
    <cellStyle name="Accent1 2 4" xfId="761" xr:uid="{00000000-0005-0000-0000-000037010000}"/>
    <cellStyle name="Accent1 3" xfId="681" xr:uid="{00000000-0005-0000-0000-000038010000}"/>
    <cellStyle name="Accent1 3 2" xfId="722" xr:uid="{00000000-0005-0000-0000-000039010000}"/>
    <cellStyle name="Accent2" xfId="27" builtinId="33" customBuiltin="1"/>
    <cellStyle name="Accent2 2" xfId="232" xr:uid="{00000000-0005-0000-0000-00003B010000}"/>
    <cellStyle name="Accent2 2 2" xfId="360" xr:uid="{00000000-0005-0000-0000-00003C010000}"/>
    <cellStyle name="Accent2 2 2 2" xfId="280" xr:uid="{00000000-0005-0000-0000-00003D010000}"/>
    <cellStyle name="Accent2 2 3" xfId="279" xr:uid="{00000000-0005-0000-0000-00003E010000}"/>
    <cellStyle name="Accent2 2 4" xfId="680" xr:uid="{00000000-0005-0000-0000-00003F010000}"/>
    <cellStyle name="Accent2 3" xfId="278" xr:uid="{00000000-0005-0000-0000-000040010000}"/>
    <cellStyle name="Accent2 3 2" xfId="272" xr:uid="{00000000-0005-0000-0000-000041010000}"/>
    <cellStyle name="Accent3" xfId="31" builtinId="37" customBuiltin="1"/>
    <cellStyle name="Accent3 2" xfId="233" xr:uid="{00000000-0005-0000-0000-000043010000}"/>
    <cellStyle name="Accent3 2 2" xfId="361" xr:uid="{00000000-0005-0000-0000-000044010000}"/>
    <cellStyle name="Accent3 2 2 2" xfId="275" xr:uid="{00000000-0005-0000-0000-000045010000}"/>
    <cellStyle name="Accent3 2 3" xfId="274" xr:uid="{00000000-0005-0000-0000-000046010000}"/>
    <cellStyle name="Accent3 2 4" xfId="276" xr:uid="{00000000-0005-0000-0000-000047010000}"/>
    <cellStyle name="Accent3 3" xfId="273" xr:uid="{00000000-0005-0000-0000-000048010000}"/>
    <cellStyle name="Accent3 3 2" xfId="267" xr:uid="{00000000-0005-0000-0000-000049010000}"/>
    <cellStyle name="Accent4" xfId="35" builtinId="41" customBuiltin="1"/>
    <cellStyle name="Accent4 2" xfId="234" xr:uid="{00000000-0005-0000-0000-00004B010000}"/>
    <cellStyle name="Accent4 2 2" xfId="362" xr:uid="{00000000-0005-0000-0000-00004C010000}"/>
    <cellStyle name="Accent4 2 2 2" xfId="270" xr:uid="{00000000-0005-0000-0000-00004D010000}"/>
    <cellStyle name="Accent4 2 3" xfId="269" xr:uid="{00000000-0005-0000-0000-00004E010000}"/>
    <cellStyle name="Accent4 2 4" xfId="271" xr:uid="{00000000-0005-0000-0000-00004F010000}"/>
    <cellStyle name="Accent4 3" xfId="268" xr:uid="{00000000-0005-0000-0000-000050010000}"/>
    <cellStyle name="Accent4 3 2" xfId="322" xr:uid="{00000000-0005-0000-0000-000051010000}"/>
    <cellStyle name="Accent5" xfId="39" builtinId="45" customBuiltin="1"/>
    <cellStyle name="Accent5 2" xfId="235" xr:uid="{00000000-0005-0000-0000-000053010000}"/>
    <cellStyle name="Accent5 2 2" xfId="363" xr:uid="{00000000-0005-0000-0000-000054010000}"/>
    <cellStyle name="Accent5 2 2 2" xfId="324" xr:uid="{00000000-0005-0000-0000-000055010000}"/>
    <cellStyle name="Accent5 2 3" xfId="323" xr:uid="{00000000-0005-0000-0000-000056010000}"/>
    <cellStyle name="Accent6" xfId="43" builtinId="49" customBuiltin="1"/>
    <cellStyle name="Accent6 2" xfId="236" xr:uid="{00000000-0005-0000-0000-000058010000}"/>
    <cellStyle name="Accent6 2 2" xfId="364" xr:uid="{00000000-0005-0000-0000-000059010000}"/>
    <cellStyle name="Accent6 2 2 2" xfId="326" xr:uid="{00000000-0005-0000-0000-00005A010000}"/>
    <cellStyle name="Accent6 2 3" xfId="327" xr:uid="{00000000-0005-0000-0000-00005B010000}"/>
    <cellStyle name="Accent6 2 4" xfId="325" xr:uid="{00000000-0005-0000-0000-00005C010000}"/>
    <cellStyle name="Accent6 3" xfId="328" xr:uid="{00000000-0005-0000-0000-00005D010000}"/>
    <cellStyle name="Accent6 3 2" xfId="329" xr:uid="{00000000-0005-0000-0000-00005E010000}"/>
    <cellStyle name="Bad" xfId="13" builtinId="27" customBuiltin="1"/>
    <cellStyle name="Bad 2" xfId="237" xr:uid="{00000000-0005-0000-0000-000060010000}"/>
    <cellStyle name="Bad 2 2" xfId="365" xr:uid="{00000000-0005-0000-0000-000061010000}"/>
    <cellStyle name="Bad 2 2 2" xfId="331" xr:uid="{00000000-0005-0000-0000-000062010000}"/>
    <cellStyle name="Bad 2 3" xfId="332" xr:uid="{00000000-0005-0000-0000-000063010000}"/>
    <cellStyle name="Bad 2 4" xfId="330" xr:uid="{00000000-0005-0000-0000-000064010000}"/>
    <cellStyle name="Bad 3" xfId="333" xr:uid="{00000000-0005-0000-0000-000065010000}"/>
    <cellStyle name="Bad 3 2" xfId="334" xr:uid="{00000000-0005-0000-0000-000066010000}"/>
    <cellStyle name="bottom" xfId="366" xr:uid="{00000000-0005-0000-0000-000067010000}"/>
    <cellStyle name="bottom 2" xfId="335" xr:uid="{00000000-0005-0000-0000-000068010000}"/>
    <cellStyle name="C00A" xfId="48" xr:uid="{00000000-0005-0000-0000-000069010000}"/>
    <cellStyle name="C00B" xfId="49" xr:uid="{00000000-0005-0000-0000-00006A010000}"/>
    <cellStyle name="C00L" xfId="50" xr:uid="{00000000-0005-0000-0000-00006B010000}"/>
    <cellStyle name="C01A" xfId="51" xr:uid="{00000000-0005-0000-0000-00006C010000}"/>
    <cellStyle name="C01B" xfId="52" xr:uid="{00000000-0005-0000-0000-00006D010000}"/>
    <cellStyle name="C01H" xfId="53" xr:uid="{00000000-0005-0000-0000-00006E010000}"/>
    <cellStyle name="C01L" xfId="54" xr:uid="{00000000-0005-0000-0000-00006F010000}"/>
    <cellStyle name="C02A" xfId="55" xr:uid="{00000000-0005-0000-0000-000070010000}"/>
    <cellStyle name="C02B" xfId="56" xr:uid="{00000000-0005-0000-0000-000071010000}"/>
    <cellStyle name="C02H" xfId="57" xr:uid="{00000000-0005-0000-0000-000072010000}"/>
    <cellStyle name="C02L" xfId="58" xr:uid="{00000000-0005-0000-0000-000073010000}"/>
    <cellStyle name="C03A" xfId="59" xr:uid="{00000000-0005-0000-0000-000074010000}"/>
    <cellStyle name="C03B" xfId="60" xr:uid="{00000000-0005-0000-0000-000075010000}"/>
    <cellStyle name="C03H" xfId="61" xr:uid="{00000000-0005-0000-0000-000076010000}"/>
    <cellStyle name="C03L" xfId="62" xr:uid="{00000000-0005-0000-0000-000077010000}"/>
    <cellStyle name="C04A" xfId="63" xr:uid="{00000000-0005-0000-0000-000078010000}"/>
    <cellStyle name="C04B" xfId="64" xr:uid="{00000000-0005-0000-0000-000079010000}"/>
    <cellStyle name="C04H" xfId="65" xr:uid="{00000000-0005-0000-0000-00007A010000}"/>
    <cellStyle name="C04L" xfId="66" xr:uid="{00000000-0005-0000-0000-00007B010000}"/>
    <cellStyle name="C05A" xfId="67" xr:uid="{00000000-0005-0000-0000-00007C010000}"/>
    <cellStyle name="C05B" xfId="68" xr:uid="{00000000-0005-0000-0000-00007D010000}"/>
    <cellStyle name="C05H" xfId="69" xr:uid="{00000000-0005-0000-0000-00007E010000}"/>
    <cellStyle name="C05L" xfId="70" xr:uid="{00000000-0005-0000-0000-00007F010000}"/>
    <cellStyle name="C06A" xfId="71" xr:uid="{00000000-0005-0000-0000-000080010000}"/>
    <cellStyle name="C06B" xfId="72" xr:uid="{00000000-0005-0000-0000-000081010000}"/>
    <cellStyle name="C06H" xfId="73" xr:uid="{00000000-0005-0000-0000-000082010000}"/>
    <cellStyle name="C06L" xfId="74" xr:uid="{00000000-0005-0000-0000-000083010000}"/>
    <cellStyle name="C07A" xfId="75" xr:uid="{00000000-0005-0000-0000-000084010000}"/>
    <cellStyle name="C07B" xfId="76" xr:uid="{00000000-0005-0000-0000-000085010000}"/>
    <cellStyle name="C07H" xfId="77" xr:uid="{00000000-0005-0000-0000-000086010000}"/>
    <cellStyle name="C07L" xfId="78" xr:uid="{00000000-0005-0000-0000-000087010000}"/>
    <cellStyle name="Calc Currency (0)" xfId="79" xr:uid="{00000000-0005-0000-0000-000088010000}"/>
    <cellStyle name="Calculation" xfId="17" builtinId="22" customBuiltin="1"/>
    <cellStyle name="Calculation 2" xfId="238" xr:uid="{00000000-0005-0000-0000-00008A010000}"/>
    <cellStyle name="Calculation 2 2" xfId="367" xr:uid="{00000000-0005-0000-0000-00008B010000}"/>
    <cellStyle name="Calculation 2 2 2" xfId="337" xr:uid="{00000000-0005-0000-0000-00008C010000}"/>
    <cellStyle name="Calculation 2 3" xfId="338" xr:uid="{00000000-0005-0000-0000-00008D010000}"/>
    <cellStyle name="Calculation 2 4" xfId="336" xr:uid="{00000000-0005-0000-0000-00008E010000}"/>
    <cellStyle name="Calculation 3" xfId="339" xr:uid="{00000000-0005-0000-0000-00008F010000}"/>
    <cellStyle name="Calculation 3 2" xfId="721" xr:uid="{00000000-0005-0000-0000-000090010000}"/>
    <cellStyle name="Check Cell" xfId="19" builtinId="23" customBuiltin="1"/>
    <cellStyle name="Check Cell 2" xfId="239" xr:uid="{00000000-0005-0000-0000-000092010000}"/>
    <cellStyle name="Check Cell 2 2" xfId="368" xr:uid="{00000000-0005-0000-0000-000093010000}"/>
    <cellStyle name="Check Cell 2 2 2" xfId="679" xr:uid="{00000000-0005-0000-0000-000094010000}"/>
    <cellStyle name="Check Cell 2 3" xfId="720" xr:uid="{00000000-0005-0000-0000-000095010000}"/>
    <cellStyle name="Comma" xfId="1" builtinId="3"/>
    <cellStyle name="Comma [0] 2" xfId="719" xr:uid="{00000000-0005-0000-0000-000097010000}"/>
    <cellStyle name="Comma [0] 2 2" xfId="678" xr:uid="{00000000-0005-0000-0000-000098010000}"/>
    <cellStyle name="Comma [0] 2 3" xfId="718" xr:uid="{00000000-0005-0000-0000-000099010000}"/>
    <cellStyle name="Comma [0] 2 4" xfId="677" xr:uid="{00000000-0005-0000-0000-00009A010000}"/>
    <cellStyle name="Comma [0] 2 5" xfId="717" xr:uid="{00000000-0005-0000-0000-00009B010000}"/>
    <cellStyle name="Comma [0] 3" xfId="676" xr:uid="{00000000-0005-0000-0000-00009C010000}"/>
    <cellStyle name="Comma 10" xfId="80" xr:uid="{00000000-0005-0000-0000-00009D010000}"/>
    <cellStyle name="Comma 10 2" xfId="605" xr:uid="{00000000-0005-0000-0000-00009E010000}"/>
    <cellStyle name="Comma 10 2 2" xfId="675" xr:uid="{00000000-0005-0000-0000-00009F010000}"/>
    <cellStyle name="Comma 10 3" xfId="715" xr:uid="{00000000-0005-0000-0000-0000A0010000}"/>
    <cellStyle name="Comma 10 4" xfId="716" xr:uid="{00000000-0005-0000-0000-0000A1010000}"/>
    <cellStyle name="Comma 10 5" xfId="550" xr:uid="{00000000-0005-0000-0000-0000A2010000}"/>
    <cellStyle name="Comma 11" xfId="609" xr:uid="{00000000-0005-0000-0000-0000A3010000}"/>
    <cellStyle name="Comma 11 2" xfId="714" xr:uid="{00000000-0005-0000-0000-0000A4010000}"/>
    <cellStyle name="Comma 11 3" xfId="674" xr:uid="{00000000-0005-0000-0000-0000A5010000}"/>
    <cellStyle name="Comma 12" xfId="673" xr:uid="{00000000-0005-0000-0000-0000A6010000}"/>
    <cellStyle name="Comma 12 2" xfId="713" xr:uid="{00000000-0005-0000-0000-0000A7010000}"/>
    <cellStyle name="Comma 13" xfId="672" xr:uid="{00000000-0005-0000-0000-0000A8010000}"/>
    <cellStyle name="Comma 13 2" xfId="712" xr:uid="{00000000-0005-0000-0000-0000A9010000}"/>
    <cellStyle name="Comma 14" xfId="671" xr:uid="{00000000-0005-0000-0000-0000AA010000}"/>
    <cellStyle name="Comma 15" xfId="711" xr:uid="{00000000-0005-0000-0000-0000AB010000}"/>
    <cellStyle name="Comma 16" xfId="670" xr:uid="{00000000-0005-0000-0000-0000AC010000}"/>
    <cellStyle name="Comma 16 2" xfId="710" xr:uid="{00000000-0005-0000-0000-0000AD010000}"/>
    <cellStyle name="Comma 17" xfId="669" xr:uid="{00000000-0005-0000-0000-0000AE010000}"/>
    <cellStyle name="Comma 17 2" xfId="709" xr:uid="{00000000-0005-0000-0000-0000AF010000}"/>
    <cellStyle name="Comma 18" xfId="668" xr:uid="{00000000-0005-0000-0000-0000B0010000}"/>
    <cellStyle name="Comma 18 2" xfId="708" xr:uid="{00000000-0005-0000-0000-0000B1010000}"/>
    <cellStyle name="Comma 19" xfId="667" xr:uid="{00000000-0005-0000-0000-0000B2010000}"/>
    <cellStyle name="Comma 19 2" xfId="662" xr:uid="{00000000-0005-0000-0000-0000B3010000}"/>
    <cellStyle name="Comma 2" xfId="5" xr:uid="{00000000-0005-0000-0000-0000B4010000}"/>
    <cellStyle name="Comma 2 10" xfId="666" xr:uid="{00000000-0005-0000-0000-0000B5010000}"/>
    <cellStyle name="Comma 2 11" xfId="665" xr:uid="{00000000-0005-0000-0000-0000B6010000}"/>
    <cellStyle name="Comma 2 12" xfId="664" xr:uid="{00000000-0005-0000-0000-0000B7010000}"/>
    <cellStyle name="Comma 2 13" xfId="707" xr:uid="{00000000-0005-0000-0000-0000B8010000}"/>
    <cellStyle name="Comma 2 14" xfId="663" xr:uid="{00000000-0005-0000-0000-0000B9010000}"/>
    <cellStyle name="Comma 2 15" xfId="658" xr:uid="{00000000-0005-0000-0000-0000BA010000}"/>
    <cellStyle name="Comma 2 16" xfId="661" xr:uid="{00000000-0005-0000-0000-0000BB010000}"/>
    <cellStyle name="Comma 2 17" xfId="660" xr:uid="{00000000-0005-0000-0000-0000BC010000}"/>
    <cellStyle name="Comma 2 18" xfId="659" xr:uid="{00000000-0005-0000-0000-0000BD010000}"/>
    <cellStyle name="Comma 2 19" xfId="706" xr:uid="{00000000-0005-0000-0000-0000BE010000}"/>
    <cellStyle name="Comma 2 2" xfId="81" xr:uid="{00000000-0005-0000-0000-0000BF010000}"/>
    <cellStyle name="Comma 2 2 2" xfId="369" xr:uid="{00000000-0005-0000-0000-0000C0010000}"/>
    <cellStyle name="Comma 2 2 3" xfId="321" xr:uid="{00000000-0005-0000-0000-0000C1010000}"/>
    <cellStyle name="Comma 2 2 4" xfId="760" xr:uid="{00000000-0005-0000-0000-0000C2010000}"/>
    <cellStyle name="Comma 2 20" xfId="657" xr:uid="{00000000-0005-0000-0000-0000C3010000}"/>
    <cellStyle name="Comma 2 21" xfId="656" xr:uid="{00000000-0005-0000-0000-0000C4010000}"/>
    <cellStyle name="Comma 2 22" xfId="655" xr:uid="{00000000-0005-0000-0000-0000C5010000}"/>
    <cellStyle name="Comma 2 23" xfId="705" xr:uid="{00000000-0005-0000-0000-0000C6010000}"/>
    <cellStyle name="Comma 2 24" xfId="654" xr:uid="{00000000-0005-0000-0000-0000C7010000}"/>
    <cellStyle name="Comma 2 25" xfId="649" xr:uid="{00000000-0005-0000-0000-0000C8010000}"/>
    <cellStyle name="Comma 2 26" xfId="653" xr:uid="{00000000-0005-0000-0000-0000C9010000}"/>
    <cellStyle name="Comma 2 27" xfId="652" xr:uid="{00000000-0005-0000-0000-0000CA010000}"/>
    <cellStyle name="Comma 2 28" xfId="651" xr:uid="{00000000-0005-0000-0000-0000CB010000}"/>
    <cellStyle name="Comma 2 29" xfId="704" xr:uid="{00000000-0005-0000-0000-0000CC010000}"/>
    <cellStyle name="Comma 2 3" xfId="241" xr:uid="{00000000-0005-0000-0000-0000CD010000}"/>
    <cellStyle name="Comma 2 3 2" xfId="644" xr:uid="{00000000-0005-0000-0000-0000CE010000}"/>
    <cellStyle name="Comma 2 3 2 2" xfId="1567" xr:uid="{00000000-0005-0000-0000-0000CF010000}"/>
    <cellStyle name="Comma 2 3 2 3" xfId="1418" xr:uid="{00000000-0005-0000-0000-0000D0010000}"/>
    <cellStyle name="Comma 2 3 3" xfId="648" xr:uid="{00000000-0005-0000-0000-0000D1010000}"/>
    <cellStyle name="Comma 2 3 4" xfId="647" xr:uid="{00000000-0005-0000-0000-0000D2010000}"/>
    <cellStyle name="Comma 2 3 5" xfId="650" xr:uid="{00000000-0005-0000-0000-0000D3010000}"/>
    <cellStyle name="Comma 2 30" xfId="646" xr:uid="{00000000-0005-0000-0000-0000D4010000}"/>
    <cellStyle name="Comma 2 31" xfId="703" xr:uid="{00000000-0005-0000-0000-0000D5010000}"/>
    <cellStyle name="Comma 2 32" xfId="645" xr:uid="{00000000-0005-0000-0000-0000D6010000}"/>
    <cellStyle name="Comma 2 33" xfId="639" xr:uid="{00000000-0005-0000-0000-0000D7010000}"/>
    <cellStyle name="Comma 2 34" xfId="643" xr:uid="{00000000-0005-0000-0000-0000D8010000}"/>
    <cellStyle name="Comma 2 35" xfId="642" xr:uid="{00000000-0005-0000-0000-0000D9010000}"/>
    <cellStyle name="Comma 2 36" xfId="641" xr:uid="{00000000-0005-0000-0000-0000DA010000}"/>
    <cellStyle name="Comma 2 37" xfId="702" xr:uid="{00000000-0005-0000-0000-0000DB010000}"/>
    <cellStyle name="Comma 2 38" xfId="640" xr:uid="{00000000-0005-0000-0000-0000DC010000}"/>
    <cellStyle name="Comma 2 39" xfId="634" xr:uid="{00000000-0005-0000-0000-0000DD010000}"/>
    <cellStyle name="Comma 2 4" xfId="638" xr:uid="{00000000-0005-0000-0000-0000DE010000}"/>
    <cellStyle name="Comma 2 40" xfId="637" xr:uid="{00000000-0005-0000-0000-0000DF010000}"/>
    <cellStyle name="Comma 2 41" xfId="636" xr:uid="{00000000-0005-0000-0000-0000E0010000}"/>
    <cellStyle name="Comma 2 42" xfId="701" xr:uid="{00000000-0005-0000-0000-0000E1010000}"/>
    <cellStyle name="Comma 2 43" xfId="635" xr:uid="{00000000-0005-0000-0000-0000E2010000}"/>
    <cellStyle name="Comma 2 44" xfId="1678" xr:uid="{00000000-0005-0000-0000-0000E3010000}"/>
    <cellStyle name="Comma 2 5" xfId="629" xr:uid="{00000000-0005-0000-0000-0000E4010000}"/>
    <cellStyle name="Comma 2 6" xfId="633" xr:uid="{00000000-0005-0000-0000-0000E5010000}"/>
    <cellStyle name="Comma 2 7" xfId="632" xr:uid="{00000000-0005-0000-0000-0000E6010000}"/>
    <cellStyle name="Comma 2 8" xfId="631" xr:uid="{00000000-0005-0000-0000-0000E7010000}"/>
    <cellStyle name="Comma 2 9" xfId="700" xr:uid="{00000000-0005-0000-0000-0000E8010000}"/>
    <cellStyle name="Comma 20" xfId="630" xr:uid="{00000000-0005-0000-0000-0000E9010000}"/>
    <cellStyle name="Comma 20 2" xfId="624" xr:uid="{00000000-0005-0000-0000-0000EA010000}"/>
    <cellStyle name="Comma 21" xfId="628" xr:uid="{00000000-0005-0000-0000-0000EB010000}"/>
    <cellStyle name="Comma 22" xfId="627" xr:uid="{00000000-0005-0000-0000-0000EC010000}"/>
    <cellStyle name="Comma 23" xfId="626" xr:uid="{00000000-0005-0000-0000-0000ED010000}"/>
    <cellStyle name="Comma 24" xfId="699" xr:uid="{00000000-0005-0000-0000-0000EE010000}"/>
    <cellStyle name="Comma 24 2" xfId="625" xr:uid="{00000000-0005-0000-0000-0000EF010000}"/>
    <cellStyle name="Comma 25" xfId="620" xr:uid="{00000000-0005-0000-0000-0000F0010000}"/>
    <cellStyle name="Comma 26" xfId="623" xr:uid="{00000000-0005-0000-0000-0000F1010000}"/>
    <cellStyle name="Comma 27" xfId="622" xr:uid="{00000000-0005-0000-0000-0000F2010000}"/>
    <cellStyle name="Comma 28" xfId="621" xr:uid="{00000000-0005-0000-0000-0000F3010000}"/>
    <cellStyle name="Comma 29" xfId="698" xr:uid="{00000000-0005-0000-0000-0000F4010000}"/>
    <cellStyle name="Comma 3" xfId="82" xr:uid="{00000000-0005-0000-0000-0000F5010000}"/>
    <cellStyle name="Comma 3 2" xfId="83" xr:uid="{00000000-0005-0000-0000-0000F6010000}"/>
    <cellStyle name="Comma 3 2 2" xfId="370" xr:uid="{00000000-0005-0000-0000-0000F7010000}"/>
    <cellStyle name="Comma 3 2 3" xfId="320" xr:uid="{00000000-0005-0000-0000-0000F8010000}"/>
    <cellStyle name="Comma 3 2 4" xfId="759" xr:uid="{00000000-0005-0000-0000-0000F9010000}"/>
    <cellStyle name="Comma 3 3" xfId="371" xr:uid="{00000000-0005-0000-0000-0000FA010000}"/>
    <cellStyle name="Comma 3 4" xfId="619" xr:uid="{00000000-0005-0000-0000-0000FB010000}"/>
    <cellStyle name="Comma 3 4 2" xfId="618" xr:uid="{00000000-0005-0000-0000-0000FC010000}"/>
    <cellStyle name="Comma 3 4 2 2" xfId="1568" xr:uid="{00000000-0005-0000-0000-0000FD010000}"/>
    <cellStyle name="Comma 3 4 3" xfId="1419" xr:uid="{00000000-0005-0000-0000-0000FE010000}"/>
    <cellStyle name="Comma 3 5" xfId="1680" xr:uid="{00000000-0005-0000-0000-0000FF010000}"/>
    <cellStyle name="Comma 30" xfId="697" xr:uid="{00000000-0005-0000-0000-000000020000}"/>
    <cellStyle name="Comma 31" xfId="617" xr:uid="{00000000-0005-0000-0000-000001020000}"/>
    <cellStyle name="Comma 32" xfId="612" xr:uid="{00000000-0005-0000-0000-000002020000}"/>
    <cellStyle name="Comma 33" xfId="616" xr:uid="{00000000-0005-0000-0000-000003020000}"/>
    <cellStyle name="Comma 34" xfId="615" xr:uid="{00000000-0005-0000-0000-000004020000}"/>
    <cellStyle name="Comma 35" xfId="614" xr:uid="{00000000-0005-0000-0000-000005020000}"/>
    <cellStyle name="Comma 36" xfId="696" xr:uid="{00000000-0005-0000-0000-000006020000}"/>
    <cellStyle name="Comma 37" xfId="613" xr:uid="{00000000-0005-0000-0000-000007020000}"/>
    <cellStyle name="Comma 38" xfId="768" xr:uid="{00000000-0005-0000-0000-000008020000}"/>
    <cellStyle name="Comma 39" xfId="769" xr:uid="{00000000-0005-0000-0000-000009020000}"/>
    <cellStyle name="Comma 4" xfId="84" xr:uid="{00000000-0005-0000-0000-00000A020000}"/>
    <cellStyle name="Comma 4 2" xfId="373" xr:uid="{00000000-0005-0000-0000-00000B020000}"/>
    <cellStyle name="Comma 4 2 2" xfId="771" xr:uid="{00000000-0005-0000-0000-00000C020000}"/>
    <cellStyle name="Comma 4 2 3" xfId="772" xr:uid="{00000000-0005-0000-0000-00000D020000}"/>
    <cellStyle name="Comma 4 2 4" xfId="770" xr:uid="{00000000-0005-0000-0000-00000E020000}"/>
    <cellStyle name="Comma 4 3" xfId="372" xr:uid="{00000000-0005-0000-0000-00000F020000}"/>
    <cellStyle name="Comma 4 3 2" xfId="1569" xr:uid="{00000000-0005-0000-0000-000010020000}"/>
    <cellStyle name="Comma 4 3 3" xfId="1420" xr:uid="{00000000-0005-0000-0000-000011020000}"/>
    <cellStyle name="Comma 4 4" xfId="319" xr:uid="{00000000-0005-0000-0000-000012020000}"/>
    <cellStyle name="Comma 4 5" xfId="763" xr:uid="{00000000-0005-0000-0000-000013020000}"/>
    <cellStyle name="Comma 40" xfId="773" xr:uid="{00000000-0005-0000-0000-000014020000}"/>
    <cellStyle name="Comma 41" xfId="774" xr:uid="{00000000-0005-0000-0000-000015020000}"/>
    <cellStyle name="Comma 42" xfId="775" xr:uid="{00000000-0005-0000-0000-000016020000}"/>
    <cellStyle name="Comma 43" xfId="776" xr:uid="{00000000-0005-0000-0000-000017020000}"/>
    <cellStyle name="Comma 44" xfId="777" xr:uid="{00000000-0005-0000-0000-000018020000}"/>
    <cellStyle name="Comma 45" xfId="778" xr:uid="{00000000-0005-0000-0000-000019020000}"/>
    <cellStyle name="Comma 45 2" xfId="779" xr:uid="{00000000-0005-0000-0000-00001A020000}"/>
    <cellStyle name="Comma 46" xfId="780" xr:uid="{00000000-0005-0000-0000-00001B020000}"/>
    <cellStyle name="Comma 46 2" xfId="781" xr:uid="{00000000-0005-0000-0000-00001C020000}"/>
    <cellStyle name="Comma 47" xfId="782" xr:uid="{00000000-0005-0000-0000-00001D020000}"/>
    <cellStyle name="Comma 47 2" xfId="783" xr:uid="{00000000-0005-0000-0000-00001E020000}"/>
    <cellStyle name="Comma 48" xfId="784" xr:uid="{00000000-0005-0000-0000-00001F020000}"/>
    <cellStyle name="Comma 49" xfId="785" xr:uid="{00000000-0005-0000-0000-000020020000}"/>
    <cellStyle name="Comma 5" xfId="85" xr:uid="{00000000-0005-0000-0000-000021020000}"/>
    <cellStyle name="Comma 5 2" xfId="375" xr:uid="{00000000-0005-0000-0000-000022020000}"/>
    <cellStyle name="Comma 5 3" xfId="374" xr:uid="{00000000-0005-0000-0000-000023020000}"/>
    <cellStyle name="Comma 5 3 2" xfId="1570" xr:uid="{00000000-0005-0000-0000-000024020000}"/>
    <cellStyle name="Comma 5 3 3" xfId="1421" xr:uid="{00000000-0005-0000-0000-000025020000}"/>
    <cellStyle name="Comma 5 4" xfId="318" xr:uid="{00000000-0005-0000-0000-000026020000}"/>
    <cellStyle name="Comma 50" xfId="786" xr:uid="{00000000-0005-0000-0000-000027020000}"/>
    <cellStyle name="Comma 51" xfId="787" xr:uid="{00000000-0005-0000-0000-000028020000}"/>
    <cellStyle name="Comma 52" xfId="788" xr:uid="{00000000-0005-0000-0000-000029020000}"/>
    <cellStyle name="Comma 53" xfId="789" xr:uid="{00000000-0005-0000-0000-00002A020000}"/>
    <cellStyle name="Comma 54" xfId="790" xr:uid="{00000000-0005-0000-0000-00002B020000}"/>
    <cellStyle name="Comma 55" xfId="791" xr:uid="{00000000-0005-0000-0000-00002C020000}"/>
    <cellStyle name="Comma 56" xfId="792" xr:uid="{00000000-0005-0000-0000-00002D020000}"/>
    <cellStyle name="Comma 57" xfId="793" xr:uid="{00000000-0005-0000-0000-00002E020000}"/>
    <cellStyle name="Comma 58" xfId="794" xr:uid="{00000000-0005-0000-0000-00002F020000}"/>
    <cellStyle name="Comma 59" xfId="795" xr:uid="{00000000-0005-0000-0000-000030020000}"/>
    <cellStyle name="Comma 6" xfId="86" xr:uid="{00000000-0005-0000-0000-000031020000}"/>
    <cellStyle name="Comma 6 2" xfId="377" xr:uid="{00000000-0005-0000-0000-000032020000}"/>
    <cellStyle name="Comma 6 3" xfId="376" xr:uid="{00000000-0005-0000-0000-000033020000}"/>
    <cellStyle name="Comma 6 3 2" xfId="1571" xr:uid="{00000000-0005-0000-0000-000034020000}"/>
    <cellStyle name="Comma 6 3 3" xfId="1422" xr:uid="{00000000-0005-0000-0000-000035020000}"/>
    <cellStyle name="Comma 6 4" xfId="312" xr:uid="{00000000-0005-0000-0000-000036020000}"/>
    <cellStyle name="Comma 60" xfId="796" xr:uid="{00000000-0005-0000-0000-000037020000}"/>
    <cellStyle name="Comma 61" xfId="1401" xr:uid="{00000000-0005-0000-0000-000038020000}"/>
    <cellStyle name="Comma 62" xfId="1403" xr:uid="{00000000-0005-0000-0000-000039020000}"/>
    <cellStyle name="Comma 63" xfId="1408" xr:uid="{00000000-0005-0000-0000-00003A020000}"/>
    <cellStyle name="Comma 64" xfId="1404" xr:uid="{00000000-0005-0000-0000-00003B020000}"/>
    <cellStyle name="Comma 65" xfId="1413" xr:uid="{00000000-0005-0000-0000-00003C020000}"/>
    <cellStyle name="Comma 66" xfId="1415" xr:uid="{00000000-0005-0000-0000-00003D020000}"/>
    <cellStyle name="Comma 7" xfId="87" xr:uid="{00000000-0005-0000-0000-00003E020000}"/>
    <cellStyle name="Comma 7 2" xfId="379" xr:uid="{00000000-0005-0000-0000-00003F020000}"/>
    <cellStyle name="Comma 7 3" xfId="378" xr:uid="{00000000-0005-0000-0000-000040020000}"/>
    <cellStyle name="Comma 7 3 2" xfId="1572" xr:uid="{00000000-0005-0000-0000-000041020000}"/>
    <cellStyle name="Comma 7 3 3" xfId="1423" xr:uid="{00000000-0005-0000-0000-000042020000}"/>
    <cellStyle name="Comma 7 4" xfId="316" xr:uid="{00000000-0005-0000-0000-000043020000}"/>
    <cellStyle name="Comma 8" xfId="88" xr:uid="{00000000-0005-0000-0000-000044020000}"/>
    <cellStyle name="Comma 8 2" xfId="380" xr:uid="{00000000-0005-0000-0000-000045020000}"/>
    <cellStyle name="Comma 8 2 2" xfId="797" xr:uid="{00000000-0005-0000-0000-000046020000}"/>
    <cellStyle name="Comma 9" xfId="89" xr:uid="{00000000-0005-0000-0000-000047020000}"/>
    <cellStyle name="Comma 9 2" xfId="381" xr:uid="{00000000-0005-0000-0000-000048020000}"/>
    <cellStyle name="Comma 9 2 2" xfId="800" xr:uid="{00000000-0005-0000-0000-000049020000}"/>
    <cellStyle name="Comma 9 2 3" xfId="799" xr:uid="{00000000-0005-0000-0000-00004A020000}"/>
    <cellStyle name="Comma 9 3" xfId="315" xr:uid="{00000000-0005-0000-0000-00004B020000}"/>
    <cellStyle name="Comma 9 4" xfId="801" xr:uid="{00000000-0005-0000-0000-00004C020000}"/>
    <cellStyle name="Comma 9 5" xfId="798" xr:uid="{00000000-0005-0000-0000-00004D020000}"/>
    <cellStyle name="Comma 9 6" xfId="313" xr:uid="{00000000-0005-0000-0000-00004E020000}"/>
    <cellStyle name="Comma0" xfId="90" xr:uid="{00000000-0005-0000-0000-00004F020000}"/>
    <cellStyle name="Copied" xfId="91" xr:uid="{00000000-0005-0000-0000-000050020000}"/>
    <cellStyle name="COSS" xfId="92" xr:uid="{00000000-0005-0000-0000-000051020000}"/>
    <cellStyle name="Currency" xfId="2" builtinId="4"/>
    <cellStyle name="Currency 2" xfId="6" xr:uid="{00000000-0005-0000-0000-000053020000}"/>
    <cellStyle name="Currency 2 2" xfId="383" xr:uid="{00000000-0005-0000-0000-000054020000}"/>
    <cellStyle name="Currency 2 2 2" xfId="804" xr:uid="{00000000-0005-0000-0000-000055020000}"/>
    <cellStyle name="Currency 2 2 3" xfId="805" xr:uid="{00000000-0005-0000-0000-000056020000}"/>
    <cellStyle name="Currency 2 2 4" xfId="803" xr:uid="{00000000-0005-0000-0000-000057020000}"/>
    <cellStyle name="Currency 2 3" xfId="382" xr:uid="{00000000-0005-0000-0000-000058020000}"/>
    <cellStyle name="Currency 2 3 2" xfId="1573" xr:uid="{00000000-0005-0000-0000-000059020000}"/>
    <cellStyle name="Currency 2 3 3" xfId="1424" xr:uid="{00000000-0005-0000-0000-00005A020000}"/>
    <cellStyle name="Currency 2 4" xfId="314" xr:uid="{00000000-0005-0000-0000-00005B020000}"/>
    <cellStyle name="Currency 2 4 2" xfId="806" xr:uid="{00000000-0005-0000-0000-00005C020000}"/>
    <cellStyle name="Currency 2 5" xfId="802" xr:uid="{00000000-0005-0000-0000-00005D020000}"/>
    <cellStyle name="Currency 2 6" xfId="758" xr:uid="{00000000-0005-0000-0000-00005E020000}"/>
    <cellStyle name="Currency 2 7" xfId="1679" xr:uid="{00000000-0005-0000-0000-00005F020000}"/>
    <cellStyle name="Currency 3" xfId="242" xr:uid="{00000000-0005-0000-0000-000060020000}"/>
    <cellStyle name="Currency 3 2" xfId="384" xr:uid="{00000000-0005-0000-0000-000061020000}"/>
    <cellStyle name="Currency 3 2 2" xfId="1574" xr:uid="{00000000-0005-0000-0000-000062020000}"/>
    <cellStyle name="Currency 3 2 3" xfId="1426" xr:uid="{00000000-0005-0000-0000-000063020000}"/>
    <cellStyle name="Currency 3 3" xfId="808" xr:uid="{00000000-0005-0000-0000-000064020000}"/>
    <cellStyle name="Currency 3 3 2" xfId="1425" xr:uid="{00000000-0005-0000-0000-000065020000}"/>
    <cellStyle name="Currency 3 4" xfId="807" xr:uid="{00000000-0005-0000-0000-000066020000}"/>
    <cellStyle name="Currency 4" xfId="93" xr:uid="{00000000-0005-0000-0000-000067020000}"/>
    <cellStyle name="Currency 4 2" xfId="606" xr:uid="{00000000-0005-0000-0000-000068020000}"/>
    <cellStyle name="Currency 4 2 2" xfId="810" xr:uid="{00000000-0005-0000-0000-000069020000}"/>
    <cellStyle name="Currency 4 3" xfId="811" xr:uid="{00000000-0005-0000-0000-00006A020000}"/>
    <cellStyle name="Currency 4 4" xfId="809" xr:uid="{00000000-0005-0000-0000-00006B020000}"/>
    <cellStyle name="Currency 4 5" xfId="551" xr:uid="{00000000-0005-0000-0000-00006C020000}"/>
    <cellStyle name="Currency 4 6" xfId="1681" xr:uid="{00000000-0005-0000-0000-00006D020000}"/>
    <cellStyle name="Currency 5" xfId="610" xr:uid="{00000000-0005-0000-0000-00006E020000}"/>
    <cellStyle name="Currency 5 2" xfId="812" xr:uid="{00000000-0005-0000-0000-00006F020000}"/>
    <cellStyle name="Currency 5 2 2" xfId="1575" xr:uid="{00000000-0005-0000-0000-000070020000}"/>
    <cellStyle name="Currency 6" xfId="813" xr:uid="{00000000-0005-0000-0000-000071020000}"/>
    <cellStyle name="Currency 6 2" xfId="1576" xr:uid="{00000000-0005-0000-0000-000072020000}"/>
    <cellStyle name="Currency 7" xfId="1427" xr:uid="{00000000-0005-0000-0000-000073020000}"/>
    <cellStyle name="Currency 7 2" xfId="1428" xr:uid="{00000000-0005-0000-0000-000074020000}"/>
    <cellStyle name="Currency 7 2 2" xfId="1577" xr:uid="{00000000-0005-0000-0000-000075020000}"/>
    <cellStyle name="Currency0" xfId="95" xr:uid="{00000000-0005-0000-0000-000076020000}"/>
    <cellStyle name="Date" xfId="96" xr:uid="{00000000-0005-0000-0000-000077020000}"/>
    <cellStyle name="Entered" xfId="97" xr:uid="{00000000-0005-0000-0000-000078020000}"/>
    <cellStyle name="Explanatory Text" xfId="21" builtinId="53" customBuiltin="1"/>
    <cellStyle name="Explanatory Text 2" xfId="243" xr:uid="{00000000-0005-0000-0000-00007A020000}"/>
    <cellStyle name="Explanatory Text 2 2" xfId="385" xr:uid="{00000000-0005-0000-0000-00007B020000}"/>
    <cellStyle name="Explanatory Text 2 2 2" xfId="815" xr:uid="{00000000-0005-0000-0000-00007C020000}"/>
    <cellStyle name="Explanatory Text 2 3" xfId="814" xr:uid="{00000000-0005-0000-0000-00007D020000}"/>
    <cellStyle name="Fixed" xfId="98" xr:uid="{00000000-0005-0000-0000-00007E020000}"/>
    <cellStyle name="Good" xfId="12" builtinId="26" customBuiltin="1"/>
    <cellStyle name="Good 2" xfId="244" xr:uid="{00000000-0005-0000-0000-000080020000}"/>
    <cellStyle name="Good 2 2" xfId="386" xr:uid="{00000000-0005-0000-0000-000081020000}"/>
    <cellStyle name="Good 2 2 2" xfId="817" xr:uid="{00000000-0005-0000-0000-000082020000}"/>
    <cellStyle name="Good 2 3" xfId="818" xr:uid="{00000000-0005-0000-0000-000083020000}"/>
    <cellStyle name="Good 2 4" xfId="816" xr:uid="{00000000-0005-0000-0000-000084020000}"/>
    <cellStyle name="Good 3" xfId="819" xr:uid="{00000000-0005-0000-0000-000085020000}"/>
    <cellStyle name="Good 3 2" xfId="820" xr:uid="{00000000-0005-0000-0000-000086020000}"/>
    <cellStyle name="Grey" xfId="99" xr:uid="{00000000-0005-0000-0000-000087020000}"/>
    <cellStyle name="Grey 2" xfId="821" xr:uid="{00000000-0005-0000-0000-000088020000}"/>
    <cellStyle name="Header1" xfId="100" xr:uid="{00000000-0005-0000-0000-000089020000}"/>
    <cellStyle name="Header2" xfId="101" xr:uid="{00000000-0005-0000-0000-00008A020000}"/>
    <cellStyle name="Heading 1" xfId="8" builtinId="16" customBuiltin="1"/>
    <cellStyle name="Heading 1 2" xfId="102" xr:uid="{00000000-0005-0000-0000-00008C020000}"/>
    <cellStyle name="Heading 1 2 2" xfId="387" xr:uid="{00000000-0005-0000-0000-00008D020000}"/>
    <cellStyle name="Heading 1 2 2 2" xfId="823" xr:uid="{00000000-0005-0000-0000-00008E020000}"/>
    <cellStyle name="Heading 1 2 3" xfId="824" xr:uid="{00000000-0005-0000-0000-00008F020000}"/>
    <cellStyle name="Heading 1 2 4" xfId="822" xr:uid="{00000000-0005-0000-0000-000090020000}"/>
    <cellStyle name="Heading 1 2 5" xfId="1682" xr:uid="{00000000-0005-0000-0000-000091020000}"/>
    <cellStyle name="Heading 1 2 6" xfId="1674" xr:uid="{00000000-0005-0000-0000-000092020000}"/>
    <cellStyle name="Heading 1 3" xfId="245" xr:uid="{00000000-0005-0000-0000-000093020000}"/>
    <cellStyle name="Heading 1 3 2" xfId="826" xr:uid="{00000000-0005-0000-0000-000094020000}"/>
    <cellStyle name="Heading 1 3 3" xfId="825" xr:uid="{00000000-0005-0000-0000-000095020000}"/>
    <cellStyle name="Heading 2" xfId="9" builtinId="17" customBuiltin="1"/>
    <cellStyle name="Heading 2 2" xfId="103" xr:uid="{00000000-0005-0000-0000-000097020000}"/>
    <cellStyle name="Heading 2 2 2" xfId="388" xr:uid="{00000000-0005-0000-0000-000098020000}"/>
    <cellStyle name="Heading 2 2 2 2" xfId="828" xr:uid="{00000000-0005-0000-0000-000099020000}"/>
    <cellStyle name="Heading 2 2 3" xfId="829" xr:uid="{00000000-0005-0000-0000-00009A020000}"/>
    <cellStyle name="Heading 2 2 4" xfId="827" xr:uid="{00000000-0005-0000-0000-00009B020000}"/>
    <cellStyle name="Heading 2 2 5" xfId="1683" xr:uid="{00000000-0005-0000-0000-00009C020000}"/>
    <cellStyle name="Heading 2 2 6" xfId="1675" xr:uid="{00000000-0005-0000-0000-00009D020000}"/>
    <cellStyle name="Heading 2 3" xfId="246" xr:uid="{00000000-0005-0000-0000-00009E020000}"/>
    <cellStyle name="Heading 2 3 2" xfId="831" xr:uid="{00000000-0005-0000-0000-00009F020000}"/>
    <cellStyle name="Heading 2 3 3" xfId="830" xr:uid="{00000000-0005-0000-0000-0000A0020000}"/>
    <cellStyle name="Heading 3" xfId="10" builtinId="18" customBuiltin="1"/>
    <cellStyle name="Heading 3 2" xfId="247" xr:uid="{00000000-0005-0000-0000-0000A2020000}"/>
    <cellStyle name="Heading 3 2 2" xfId="389" xr:uid="{00000000-0005-0000-0000-0000A3020000}"/>
    <cellStyle name="Heading 3 2 2 2" xfId="833" xr:uid="{00000000-0005-0000-0000-0000A4020000}"/>
    <cellStyle name="Heading 3 2 3" xfId="834" xr:uid="{00000000-0005-0000-0000-0000A5020000}"/>
    <cellStyle name="Heading 3 2 4" xfId="832" xr:uid="{00000000-0005-0000-0000-0000A6020000}"/>
    <cellStyle name="Heading 3 3" xfId="835" xr:uid="{00000000-0005-0000-0000-0000A7020000}"/>
    <cellStyle name="Heading 3 3 2" xfId="836" xr:uid="{00000000-0005-0000-0000-0000A8020000}"/>
    <cellStyle name="Heading 4" xfId="11" builtinId="19" customBuiltin="1"/>
    <cellStyle name="Heading 4 2" xfId="248" xr:uid="{00000000-0005-0000-0000-0000AA020000}"/>
    <cellStyle name="Heading 4 2 2" xfId="390" xr:uid="{00000000-0005-0000-0000-0000AB020000}"/>
    <cellStyle name="Heading 4 2 2 2" xfId="838" xr:uid="{00000000-0005-0000-0000-0000AC020000}"/>
    <cellStyle name="Heading 4 2 3" xfId="839" xr:uid="{00000000-0005-0000-0000-0000AD020000}"/>
    <cellStyle name="Heading 4 2 4" xfId="837" xr:uid="{00000000-0005-0000-0000-0000AE020000}"/>
    <cellStyle name="Heading 4 3" xfId="840" xr:uid="{00000000-0005-0000-0000-0000AF020000}"/>
    <cellStyle name="Heading 4 3 2" xfId="841" xr:uid="{00000000-0005-0000-0000-0000B0020000}"/>
    <cellStyle name="Heading1" xfId="104" xr:uid="{00000000-0005-0000-0000-0000B1020000}"/>
    <cellStyle name="Heading2" xfId="105" xr:uid="{00000000-0005-0000-0000-0000B2020000}"/>
    <cellStyle name="Input" xfId="15" builtinId="20" customBuiltin="1"/>
    <cellStyle name="Input [yellow]" xfId="106" xr:uid="{00000000-0005-0000-0000-0000B4020000}"/>
    <cellStyle name="Input [yellow] 2" xfId="842" xr:uid="{00000000-0005-0000-0000-0000B5020000}"/>
    <cellStyle name="Input 10" xfId="843" xr:uid="{00000000-0005-0000-0000-0000B6020000}"/>
    <cellStyle name="Input 11" xfId="844" xr:uid="{00000000-0005-0000-0000-0000B7020000}"/>
    <cellStyle name="Input 12" xfId="845" xr:uid="{00000000-0005-0000-0000-0000B8020000}"/>
    <cellStyle name="Input 2" xfId="249" xr:uid="{00000000-0005-0000-0000-0000B9020000}"/>
    <cellStyle name="Input 2 2" xfId="391" xr:uid="{00000000-0005-0000-0000-0000BA020000}"/>
    <cellStyle name="Input 2 2 2" xfId="847" xr:uid="{00000000-0005-0000-0000-0000BB020000}"/>
    <cellStyle name="Input 2 3" xfId="848" xr:uid="{00000000-0005-0000-0000-0000BC020000}"/>
    <cellStyle name="Input 2 4" xfId="846" xr:uid="{00000000-0005-0000-0000-0000BD020000}"/>
    <cellStyle name="Input 3" xfId="261" xr:uid="{00000000-0005-0000-0000-0000BE020000}"/>
    <cellStyle name="Input 3 2" xfId="850" xr:uid="{00000000-0005-0000-0000-0000BF020000}"/>
    <cellStyle name="Input 3 3" xfId="849" xr:uid="{00000000-0005-0000-0000-0000C0020000}"/>
    <cellStyle name="Input 4" xfId="260" xr:uid="{00000000-0005-0000-0000-0000C1020000}"/>
    <cellStyle name="Input 4 2" xfId="851" xr:uid="{00000000-0005-0000-0000-0000C2020000}"/>
    <cellStyle name="Input 5" xfId="852" xr:uid="{00000000-0005-0000-0000-0000C3020000}"/>
    <cellStyle name="Input 5 2" xfId="853" xr:uid="{00000000-0005-0000-0000-0000C4020000}"/>
    <cellStyle name="Input 6" xfId="854" xr:uid="{00000000-0005-0000-0000-0000C5020000}"/>
    <cellStyle name="Input 6 2" xfId="855" xr:uid="{00000000-0005-0000-0000-0000C6020000}"/>
    <cellStyle name="Input 7" xfId="856" xr:uid="{00000000-0005-0000-0000-0000C7020000}"/>
    <cellStyle name="Input 8" xfId="857" xr:uid="{00000000-0005-0000-0000-0000C8020000}"/>
    <cellStyle name="Input 9" xfId="858" xr:uid="{00000000-0005-0000-0000-0000C9020000}"/>
    <cellStyle name="Linked Cell" xfId="18" builtinId="24" customBuiltin="1"/>
    <cellStyle name="Linked Cell 2" xfId="250" xr:uid="{00000000-0005-0000-0000-0000CB020000}"/>
    <cellStyle name="Linked Cell 2 2" xfId="392" xr:uid="{00000000-0005-0000-0000-0000CC020000}"/>
    <cellStyle name="Linked Cell 2 2 2" xfId="860" xr:uid="{00000000-0005-0000-0000-0000CD020000}"/>
    <cellStyle name="Linked Cell 2 3" xfId="861" xr:uid="{00000000-0005-0000-0000-0000CE020000}"/>
    <cellStyle name="Linked Cell 2 4" xfId="859" xr:uid="{00000000-0005-0000-0000-0000CF020000}"/>
    <cellStyle name="Linked Cell 3" xfId="862" xr:uid="{00000000-0005-0000-0000-0000D0020000}"/>
    <cellStyle name="Linked Cell 3 2" xfId="863" xr:uid="{00000000-0005-0000-0000-0000D1020000}"/>
    <cellStyle name="Neutral" xfId="14" builtinId="28" customBuiltin="1"/>
    <cellStyle name="Neutral 2" xfId="251" xr:uid="{00000000-0005-0000-0000-0000D3020000}"/>
    <cellStyle name="Neutral 2 2" xfId="393" xr:uid="{00000000-0005-0000-0000-0000D4020000}"/>
    <cellStyle name="Neutral 2 2 2" xfId="865" xr:uid="{00000000-0005-0000-0000-0000D5020000}"/>
    <cellStyle name="Neutral 2 3" xfId="866" xr:uid="{00000000-0005-0000-0000-0000D6020000}"/>
    <cellStyle name="Neutral 2 4" xfId="864" xr:uid="{00000000-0005-0000-0000-0000D7020000}"/>
    <cellStyle name="Neutral 3" xfId="867" xr:uid="{00000000-0005-0000-0000-0000D8020000}"/>
    <cellStyle name="Neutral 3 2" xfId="868" xr:uid="{00000000-0005-0000-0000-0000D9020000}"/>
    <cellStyle name="Normal" xfId="0" builtinId="0"/>
    <cellStyle name="Normal - Style1" xfId="107" xr:uid="{00000000-0005-0000-0000-0000DB020000}"/>
    <cellStyle name="Normal - Style1 2" xfId="395" xr:uid="{00000000-0005-0000-0000-0000DC020000}"/>
    <cellStyle name="Normal - Style1 3" xfId="394" xr:uid="{00000000-0005-0000-0000-0000DD020000}"/>
    <cellStyle name="Normal - Style1 4" xfId="304" xr:uid="{00000000-0005-0000-0000-0000DE020000}"/>
    <cellStyle name="Normal 10" xfId="263" xr:uid="{00000000-0005-0000-0000-0000DF020000}"/>
    <cellStyle name="Normal 10 2" xfId="396" xr:uid="{00000000-0005-0000-0000-0000E0020000}"/>
    <cellStyle name="Normal 10 2 2" xfId="870" xr:uid="{00000000-0005-0000-0000-0000E1020000}"/>
    <cellStyle name="Normal 10 3" xfId="871" xr:uid="{00000000-0005-0000-0000-0000E2020000}"/>
    <cellStyle name="Normal 10 4" xfId="869" xr:uid="{00000000-0005-0000-0000-0000E3020000}"/>
    <cellStyle name="Normal 100" xfId="872" xr:uid="{00000000-0005-0000-0000-0000E4020000}"/>
    <cellStyle name="Normal 101" xfId="873" xr:uid="{00000000-0005-0000-0000-0000E5020000}"/>
    <cellStyle name="Normal 101 2" xfId="1429" xr:uid="{00000000-0005-0000-0000-0000E6020000}"/>
    <cellStyle name="Normal 102" xfId="874" xr:uid="{00000000-0005-0000-0000-0000E7020000}"/>
    <cellStyle name="Normal 102 2" xfId="1430" xr:uid="{00000000-0005-0000-0000-0000E8020000}"/>
    <cellStyle name="Normal 103" xfId="875" xr:uid="{00000000-0005-0000-0000-0000E9020000}"/>
    <cellStyle name="Normal 103 2" xfId="1431" xr:uid="{00000000-0005-0000-0000-0000EA020000}"/>
    <cellStyle name="Normal 104" xfId="876" xr:uid="{00000000-0005-0000-0000-0000EB020000}"/>
    <cellStyle name="Normal 104 2" xfId="1432" xr:uid="{00000000-0005-0000-0000-0000EC020000}"/>
    <cellStyle name="Normal 105" xfId="877" xr:uid="{00000000-0005-0000-0000-0000ED020000}"/>
    <cellStyle name="Normal 105 2" xfId="1433" xr:uid="{00000000-0005-0000-0000-0000EE020000}"/>
    <cellStyle name="Normal 106" xfId="878" xr:uid="{00000000-0005-0000-0000-0000EF020000}"/>
    <cellStyle name="Normal 106 2" xfId="879" xr:uid="{00000000-0005-0000-0000-0000F0020000}"/>
    <cellStyle name="Normal 106 3" xfId="1434" xr:uid="{00000000-0005-0000-0000-0000F1020000}"/>
    <cellStyle name="Normal 107" xfId="880" xr:uid="{00000000-0005-0000-0000-0000F2020000}"/>
    <cellStyle name="Normal 107 2" xfId="881" xr:uid="{00000000-0005-0000-0000-0000F3020000}"/>
    <cellStyle name="Normal 107 3" xfId="1435" xr:uid="{00000000-0005-0000-0000-0000F4020000}"/>
    <cellStyle name="Normal 108" xfId="882" xr:uid="{00000000-0005-0000-0000-0000F5020000}"/>
    <cellStyle name="Normal 108 2" xfId="883" xr:uid="{00000000-0005-0000-0000-0000F6020000}"/>
    <cellStyle name="Normal 108 3" xfId="1436" xr:uid="{00000000-0005-0000-0000-0000F7020000}"/>
    <cellStyle name="Normal 109" xfId="884" xr:uid="{00000000-0005-0000-0000-0000F8020000}"/>
    <cellStyle name="Normal 109 2" xfId="885" xr:uid="{00000000-0005-0000-0000-0000F9020000}"/>
    <cellStyle name="Normal 109 3" xfId="1437" xr:uid="{00000000-0005-0000-0000-0000FA020000}"/>
    <cellStyle name="Normal 11" xfId="108" xr:uid="{00000000-0005-0000-0000-0000FB020000}"/>
    <cellStyle name="Normal 11 2" xfId="397" xr:uid="{00000000-0005-0000-0000-0000FC020000}"/>
    <cellStyle name="Normal 11 3" xfId="886" xr:uid="{00000000-0005-0000-0000-0000FD020000}"/>
    <cellStyle name="Normal 110" xfId="887" xr:uid="{00000000-0005-0000-0000-0000FE020000}"/>
    <cellStyle name="Normal 110 2" xfId="888" xr:uid="{00000000-0005-0000-0000-0000FF020000}"/>
    <cellStyle name="Normal 110 3" xfId="1438" xr:uid="{00000000-0005-0000-0000-000000030000}"/>
    <cellStyle name="Normal 111" xfId="889" xr:uid="{00000000-0005-0000-0000-000001030000}"/>
    <cellStyle name="Normal 111 2" xfId="890" xr:uid="{00000000-0005-0000-0000-000002030000}"/>
    <cellStyle name="Normal 111 3" xfId="1439" xr:uid="{00000000-0005-0000-0000-000003030000}"/>
    <cellStyle name="Normal 112" xfId="891" xr:uid="{00000000-0005-0000-0000-000004030000}"/>
    <cellStyle name="Normal 112 2" xfId="892" xr:uid="{00000000-0005-0000-0000-000005030000}"/>
    <cellStyle name="Normal 112 3" xfId="1440" xr:uid="{00000000-0005-0000-0000-000006030000}"/>
    <cellStyle name="Normal 113" xfId="893" xr:uid="{00000000-0005-0000-0000-000007030000}"/>
    <cellStyle name="Normal 113 2" xfId="894" xr:uid="{00000000-0005-0000-0000-000008030000}"/>
    <cellStyle name="Normal 113 3" xfId="1441" xr:uid="{00000000-0005-0000-0000-000009030000}"/>
    <cellStyle name="Normal 114" xfId="895" xr:uid="{00000000-0005-0000-0000-00000A030000}"/>
    <cellStyle name="Normal 114 2" xfId="896" xr:uid="{00000000-0005-0000-0000-00000B030000}"/>
    <cellStyle name="Normal 114 3" xfId="1442" xr:uid="{00000000-0005-0000-0000-00000C030000}"/>
    <cellStyle name="Normal 115" xfId="897" xr:uid="{00000000-0005-0000-0000-00000D030000}"/>
    <cellStyle name="Normal 115 2" xfId="898" xr:uid="{00000000-0005-0000-0000-00000E030000}"/>
    <cellStyle name="Normal 115 3" xfId="1443" xr:uid="{00000000-0005-0000-0000-00000F030000}"/>
    <cellStyle name="Normal 116" xfId="899" xr:uid="{00000000-0005-0000-0000-000010030000}"/>
    <cellStyle name="Normal 116 2" xfId="900" xr:uid="{00000000-0005-0000-0000-000011030000}"/>
    <cellStyle name="Normal 116 3" xfId="1444" xr:uid="{00000000-0005-0000-0000-000012030000}"/>
    <cellStyle name="Normal 117" xfId="901" xr:uid="{00000000-0005-0000-0000-000013030000}"/>
    <cellStyle name="Normal 117 2" xfId="902" xr:uid="{00000000-0005-0000-0000-000014030000}"/>
    <cellStyle name="Normal 117 3" xfId="1445" xr:uid="{00000000-0005-0000-0000-000015030000}"/>
    <cellStyle name="Normal 118" xfId="903" xr:uid="{00000000-0005-0000-0000-000016030000}"/>
    <cellStyle name="Normal 118 2" xfId="1446" xr:uid="{00000000-0005-0000-0000-000017030000}"/>
    <cellStyle name="Normal 119" xfId="904" xr:uid="{00000000-0005-0000-0000-000018030000}"/>
    <cellStyle name="Normal 119 2" xfId="1447" xr:uid="{00000000-0005-0000-0000-000019030000}"/>
    <cellStyle name="Normal 12" xfId="47" xr:uid="{00000000-0005-0000-0000-00001A030000}"/>
    <cellStyle name="Normal 12 2" xfId="905" xr:uid="{00000000-0005-0000-0000-00001B030000}"/>
    <cellStyle name="Normal 12 3" xfId="398" xr:uid="{00000000-0005-0000-0000-00001C030000}"/>
    <cellStyle name="Normal 120" xfId="906" xr:uid="{00000000-0005-0000-0000-00001D030000}"/>
    <cellStyle name="Normal 120 2" xfId="1448" xr:uid="{00000000-0005-0000-0000-00001E030000}"/>
    <cellStyle name="Normal 121" xfId="907" xr:uid="{00000000-0005-0000-0000-00001F030000}"/>
    <cellStyle name="Normal 121 2" xfId="1449" xr:uid="{00000000-0005-0000-0000-000020030000}"/>
    <cellStyle name="Normal 122" xfId="908" xr:uid="{00000000-0005-0000-0000-000021030000}"/>
    <cellStyle name="Normal 122 2" xfId="1450" xr:uid="{00000000-0005-0000-0000-000022030000}"/>
    <cellStyle name="Normal 123" xfId="909" xr:uid="{00000000-0005-0000-0000-000023030000}"/>
    <cellStyle name="Normal 123 2" xfId="1451" xr:uid="{00000000-0005-0000-0000-000024030000}"/>
    <cellStyle name="Normal 124" xfId="910" xr:uid="{00000000-0005-0000-0000-000025030000}"/>
    <cellStyle name="Normal 124 2" xfId="1452" xr:uid="{00000000-0005-0000-0000-000026030000}"/>
    <cellStyle name="Normal 125" xfId="911" xr:uid="{00000000-0005-0000-0000-000027030000}"/>
    <cellStyle name="Normal 125 2" xfId="1453" xr:uid="{00000000-0005-0000-0000-000028030000}"/>
    <cellStyle name="Normal 126" xfId="912" xr:uid="{00000000-0005-0000-0000-000029030000}"/>
    <cellStyle name="Normal 126 2" xfId="1454" xr:uid="{00000000-0005-0000-0000-00002A030000}"/>
    <cellStyle name="Normal 127" xfId="913" xr:uid="{00000000-0005-0000-0000-00002B030000}"/>
    <cellStyle name="Normal 127 2" xfId="1455" xr:uid="{00000000-0005-0000-0000-00002C030000}"/>
    <cellStyle name="Normal 128" xfId="914" xr:uid="{00000000-0005-0000-0000-00002D030000}"/>
    <cellStyle name="Normal 128 2" xfId="1456" xr:uid="{00000000-0005-0000-0000-00002E030000}"/>
    <cellStyle name="Normal 129" xfId="915" xr:uid="{00000000-0005-0000-0000-00002F030000}"/>
    <cellStyle name="Normal 129 2" xfId="1457" xr:uid="{00000000-0005-0000-0000-000030030000}"/>
    <cellStyle name="Normal 13" xfId="109" xr:uid="{00000000-0005-0000-0000-000031030000}"/>
    <cellStyle name="Normal 13 2" xfId="399" xr:uid="{00000000-0005-0000-0000-000032030000}"/>
    <cellStyle name="Normal 13 3" xfId="916" xr:uid="{00000000-0005-0000-0000-000033030000}"/>
    <cellStyle name="Normal 130" xfId="917" xr:uid="{00000000-0005-0000-0000-000034030000}"/>
    <cellStyle name="Normal 130 2" xfId="1458" xr:uid="{00000000-0005-0000-0000-000035030000}"/>
    <cellStyle name="Normal 131" xfId="918" xr:uid="{00000000-0005-0000-0000-000036030000}"/>
    <cellStyle name="Normal 131 2" xfId="1459" xr:uid="{00000000-0005-0000-0000-000037030000}"/>
    <cellStyle name="Normal 132" xfId="919" xr:uid="{00000000-0005-0000-0000-000038030000}"/>
    <cellStyle name="Normal 132 2" xfId="1460" xr:uid="{00000000-0005-0000-0000-000039030000}"/>
    <cellStyle name="Normal 133" xfId="920" xr:uid="{00000000-0005-0000-0000-00003A030000}"/>
    <cellStyle name="Normal 133 2" xfId="1461" xr:uid="{00000000-0005-0000-0000-00003B030000}"/>
    <cellStyle name="Normal 134" xfId="921" xr:uid="{00000000-0005-0000-0000-00003C030000}"/>
    <cellStyle name="Normal 134 2" xfId="1462" xr:uid="{00000000-0005-0000-0000-00003D030000}"/>
    <cellStyle name="Normal 135" xfId="922" xr:uid="{00000000-0005-0000-0000-00003E030000}"/>
    <cellStyle name="Normal 135 2" xfId="1463" xr:uid="{00000000-0005-0000-0000-00003F030000}"/>
    <cellStyle name="Normal 136" xfId="923" xr:uid="{00000000-0005-0000-0000-000040030000}"/>
    <cellStyle name="Normal 136 2" xfId="1464" xr:uid="{00000000-0005-0000-0000-000041030000}"/>
    <cellStyle name="Normal 137" xfId="924" xr:uid="{00000000-0005-0000-0000-000042030000}"/>
    <cellStyle name="Normal 137 2" xfId="1465" xr:uid="{00000000-0005-0000-0000-000043030000}"/>
    <cellStyle name="Normal 138" xfId="925" xr:uid="{00000000-0005-0000-0000-000044030000}"/>
    <cellStyle name="Normal 138 2" xfId="1466" xr:uid="{00000000-0005-0000-0000-000045030000}"/>
    <cellStyle name="Normal 139" xfId="926" xr:uid="{00000000-0005-0000-0000-000046030000}"/>
    <cellStyle name="Normal 139 2" xfId="1467" xr:uid="{00000000-0005-0000-0000-000047030000}"/>
    <cellStyle name="Normal 14" xfId="94" xr:uid="{00000000-0005-0000-0000-000048030000}"/>
    <cellStyle name="Normal 14 2" xfId="927" xr:uid="{00000000-0005-0000-0000-000049030000}"/>
    <cellStyle name="Normal 14 3" xfId="928" xr:uid="{00000000-0005-0000-0000-00004A030000}"/>
    <cellStyle name="Normal 14 4" xfId="400" xr:uid="{00000000-0005-0000-0000-00004B030000}"/>
    <cellStyle name="Normal 140" xfId="929" xr:uid="{00000000-0005-0000-0000-00004C030000}"/>
    <cellStyle name="Normal 140 2" xfId="1468" xr:uid="{00000000-0005-0000-0000-00004D030000}"/>
    <cellStyle name="Normal 141" xfId="930" xr:uid="{00000000-0005-0000-0000-00004E030000}"/>
    <cellStyle name="Normal 141 2" xfId="1469" xr:uid="{00000000-0005-0000-0000-00004F030000}"/>
    <cellStyle name="Normal 142" xfId="931" xr:uid="{00000000-0005-0000-0000-000050030000}"/>
    <cellStyle name="Normal 142 2" xfId="1470" xr:uid="{00000000-0005-0000-0000-000051030000}"/>
    <cellStyle name="Normal 143" xfId="932" xr:uid="{00000000-0005-0000-0000-000052030000}"/>
    <cellStyle name="Normal 143 2" xfId="1471" xr:uid="{00000000-0005-0000-0000-000053030000}"/>
    <cellStyle name="Normal 144" xfId="933" xr:uid="{00000000-0005-0000-0000-000054030000}"/>
    <cellStyle name="Normal 144 2" xfId="1472" xr:uid="{00000000-0005-0000-0000-000055030000}"/>
    <cellStyle name="Normal 145" xfId="934" xr:uid="{00000000-0005-0000-0000-000056030000}"/>
    <cellStyle name="Normal 145 2" xfId="1473" xr:uid="{00000000-0005-0000-0000-000057030000}"/>
    <cellStyle name="Normal 146" xfId="935" xr:uid="{00000000-0005-0000-0000-000058030000}"/>
    <cellStyle name="Normal 146 2" xfId="1474" xr:uid="{00000000-0005-0000-0000-000059030000}"/>
    <cellStyle name="Normal 147" xfId="936" xr:uid="{00000000-0005-0000-0000-00005A030000}"/>
    <cellStyle name="Normal 147 2" xfId="1475" xr:uid="{00000000-0005-0000-0000-00005B030000}"/>
    <cellStyle name="Normal 148" xfId="937" xr:uid="{00000000-0005-0000-0000-00005C030000}"/>
    <cellStyle name="Normal 148 2" xfId="1476" xr:uid="{00000000-0005-0000-0000-00005D030000}"/>
    <cellStyle name="Normal 149" xfId="938" xr:uid="{00000000-0005-0000-0000-00005E030000}"/>
    <cellStyle name="Normal 149 2" xfId="1477" xr:uid="{00000000-0005-0000-0000-00005F030000}"/>
    <cellStyle name="Normal 15" xfId="401" xr:uid="{00000000-0005-0000-0000-000060030000}"/>
    <cellStyle name="Normal 15 2" xfId="939" xr:uid="{00000000-0005-0000-0000-000061030000}"/>
    <cellStyle name="Normal 15 3" xfId="940" xr:uid="{00000000-0005-0000-0000-000062030000}"/>
    <cellStyle name="Normal 150" xfId="941" xr:uid="{00000000-0005-0000-0000-000063030000}"/>
    <cellStyle name="Normal 150 2" xfId="1478" xr:uid="{00000000-0005-0000-0000-000064030000}"/>
    <cellStyle name="Normal 151" xfId="942" xr:uid="{00000000-0005-0000-0000-000065030000}"/>
    <cellStyle name="Normal 151 2" xfId="1479" xr:uid="{00000000-0005-0000-0000-000066030000}"/>
    <cellStyle name="Normal 152" xfId="943" xr:uid="{00000000-0005-0000-0000-000067030000}"/>
    <cellStyle name="Normal 152 2" xfId="1480" xr:uid="{00000000-0005-0000-0000-000068030000}"/>
    <cellStyle name="Normal 153" xfId="944" xr:uid="{00000000-0005-0000-0000-000069030000}"/>
    <cellStyle name="Normal 154" xfId="945" xr:uid="{00000000-0005-0000-0000-00006A030000}"/>
    <cellStyle name="Normal 154 2" xfId="1481" xr:uid="{00000000-0005-0000-0000-00006B030000}"/>
    <cellStyle name="Normal 155" xfId="946" xr:uid="{00000000-0005-0000-0000-00006C030000}"/>
    <cellStyle name="Normal 155 2" xfId="1482" xr:uid="{00000000-0005-0000-0000-00006D030000}"/>
    <cellStyle name="Normal 156" xfId="947" xr:uid="{00000000-0005-0000-0000-00006E030000}"/>
    <cellStyle name="Normal 156 2" xfId="1483" xr:uid="{00000000-0005-0000-0000-00006F030000}"/>
    <cellStyle name="Normal 157" xfId="948" xr:uid="{00000000-0005-0000-0000-000070030000}"/>
    <cellStyle name="Normal 157 2" xfId="1484" xr:uid="{00000000-0005-0000-0000-000071030000}"/>
    <cellStyle name="Normal 158" xfId="949" xr:uid="{00000000-0005-0000-0000-000072030000}"/>
    <cellStyle name="Normal 158 2" xfId="1485" xr:uid="{00000000-0005-0000-0000-000073030000}"/>
    <cellStyle name="Normal 159" xfId="950" xr:uid="{00000000-0005-0000-0000-000074030000}"/>
    <cellStyle name="Normal 159 2" xfId="1486" xr:uid="{00000000-0005-0000-0000-000075030000}"/>
    <cellStyle name="Normal 16" xfId="402" xr:uid="{00000000-0005-0000-0000-000076030000}"/>
    <cellStyle name="Normal 16 2" xfId="951" xr:uid="{00000000-0005-0000-0000-000077030000}"/>
    <cellStyle name="Normal 16 3" xfId="952" xr:uid="{00000000-0005-0000-0000-000078030000}"/>
    <cellStyle name="Normal 160" xfId="953" xr:uid="{00000000-0005-0000-0000-000079030000}"/>
    <cellStyle name="Normal 160 2" xfId="1487" xr:uid="{00000000-0005-0000-0000-00007A030000}"/>
    <cellStyle name="Normal 161" xfId="954" xr:uid="{00000000-0005-0000-0000-00007B030000}"/>
    <cellStyle name="Normal 161 2" xfId="1488" xr:uid="{00000000-0005-0000-0000-00007C030000}"/>
    <cellStyle name="Normal 162" xfId="955" xr:uid="{00000000-0005-0000-0000-00007D030000}"/>
    <cellStyle name="Normal 162 2" xfId="1489" xr:uid="{00000000-0005-0000-0000-00007E030000}"/>
    <cellStyle name="Normal 163" xfId="956" xr:uid="{00000000-0005-0000-0000-00007F030000}"/>
    <cellStyle name="Normal 163 2" xfId="1490" xr:uid="{00000000-0005-0000-0000-000080030000}"/>
    <cellStyle name="Normal 164" xfId="957" xr:uid="{00000000-0005-0000-0000-000081030000}"/>
    <cellStyle name="Normal 164 2" xfId="1491" xr:uid="{00000000-0005-0000-0000-000082030000}"/>
    <cellStyle name="Normal 165" xfId="958" xr:uid="{00000000-0005-0000-0000-000083030000}"/>
    <cellStyle name="Normal 165 2" xfId="1492" xr:uid="{00000000-0005-0000-0000-000084030000}"/>
    <cellStyle name="Normal 166" xfId="959" xr:uid="{00000000-0005-0000-0000-000085030000}"/>
    <cellStyle name="Normal 166 2" xfId="1493" xr:uid="{00000000-0005-0000-0000-000086030000}"/>
    <cellStyle name="Normal 167" xfId="960" xr:uid="{00000000-0005-0000-0000-000087030000}"/>
    <cellStyle name="Normal 167 2" xfId="1494" xr:uid="{00000000-0005-0000-0000-000088030000}"/>
    <cellStyle name="Normal 168" xfId="961" xr:uid="{00000000-0005-0000-0000-000089030000}"/>
    <cellStyle name="Normal 168 2" xfId="1495" xr:uid="{00000000-0005-0000-0000-00008A030000}"/>
    <cellStyle name="Normal 169" xfId="962" xr:uid="{00000000-0005-0000-0000-00008B030000}"/>
    <cellStyle name="Normal 169 2" xfId="1496" xr:uid="{00000000-0005-0000-0000-00008C030000}"/>
    <cellStyle name="Normal 17" xfId="403" xr:uid="{00000000-0005-0000-0000-00008D030000}"/>
    <cellStyle name="Normal 17 2" xfId="963" xr:uid="{00000000-0005-0000-0000-00008E030000}"/>
    <cellStyle name="Normal 17 3" xfId="964" xr:uid="{00000000-0005-0000-0000-00008F030000}"/>
    <cellStyle name="Normal 170" xfId="965" xr:uid="{00000000-0005-0000-0000-000090030000}"/>
    <cellStyle name="Normal 170 2" xfId="1497" xr:uid="{00000000-0005-0000-0000-000091030000}"/>
    <cellStyle name="Normal 170 3" xfId="1578" xr:uid="{00000000-0005-0000-0000-000092030000}"/>
    <cellStyle name="Normal 171" xfId="966" xr:uid="{00000000-0005-0000-0000-000093030000}"/>
    <cellStyle name="Normal 171 2" xfId="1579" xr:uid="{00000000-0005-0000-0000-000094030000}"/>
    <cellStyle name="Normal 172" xfId="967" xr:uid="{00000000-0005-0000-0000-000095030000}"/>
    <cellStyle name="Normal 172 2" xfId="1580" xr:uid="{00000000-0005-0000-0000-000096030000}"/>
    <cellStyle name="Normal 173" xfId="968" xr:uid="{00000000-0005-0000-0000-000097030000}"/>
    <cellStyle name="Normal 173 2" xfId="1498" xr:uid="{00000000-0005-0000-0000-000098030000}"/>
    <cellStyle name="Normal 174" xfId="969" xr:uid="{00000000-0005-0000-0000-000099030000}"/>
    <cellStyle name="Normal 174 2" xfId="1499" xr:uid="{00000000-0005-0000-0000-00009A030000}"/>
    <cellStyle name="Normal 175" xfId="970" xr:uid="{00000000-0005-0000-0000-00009B030000}"/>
    <cellStyle name="Normal 175 2" xfId="1500" xr:uid="{00000000-0005-0000-0000-00009C030000}"/>
    <cellStyle name="Normal 176" xfId="971" xr:uid="{00000000-0005-0000-0000-00009D030000}"/>
    <cellStyle name="Normal 176 2" xfId="1581" xr:uid="{00000000-0005-0000-0000-00009E030000}"/>
    <cellStyle name="Normal 177" xfId="972" xr:uid="{00000000-0005-0000-0000-00009F030000}"/>
    <cellStyle name="Normal 177 2" xfId="1501" xr:uid="{00000000-0005-0000-0000-0000A0030000}"/>
    <cellStyle name="Normal 178" xfId="973" xr:uid="{00000000-0005-0000-0000-0000A1030000}"/>
    <cellStyle name="Normal 178 2" xfId="1582" xr:uid="{00000000-0005-0000-0000-0000A2030000}"/>
    <cellStyle name="Normal 179" xfId="974" xr:uid="{00000000-0005-0000-0000-0000A3030000}"/>
    <cellStyle name="Normal 179 2" xfId="1586" xr:uid="{00000000-0005-0000-0000-0000A4030000}"/>
    <cellStyle name="Normal 18" xfId="404" xr:uid="{00000000-0005-0000-0000-0000A5030000}"/>
    <cellStyle name="Normal 18 2" xfId="975" xr:uid="{00000000-0005-0000-0000-0000A6030000}"/>
    <cellStyle name="Normal 18 3" xfId="976" xr:uid="{00000000-0005-0000-0000-0000A7030000}"/>
    <cellStyle name="Normal 180" xfId="977" xr:uid="{00000000-0005-0000-0000-0000A8030000}"/>
    <cellStyle name="Normal 180 2" xfId="1587" xr:uid="{00000000-0005-0000-0000-0000A9030000}"/>
    <cellStyle name="Normal 181" xfId="978" xr:uid="{00000000-0005-0000-0000-0000AA030000}"/>
    <cellStyle name="Normal 181 2" xfId="1589" xr:uid="{00000000-0005-0000-0000-0000AB030000}"/>
    <cellStyle name="Normal 182" xfId="979" xr:uid="{00000000-0005-0000-0000-0000AC030000}"/>
    <cellStyle name="Normal 182 2" xfId="1590" xr:uid="{00000000-0005-0000-0000-0000AD030000}"/>
    <cellStyle name="Normal 183" xfId="980" xr:uid="{00000000-0005-0000-0000-0000AE030000}"/>
    <cellStyle name="Normal 183 2" xfId="1591" xr:uid="{00000000-0005-0000-0000-0000AF030000}"/>
    <cellStyle name="Normal 184" xfId="981" xr:uid="{00000000-0005-0000-0000-0000B0030000}"/>
    <cellStyle name="Normal 184 2" xfId="1606" xr:uid="{00000000-0005-0000-0000-0000B1030000}"/>
    <cellStyle name="Normal 185" xfId="982" xr:uid="{00000000-0005-0000-0000-0000B2030000}"/>
    <cellStyle name="Normal 185 2" xfId="1607" xr:uid="{00000000-0005-0000-0000-0000B3030000}"/>
    <cellStyle name="Normal 186" xfId="983" xr:uid="{00000000-0005-0000-0000-0000B4030000}"/>
    <cellStyle name="Normal 186 2" xfId="1605" xr:uid="{00000000-0005-0000-0000-0000B5030000}"/>
    <cellStyle name="Normal 187" xfId="984" xr:uid="{00000000-0005-0000-0000-0000B6030000}"/>
    <cellStyle name="Normal 187 2" xfId="1608" xr:uid="{00000000-0005-0000-0000-0000B7030000}"/>
    <cellStyle name="Normal 188" xfId="985" xr:uid="{00000000-0005-0000-0000-0000B8030000}"/>
    <cellStyle name="Normal 188 2" xfId="1609" xr:uid="{00000000-0005-0000-0000-0000B9030000}"/>
    <cellStyle name="Normal 189" xfId="986" xr:uid="{00000000-0005-0000-0000-0000BA030000}"/>
    <cellStyle name="Normal 189 2" xfId="1610" xr:uid="{00000000-0005-0000-0000-0000BB030000}"/>
    <cellStyle name="Normal 19" xfId="405" xr:uid="{00000000-0005-0000-0000-0000BC030000}"/>
    <cellStyle name="Normal 19 2" xfId="987" xr:uid="{00000000-0005-0000-0000-0000BD030000}"/>
    <cellStyle name="Normal 19 3" xfId="988" xr:uid="{00000000-0005-0000-0000-0000BE030000}"/>
    <cellStyle name="Normal 190" xfId="989" xr:uid="{00000000-0005-0000-0000-0000BF030000}"/>
    <cellStyle name="Normal 190 2" xfId="1611" xr:uid="{00000000-0005-0000-0000-0000C0030000}"/>
    <cellStyle name="Normal 191" xfId="990" xr:uid="{00000000-0005-0000-0000-0000C1030000}"/>
    <cellStyle name="Normal 191 2" xfId="1612" xr:uid="{00000000-0005-0000-0000-0000C2030000}"/>
    <cellStyle name="Normal 192" xfId="991" xr:uid="{00000000-0005-0000-0000-0000C3030000}"/>
    <cellStyle name="Normal 192 2" xfId="1626" xr:uid="{00000000-0005-0000-0000-0000C4030000}"/>
    <cellStyle name="Normal 193" xfId="992" xr:uid="{00000000-0005-0000-0000-0000C5030000}"/>
    <cellStyle name="Normal 193 2" xfId="1627" xr:uid="{00000000-0005-0000-0000-0000C6030000}"/>
    <cellStyle name="Normal 194" xfId="993" xr:uid="{00000000-0005-0000-0000-0000C7030000}"/>
    <cellStyle name="Normal 194 2" xfId="1641" xr:uid="{00000000-0005-0000-0000-0000C8030000}"/>
    <cellStyle name="Normal 195" xfId="994" xr:uid="{00000000-0005-0000-0000-0000C9030000}"/>
    <cellStyle name="Normal 196" xfId="995" xr:uid="{00000000-0005-0000-0000-0000CA030000}"/>
    <cellStyle name="Normal 197" xfId="266" xr:uid="{00000000-0005-0000-0000-0000CB030000}"/>
    <cellStyle name="Normal 197 2" xfId="1665" xr:uid="{00000000-0005-0000-0000-0000CC030000}"/>
    <cellStyle name="Normal 198" xfId="1400" xr:uid="{00000000-0005-0000-0000-0000CD030000}"/>
    <cellStyle name="Normal 199" xfId="1409" xr:uid="{00000000-0005-0000-0000-0000CE030000}"/>
    <cellStyle name="Normal 2" xfId="4" xr:uid="{00000000-0005-0000-0000-0000CF030000}"/>
    <cellStyle name="Normal 2 10" xfId="996" xr:uid="{00000000-0005-0000-0000-0000D0030000}"/>
    <cellStyle name="Normal 2 10 2" xfId="997" xr:uid="{00000000-0005-0000-0000-0000D1030000}"/>
    <cellStyle name="Normal 2 10 3" xfId="998" xr:uid="{00000000-0005-0000-0000-0000D2030000}"/>
    <cellStyle name="Normal 2 11" xfId="999" xr:uid="{00000000-0005-0000-0000-0000D3030000}"/>
    <cellStyle name="Normal 2 11 2" xfId="1000" xr:uid="{00000000-0005-0000-0000-0000D4030000}"/>
    <cellStyle name="Normal 2 11 3" xfId="1001" xr:uid="{00000000-0005-0000-0000-0000D5030000}"/>
    <cellStyle name="Normal 2 12" xfId="1002" xr:uid="{00000000-0005-0000-0000-0000D6030000}"/>
    <cellStyle name="Normal 2 12 2" xfId="1003" xr:uid="{00000000-0005-0000-0000-0000D7030000}"/>
    <cellStyle name="Normal 2 12 3" xfId="1004" xr:uid="{00000000-0005-0000-0000-0000D8030000}"/>
    <cellStyle name="Normal 2 13" xfId="1005" xr:uid="{00000000-0005-0000-0000-0000D9030000}"/>
    <cellStyle name="Normal 2 13 2" xfId="1006" xr:uid="{00000000-0005-0000-0000-0000DA030000}"/>
    <cellStyle name="Normal 2 13 3" xfId="1007" xr:uid="{00000000-0005-0000-0000-0000DB030000}"/>
    <cellStyle name="Normal 2 14" xfId="1008" xr:uid="{00000000-0005-0000-0000-0000DC030000}"/>
    <cellStyle name="Normal 2 14 2" xfId="1009" xr:uid="{00000000-0005-0000-0000-0000DD030000}"/>
    <cellStyle name="Normal 2 14 3" xfId="1010" xr:uid="{00000000-0005-0000-0000-0000DE030000}"/>
    <cellStyle name="Normal 2 15" xfId="1011" xr:uid="{00000000-0005-0000-0000-0000DF030000}"/>
    <cellStyle name="Normal 2 15 2" xfId="1012" xr:uid="{00000000-0005-0000-0000-0000E0030000}"/>
    <cellStyle name="Normal 2 15 3" xfId="1013" xr:uid="{00000000-0005-0000-0000-0000E1030000}"/>
    <cellStyle name="Normal 2 16" xfId="1014" xr:uid="{00000000-0005-0000-0000-0000E2030000}"/>
    <cellStyle name="Normal 2 16 2" xfId="1015" xr:uid="{00000000-0005-0000-0000-0000E3030000}"/>
    <cellStyle name="Normal 2 16 3" xfId="1016" xr:uid="{00000000-0005-0000-0000-0000E4030000}"/>
    <cellStyle name="Normal 2 17" xfId="1017" xr:uid="{00000000-0005-0000-0000-0000E5030000}"/>
    <cellStyle name="Normal 2 17 2" xfId="1018" xr:uid="{00000000-0005-0000-0000-0000E6030000}"/>
    <cellStyle name="Normal 2 17 3" xfId="1019" xr:uid="{00000000-0005-0000-0000-0000E7030000}"/>
    <cellStyle name="Normal 2 18" xfId="1020" xr:uid="{00000000-0005-0000-0000-0000E8030000}"/>
    <cellStyle name="Normal 2 18 2" xfId="1021" xr:uid="{00000000-0005-0000-0000-0000E9030000}"/>
    <cellStyle name="Normal 2 18 3" xfId="1022" xr:uid="{00000000-0005-0000-0000-0000EA030000}"/>
    <cellStyle name="Normal 2 19" xfId="1023" xr:uid="{00000000-0005-0000-0000-0000EB030000}"/>
    <cellStyle name="Normal 2 19 2" xfId="1024" xr:uid="{00000000-0005-0000-0000-0000EC030000}"/>
    <cellStyle name="Normal 2 19 3" xfId="1025" xr:uid="{00000000-0005-0000-0000-0000ED030000}"/>
    <cellStyle name="Normal 2 2" xfId="252" xr:uid="{00000000-0005-0000-0000-0000EE030000}"/>
    <cellStyle name="Normal 2 2 10" xfId="1027" xr:uid="{00000000-0005-0000-0000-0000EF030000}"/>
    <cellStyle name="Normal 2 2 11" xfId="1028" xr:uid="{00000000-0005-0000-0000-0000F0030000}"/>
    <cellStyle name="Normal 2 2 12" xfId="1029" xr:uid="{00000000-0005-0000-0000-0000F1030000}"/>
    <cellStyle name="Normal 2 2 13" xfId="1030" xr:uid="{00000000-0005-0000-0000-0000F2030000}"/>
    <cellStyle name="Normal 2 2 14" xfId="1031" xr:uid="{00000000-0005-0000-0000-0000F3030000}"/>
    <cellStyle name="Normal 2 2 15" xfId="1032" xr:uid="{00000000-0005-0000-0000-0000F4030000}"/>
    <cellStyle name="Normal 2 2 16" xfId="1033" xr:uid="{00000000-0005-0000-0000-0000F5030000}"/>
    <cellStyle name="Normal 2 2 17" xfId="1034" xr:uid="{00000000-0005-0000-0000-0000F6030000}"/>
    <cellStyle name="Normal 2 2 18" xfId="1035" xr:uid="{00000000-0005-0000-0000-0000F7030000}"/>
    <cellStyle name="Normal 2 2 19" xfId="1036" xr:uid="{00000000-0005-0000-0000-0000F8030000}"/>
    <cellStyle name="Normal 2 2 2" xfId="406" xr:uid="{00000000-0005-0000-0000-0000F9030000}"/>
    <cellStyle name="Normal 2 2 2 2" xfId="1037" xr:uid="{00000000-0005-0000-0000-0000FA030000}"/>
    <cellStyle name="Normal 2 2 20" xfId="1038" xr:uid="{00000000-0005-0000-0000-0000FB030000}"/>
    <cellStyle name="Normal 2 2 21" xfId="1039" xr:uid="{00000000-0005-0000-0000-0000FC030000}"/>
    <cellStyle name="Normal 2 2 22" xfId="1040" xr:uid="{00000000-0005-0000-0000-0000FD030000}"/>
    <cellStyle name="Normal 2 2 23" xfId="1041" xr:uid="{00000000-0005-0000-0000-0000FE030000}"/>
    <cellStyle name="Normal 2 2 24" xfId="1042" xr:uid="{00000000-0005-0000-0000-0000FF030000}"/>
    <cellStyle name="Normal 2 2 25" xfId="1043" xr:uid="{00000000-0005-0000-0000-000000040000}"/>
    <cellStyle name="Normal 2 2 26" xfId="1044" xr:uid="{00000000-0005-0000-0000-000001040000}"/>
    <cellStyle name="Normal 2 2 27" xfId="1045" xr:uid="{00000000-0005-0000-0000-000002040000}"/>
    <cellStyle name="Normal 2 2 28" xfId="1046" xr:uid="{00000000-0005-0000-0000-000003040000}"/>
    <cellStyle name="Normal 2 2 29" xfId="1047" xr:uid="{00000000-0005-0000-0000-000004040000}"/>
    <cellStyle name="Normal 2 2 3" xfId="1048" xr:uid="{00000000-0005-0000-0000-000005040000}"/>
    <cellStyle name="Normal 2 2 30" xfId="1049" xr:uid="{00000000-0005-0000-0000-000006040000}"/>
    <cellStyle name="Normal 2 2 31" xfId="1050" xr:uid="{00000000-0005-0000-0000-000007040000}"/>
    <cellStyle name="Normal 2 2 32" xfId="1051" xr:uid="{00000000-0005-0000-0000-000008040000}"/>
    <cellStyle name="Normal 2 2 33" xfId="1052" xr:uid="{00000000-0005-0000-0000-000009040000}"/>
    <cellStyle name="Normal 2 2 34" xfId="1053" xr:uid="{00000000-0005-0000-0000-00000A040000}"/>
    <cellStyle name="Normal 2 2 35" xfId="1054" xr:uid="{00000000-0005-0000-0000-00000B040000}"/>
    <cellStyle name="Normal 2 2 36" xfId="1055" xr:uid="{00000000-0005-0000-0000-00000C040000}"/>
    <cellStyle name="Normal 2 2 37" xfId="1056" xr:uid="{00000000-0005-0000-0000-00000D040000}"/>
    <cellStyle name="Normal 2 2 38" xfId="1057" xr:uid="{00000000-0005-0000-0000-00000E040000}"/>
    <cellStyle name="Normal 2 2 39" xfId="1058" xr:uid="{00000000-0005-0000-0000-00000F040000}"/>
    <cellStyle name="Normal 2 2 4" xfId="1059" xr:uid="{00000000-0005-0000-0000-000010040000}"/>
    <cellStyle name="Normal 2 2 40" xfId="1060" xr:uid="{00000000-0005-0000-0000-000011040000}"/>
    <cellStyle name="Normal 2 2 41" xfId="1061" xr:uid="{00000000-0005-0000-0000-000012040000}"/>
    <cellStyle name="Normal 2 2 42" xfId="1062" xr:uid="{00000000-0005-0000-0000-000013040000}"/>
    <cellStyle name="Normal 2 2 43" xfId="1063" xr:uid="{00000000-0005-0000-0000-000014040000}"/>
    <cellStyle name="Normal 2 2 44" xfId="1064" xr:uid="{00000000-0005-0000-0000-000015040000}"/>
    <cellStyle name="Normal 2 2 45" xfId="1065" xr:uid="{00000000-0005-0000-0000-000016040000}"/>
    <cellStyle name="Normal 2 2 46" xfId="1066" xr:uid="{00000000-0005-0000-0000-000017040000}"/>
    <cellStyle name="Normal 2 2 47" xfId="1026" xr:uid="{00000000-0005-0000-0000-000018040000}"/>
    <cellStyle name="Normal 2 2 5" xfId="1067" xr:uid="{00000000-0005-0000-0000-000019040000}"/>
    <cellStyle name="Normal 2 2 6" xfId="1068" xr:uid="{00000000-0005-0000-0000-00001A040000}"/>
    <cellStyle name="Normal 2 2 7" xfId="1069" xr:uid="{00000000-0005-0000-0000-00001B040000}"/>
    <cellStyle name="Normal 2 2 8" xfId="1070" xr:uid="{00000000-0005-0000-0000-00001C040000}"/>
    <cellStyle name="Normal 2 2 9" xfId="1071" xr:uid="{00000000-0005-0000-0000-00001D040000}"/>
    <cellStyle name="Normal 2 20" xfId="1072" xr:uid="{00000000-0005-0000-0000-00001E040000}"/>
    <cellStyle name="Normal 2 20 2" xfId="1073" xr:uid="{00000000-0005-0000-0000-00001F040000}"/>
    <cellStyle name="Normal 2 20 3" xfId="1074" xr:uid="{00000000-0005-0000-0000-000020040000}"/>
    <cellStyle name="Normal 2 21" xfId="1075" xr:uid="{00000000-0005-0000-0000-000021040000}"/>
    <cellStyle name="Normal 2 21 2" xfId="1076" xr:uid="{00000000-0005-0000-0000-000022040000}"/>
    <cellStyle name="Normal 2 21 3" xfId="1077" xr:uid="{00000000-0005-0000-0000-000023040000}"/>
    <cellStyle name="Normal 2 22" xfId="1078" xr:uid="{00000000-0005-0000-0000-000024040000}"/>
    <cellStyle name="Normal 2 22 2" xfId="1079" xr:uid="{00000000-0005-0000-0000-000025040000}"/>
    <cellStyle name="Normal 2 22 3" xfId="1080" xr:uid="{00000000-0005-0000-0000-000026040000}"/>
    <cellStyle name="Normal 2 23" xfId="1081" xr:uid="{00000000-0005-0000-0000-000027040000}"/>
    <cellStyle name="Normal 2 23 2" xfId="1082" xr:uid="{00000000-0005-0000-0000-000028040000}"/>
    <cellStyle name="Normal 2 23 3" xfId="1083" xr:uid="{00000000-0005-0000-0000-000029040000}"/>
    <cellStyle name="Normal 2 24" xfId="1084" xr:uid="{00000000-0005-0000-0000-00002A040000}"/>
    <cellStyle name="Normal 2 24 2" xfId="1085" xr:uid="{00000000-0005-0000-0000-00002B040000}"/>
    <cellStyle name="Normal 2 24 3" xfId="1086" xr:uid="{00000000-0005-0000-0000-00002C040000}"/>
    <cellStyle name="Normal 2 25" xfId="1087" xr:uid="{00000000-0005-0000-0000-00002D040000}"/>
    <cellStyle name="Normal 2 25 2" xfId="1088" xr:uid="{00000000-0005-0000-0000-00002E040000}"/>
    <cellStyle name="Normal 2 25 3" xfId="1089" xr:uid="{00000000-0005-0000-0000-00002F040000}"/>
    <cellStyle name="Normal 2 26" xfId="1090" xr:uid="{00000000-0005-0000-0000-000030040000}"/>
    <cellStyle name="Normal 2 26 2" xfId="1091" xr:uid="{00000000-0005-0000-0000-000031040000}"/>
    <cellStyle name="Normal 2 26 3" xfId="1092" xr:uid="{00000000-0005-0000-0000-000032040000}"/>
    <cellStyle name="Normal 2 27" xfId="1093" xr:uid="{00000000-0005-0000-0000-000033040000}"/>
    <cellStyle name="Normal 2 27 2" xfId="1094" xr:uid="{00000000-0005-0000-0000-000034040000}"/>
    <cellStyle name="Normal 2 27 3" xfId="1095" xr:uid="{00000000-0005-0000-0000-000035040000}"/>
    <cellStyle name="Normal 2 28" xfId="1096" xr:uid="{00000000-0005-0000-0000-000036040000}"/>
    <cellStyle name="Normal 2 28 2" xfId="1097" xr:uid="{00000000-0005-0000-0000-000037040000}"/>
    <cellStyle name="Normal 2 28 3" xfId="1098" xr:uid="{00000000-0005-0000-0000-000038040000}"/>
    <cellStyle name="Normal 2 29" xfId="1099" xr:uid="{00000000-0005-0000-0000-000039040000}"/>
    <cellStyle name="Normal 2 29 2" xfId="1100" xr:uid="{00000000-0005-0000-0000-00003A040000}"/>
    <cellStyle name="Normal 2 29 3" xfId="1101" xr:uid="{00000000-0005-0000-0000-00003B040000}"/>
    <cellStyle name="Normal 2 3" xfId="110" xr:uid="{00000000-0005-0000-0000-00003C040000}"/>
    <cellStyle name="Normal 2 3 2" xfId="1103" xr:uid="{00000000-0005-0000-0000-00003D040000}"/>
    <cellStyle name="Normal 2 3 2 2" xfId="1104" xr:uid="{00000000-0005-0000-0000-00003E040000}"/>
    <cellStyle name="Normal 2 3 3" xfId="1105" xr:uid="{00000000-0005-0000-0000-00003F040000}"/>
    <cellStyle name="Normal 2 3 4" xfId="1106" xr:uid="{00000000-0005-0000-0000-000040040000}"/>
    <cellStyle name="Normal 2 3 5" xfId="1102" xr:uid="{00000000-0005-0000-0000-000041040000}"/>
    <cellStyle name="Normal 2 3 6" xfId="407" xr:uid="{00000000-0005-0000-0000-000042040000}"/>
    <cellStyle name="Normal 2 30" xfId="1107" xr:uid="{00000000-0005-0000-0000-000043040000}"/>
    <cellStyle name="Normal 2 30 2" xfId="1108" xr:uid="{00000000-0005-0000-0000-000044040000}"/>
    <cellStyle name="Normal 2 30 3" xfId="1109" xr:uid="{00000000-0005-0000-0000-000045040000}"/>
    <cellStyle name="Normal 2 31" xfId="1110" xr:uid="{00000000-0005-0000-0000-000046040000}"/>
    <cellStyle name="Normal 2 31 2" xfId="1111" xr:uid="{00000000-0005-0000-0000-000047040000}"/>
    <cellStyle name="Normal 2 31 3" xfId="1112" xr:uid="{00000000-0005-0000-0000-000048040000}"/>
    <cellStyle name="Normal 2 32" xfId="1113" xr:uid="{00000000-0005-0000-0000-000049040000}"/>
    <cellStyle name="Normal 2 32 2" xfId="1114" xr:uid="{00000000-0005-0000-0000-00004A040000}"/>
    <cellStyle name="Normal 2 32 3" xfId="1115" xr:uid="{00000000-0005-0000-0000-00004B040000}"/>
    <cellStyle name="Normal 2 33" xfId="1116" xr:uid="{00000000-0005-0000-0000-00004C040000}"/>
    <cellStyle name="Normal 2 33 2" xfId="1117" xr:uid="{00000000-0005-0000-0000-00004D040000}"/>
    <cellStyle name="Normal 2 33 3" xfId="1118" xr:uid="{00000000-0005-0000-0000-00004E040000}"/>
    <cellStyle name="Normal 2 34" xfId="1119" xr:uid="{00000000-0005-0000-0000-00004F040000}"/>
    <cellStyle name="Normal 2 35" xfId="1120" xr:uid="{00000000-0005-0000-0000-000050040000}"/>
    <cellStyle name="Normal 2 36" xfId="1121" xr:uid="{00000000-0005-0000-0000-000051040000}"/>
    <cellStyle name="Normal 2 37" xfId="1122" xr:uid="{00000000-0005-0000-0000-000052040000}"/>
    <cellStyle name="Normal 2 38" xfId="1123" xr:uid="{00000000-0005-0000-0000-000053040000}"/>
    <cellStyle name="Normal 2 39" xfId="1124" xr:uid="{00000000-0005-0000-0000-000054040000}"/>
    <cellStyle name="Normal 2 4" xfId="553" xr:uid="{00000000-0005-0000-0000-000055040000}"/>
    <cellStyle name="Normal 2 4 2" xfId="1126" xr:uid="{00000000-0005-0000-0000-000056040000}"/>
    <cellStyle name="Normal 2 4 3" xfId="1127" xr:uid="{00000000-0005-0000-0000-000057040000}"/>
    <cellStyle name="Normal 2 4 4" xfId="1125" xr:uid="{00000000-0005-0000-0000-000058040000}"/>
    <cellStyle name="Normal 2 40" xfId="1128" xr:uid="{00000000-0005-0000-0000-000059040000}"/>
    <cellStyle name="Normal 2 40 2" xfId="1129" xr:uid="{00000000-0005-0000-0000-00005A040000}"/>
    <cellStyle name="Normal 2 40 3" xfId="1130" xr:uid="{00000000-0005-0000-0000-00005B040000}"/>
    <cellStyle name="Normal 2 41" xfId="1131" xr:uid="{00000000-0005-0000-0000-00005C040000}"/>
    <cellStyle name="Normal 2 41 2" xfId="1132" xr:uid="{00000000-0005-0000-0000-00005D040000}"/>
    <cellStyle name="Normal 2 41 3" xfId="1133" xr:uid="{00000000-0005-0000-0000-00005E040000}"/>
    <cellStyle name="Normal 2 42" xfId="1134" xr:uid="{00000000-0005-0000-0000-00005F040000}"/>
    <cellStyle name="Normal 2 42 2" xfId="1135" xr:uid="{00000000-0005-0000-0000-000060040000}"/>
    <cellStyle name="Normal 2 42 3" xfId="1136" xr:uid="{00000000-0005-0000-0000-000061040000}"/>
    <cellStyle name="Normal 2 43" xfId="1137" xr:uid="{00000000-0005-0000-0000-000062040000}"/>
    <cellStyle name="Normal 2 43 2" xfId="1138" xr:uid="{00000000-0005-0000-0000-000063040000}"/>
    <cellStyle name="Normal 2 43 3" xfId="1139" xr:uid="{00000000-0005-0000-0000-000064040000}"/>
    <cellStyle name="Normal 2 44" xfId="1140" xr:uid="{00000000-0005-0000-0000-000065040000}"/>
    <cellStyle name="Normal 2 44 2" xfId="1141" xr:uid="{00000000-0005-0000-0000-000066040000}"/>
    <cellStyle name="Normal 2 44 3" xfId="1142" xr:uid="{00000000-0005-0000-0000-000067040000}"/>
    <cellStyle name="Normal 2 45" xfId="1143" xr:uid="{00000000-0005-0000-0000-000068040000}"/>
    <cellStyle name="Normal 2 45 2" xfId="1144" xr:uid="{00000000-0005-0000-0000-000069040000}"/>
    <cellStyle name="Normal 2 45 3" xfId="1145" xr:uid="{00000000-0005-0000-0000-00006A040000}"/>
    <cellStyle name="Normal 2 46" xfId="1146" xr:uid="{00000000-0005-0000-0000-00006B040000}"/>
    <cellStyle name="Normal 2 46 2" xfId="1147" xr:uid="{00000000-0005-0000-0000-00006C040000}"/>
    <cellStyle name="Normal 2 46 3" xfId="1148" xr:uid="{00000000-0005-0000-0000-00006D040000}"/>
    <cellStyle name="Normal 2 47" xfId="1149" xr:uid="{00000000-0005-0000-0000-00006E040000}"/>
    <cellStyle name="Normal 2 47 2" xfId="1150" xr:uid="{00000000-0005-0000-0000-00006F040000}"/>
    <cellStyle name="Normal 2 47 3" xfId="1151" xr:uid="{00000000-0005-0000-0000-000070040000}"/>
    <cellStyle name="Normal 2 48" xfId="1152" xr:uid="{00000000-0005-0000-0000-000071040000}"/>
    <cellStyle name="Normal 2 48 2" xfId="1153" xr:uid="{00000000-0005-0000-0000-000072040000}"/>
    <cellStyle name="Normal 2 48 3" xfId="1154" xr:uid="{00000000-0005-0000-0000-000073040000}"/>
    <cellStyle name="Normal 2 49" xfId="1155" xr:uid="{00000000-0005-0000-0000-000074040000}"/>
    <cellStyle name="Normal 2 49 2" xfId="1156" xr:uid="{00000000-0005-0000-0000-000075040000}"/>
    <cellStyle name="Normal 2 49 3" xfId="1157" xr:uid="{00000000-0005-0000-0000-000076040000}"/>
    <cellStyle name="Normal 2 5" xfId="1158" xr:uid="{00000000-0005-0000-0000-000077040000}"/>
    <cellStyle name="Normal 2 5 2" xfId="1159" xr:uid="{00000000-0005-0000-0000-000078040000}"/>
    <cellStyle name="Normal 2 5 3" xfId="1160" xr:uid="{00000000-0005-0000-0000-000079040000}"/>
    <cellStyle name="Normal 2 50" xfId="1161" xr:uid="{00000000-0005-0000-0000-00007A040000}"/>
    <cellStyle name="Normal 2 51" xfId="1162" xr:uid="{00000000-0005-0000-0000-00007B040000}"/>
    <cellStyle name="Normal 2 51 2" xfId="1163" xr:uid="{00000000-0005-0000-0000-00007C040000}"/>
    <cellStyle name="Normal 2 51 3" xfId="1164" xr:uid="{00000000-0005-0000-0000-00007D040000}"/>
    <cellStyle name="Normal 2 52" xfId="1165" xr:uid="{00000000-0005-0000-0000-00007E040000}"/>
    <cellStyle name="Normal 2 52 2" xfId="1166" xr:uid="{00000000-0005-0000-0000-00007F040000}"/>
    <cellStyle name="Normal 2 53" xfId="1167" xr:uid="{00000000-0005-0000-0000-000080040000}"/>
    <cellStyle name="Normal 2 54" xfId="1677" xr:uid="{00000000-0005-0000-0000-000081040000}"/>
    <cellStyle name="Normal 2 6" xfId="1168" xr:uid="{00000000-0005-0000-0000-000082040000}"/>
    <cellStyle name="Normal 2 6 2" xfId="1169" xr:uid="{00000000-0005-0000-0000-000083040000}"/>
    <cellStyle name="Normal 2 6 3" xfId="1170" xr:uid="{00000000-0005-0000-0000-000084040000}"/>
    <cellStyle name="Normal 2 7" xfId="1171" xr:uid="{00000000-0005-0000-0000-000085040000}"/>
    <cellStyle name="Normal 2 7 2" xfId="1172" xr:uid="{00000000-0005-0000-0000-000086040000}"/>
    <cellStyle name="Normal 2 7 3" xfId="1173" xr:uid="{00000000-0005-0000-0000-000087040000}"/>
    <cellStyle name="Normal 2 8" xfId="1174" xr:uid="{00000000-0005-0000-0000-000088040000}"/>
    <cellStyle name="Normal 2 8 2" xfId="1175" xr:uid="{00000000-0005-0000-0000-000089040000}"/>
    <cellStyle name="Normal 2 8 3" xfId="1176" xr:uid="{00000000-0005-0000-0000-00008A040000}"/>
    <cellStyle name="Normal 2 9" xfId="1177" xr:uid="{00000000-0005-0000-0000-00008B040000}"/>
    <cellStyle name="Normal 2 9 2" xfId="1178" xr:uid="{00000000-0005-0000-0000-00008C040000}"/>
    <cellStyle name="Normal 2 9 3" xfId="1179" xr:uid="{00000000-0005-0000-0000-00008D040000}"/>
    <cellStyle name="Normal 20" xfId="408" xr:uid="{00000000-0005-0000-0000-00008E040000}"/>
    <cellStyle name="Normal 20 2" xfId="1180" xr:uid="{00000000-0005-0000-0000-00008F040000}"/>
    <cellStyle name="Normal 200" xfId="1410" xr:uid="{00000000-0005-0000-0000-000090040000}"/>
    <cellStyle name="Normal 201" xfId="1411" xr:uid="{00000000-0005-0000-0000-000091040000}"/>
    <cellStyle name="Normal 202" xfId="1412" xr:uid="{00000000-0005-0000-0000-000092040000}"/>
    <cellStyle name="Normal 203" xfId="1417" xr:uid="{00000000-0005-0000-0000-000093040000}"/>
    <cellStyle name="Normal 21" xfId="409" xr:uid="{00000000-0005-0000-0000-000094040000}"/>
    <cellStyle name="Normal 21 2" xfId="1181" xr:uid="{00000000-0005-0000-0000-000095040000}"/>
    <cellStyle name="Normal 22" xfId="410" xr:uid="{00000000-0005-0000-0000-000096040000}"/>
    <cellStyle name="Normal 22 2" xfId="1182" xr:uid="{00000000-0005-0000-0000-000097040000}"/>
    <cellStyle name="Normal 23" xfId="411" xr:uid="{00000000-0005-0000-0000-000098040000}"/>
    <cellStyle name="Normal 23 2" xfId="1183" xr:uid="{00000000-0005-0000-0000-000099040000}"/>
    <cellStyle name="Normal 24" xfId="412" xr:uid="{00000000-0005-0000-0000-00009A040000}"/>
    <cellStyle name="Normal 24 2" xfId="1184" xr:uid="{00000000-0005-0000-0000-00009B040000}"/>
    <cellStyle name="Normal 25" xfId="413" xr:uid="{00000000-0005-0000-0000-00009C040000}"/>
    <cellStyle name="Normal 25 2" xfId="1185" xr:uid="{00000000-0005-0000-0000-00009D040000}"/>
    <cellStyle name="Normal 26" xfId="414" xr:uid="{00000000-0005-0000-0000-00009E040000}"/>
    <cellStyle name="Normal 27" xfId="415" xr:uid="{00000000-0005-0000-0000-00009F040000}"/>
    <cellStyle name="Normal 28" xfId="416" xr:uid="{00000000-0005-0000-0000-0000A0040000}"/>
    <cellStyle name="Normal 29" xfId="417" xr:uid="{00000000-0005-0000-0000-0000A1040000}"/>
    <cellStyle name="Normal 3" xfId="111" xr:uid="{00000000-0005-0000-0000-0000A2040000}"/>
    <cellStyle name="Normal 3 2" xfId="418" xr:uid="{00000000-0005-0000-0000-0000A3040000}"/>
    <cellStyle name="Normal 3 2 2" xfId="1186" xr:uid="{00000000-0005-0000-0000-0000A4040000}"/>
    <cellStyle name="Normal 3 2 2 2" xfId="1187" xr:uid="{00000000-0005-0000-0000-0000A5040000}"/>
    <cellStyle name="Normal 3 2 3" xfId="1188" xr:uid="{00000000-0005-0000-0000-0000A6040000}"/>
    <cellStyle name="Normal 3 2 4" xfId="1189" xr:uid="{00000000-0005-0000-0000-0000A7040000}"/>
    <cellStyle name="Normal 3 2 5" xfId="1190" xr:uid="{00000000-0005-0000-0000-0000A8040000}"/>
    <cellStyle name="Normal 3 3" xfId="1191" xr:uid="{00000000-0005-0000-0000-0000A9040000}"/>
    <cellStyle name="Normal 3 3 2" xfId="1192" xr:uid="{00000000-0005-0000-0000-0000AA040000}"/>
    <cellStyle name="Normal 3 3 3" xfId="1193" xr:uid="{00000000-0005-0000-0000-0000AB040000}"/>
    <cellStyle name="Normal 3 4" xfId="1194" xr:uid="{00000000-0005-0000-0000-0000AC040000}"/>
    <cellStyle name="Normal 3 4 2" xfId="1195" xr:uid="{00000000-0005-0000-0000-0000AD040000}"/>
    <cellStyle name="Normal 3 4 3" xfId="1196" xr:uid="{00000000-0005-0000-0000-0000AE040000}"/>
    <cellStyle name="Normal 3 5" xfId="1197" xr:uid="{00000000-0005-0000-0000-0000AF040000}"/>
    <cellStyle name="Normal 3 5 2" xfId="1198" xr:uid="{00000000-0005-0000-0000-0000B0040000}"/>
    <cellStyle name="Normal 3 6" xfId="1199" xr:uid="{00000000-0005-0000-0000-0000B1040000}"/>
    <cellStyle name="Normal 3 7" xfId="1200" xr:uid="{00000000-0005-0000-0000-0000B2040000}"/>
    <cellStyle name="Normal 3 8" xfId="1684" xr:uid="{00000000-0005-0000-0000-0000B3040000}"/>
    <cellStyle name="Normal 30" xfId="419" xr:uid="{00000000-0005-0000-0000-0000B4040000}"/>
    <cellStyle name="Normal 31" xfId="420" xr:uid="{00000000-0005-0000-0000-0000B5040000}"/>
    <cellStyle name="Normal 32" xfId="421" xr:uid="{00000000-0005-0000-0000-0000B6040000}"/>
    <cellStyle name="Normal 33" xfId="422" xr:uid="{00000000-0005-0000-0000-0000B7040000}"/>
    <cellStyle name="Normal 33 2" xfId="519" xr:uid="{00000000-0005-0000-0000-0000B8040000}"/>
    <cellStyle name="Normal 33 2 2" xfId="574" xr:uid="{00000000-0005-0000-0000-0000B9040000}"/>
    <cellStyle name="Normal 33 3" xfId="529" xr:uid="{00000000-0005-0000-0000-0000BA040000}"/>
    <cellStyle name="Normal 33 3 2" xfId="584" xr:uid="{00000000-0005-0000-0000-0000BB040000}"/>
    <cellStyle name="Normal 33 4" xfId="539" xr:uid="{00000000-0005-0000-0000-0000BC040000}"/>
    <cellStyle name="Normal 33 4 2" xfId="594" xr:uid="{00000000-0005-0000-0000-0000BD040000}"/>
    <cellStyle name="Normal 33 5" xfId="564" xr:uid="{00000000-0005-0000-0000-0000BE040000}"/>
    <cellStyle name="Normal 33 6" xfId="554" xr:uid="{00000000-0005-0000-0000-0000BF040000}"/>
    <cellStyle name="Normal 34" xfId="423" xr:uid="{00000000-0005-0000-0000-0000C0040000}"/>
    <cellStyle name="Normal 35" xfId="424" xr:uid="{00000000-0005-0000-0000-0000C1040000}"/>
    <cellStyle name="Normal 36" xfId="425" xr:uid="{00000000-0005-0000-0000-0000C2040000}"/>
    <cellStyle name="Normal 37" xfId="426" xr:uid="{00000000-0005-0000-0000-0000C3040000}"/>
    <cellStyle name="Normal 38" xfId="427" xr:uid="{00000000-0005-0000-0000-0000C4040000}"/>
    <cellStyle name="Normal 39" xfId="428" xr:uid="{00000000-0005-0000-0000-0000C5040000}"/>
    <cellStyle name="Normal 4" xfId="112" xr:uid="{00000000-0005-0000-0000-0000C6040000}"/>
    <cellStyle name="Normal 4 10" xfId="1673" xr:uid="{00000000-0005-0000-0000-0000C7040000}"/>
    <cellStyle name="Normal 4 2" xfId="113" xr:uid="{00000000-0005-0000-0000-0000C8040000}"/>
    <cellStyle name="Normal 4 2 2" xfId="429" xr:uid="{00000000-0005-0000-0000-0000C9040000}"/>
    <cellStyle name="Normal 4 3" xfId="430" xr:uid="{00000000-0005-0000-0000-0000CA040000}"/>
    <cellStyle name="Normal 4 3 2" xfId="1202" xr:uid="{00000000-0005-0000-0000-0000CB040000}"/>
    <cellStyle name="Normal 4 3 2 2" xfId="1203" xr:uid="{00000000-0005-0000-0000-0000CC040000}"/>
    <cellStyle name="Normal 4 3 2 2 2" xfId="1204" xr:uid="{00000000-0005-0000-0000-0000CD040000}"/>
    <cellStyle name="Normal 4 3 2 3" xfId="1205" xr:uid="{00000000-0005-0000-0000-0000CE040000}"/>
    <cellStyle name="Normal 4 3 2 4" xfId="1206" xr:uid="{00000000-0005-0000-0000-0000CF040000}"/>
    <cellStyle name="Normal 4 3 3" xfId="1207" xr:uid="{00000000-0005-0000-0000-0000D0040000}"/>
    <cellStyle name="Normal 4 3 3 2" xfId="1208" xr:uid="{00000000-0005-0000-0000-0000D1040000}"/>
    <cellStyle name="Normal 4 3 4" xfId="1209" xr:uid="{00000000-0005-0000-0000-0000D2040000}"/>
    <cellStyle name="Normal 4 3 5" xfId="1210" xr:uid="{00000000-0005-0000-0000-0000D3040000}"/>
    <cellStyle name="Normal 4 3 6" xfId="1211" xr:uid="{00000000-0005-0000-0000-0000D4040000}"/>
    <cellStyle name="Normal 4 3 7" xfId="1201" xr:uid="{00000000-0005-0000-0000-0000D5040000}"/>
    <cellStyle name="Normal 4 4" xfId="431" xr:uid="{00000000-0005-0000-0000-0000D6040000}"/>
    <cellStyle name="Normal 4 4 2" xfId="1213" xr:uid="{00000000-0005-0000-0000-0000D7040000}"/>
    <cellStyle name="Normal 4 4 2 2" xfId="1214" xr:uid="{00000000-0005-0000-0000-0000D8040000}"/>
    <cellStyle name="Normal 4 4 3" xfId="1215" xr:uid="{00000000-0005-0000-0000-0000D9040000}"/>
    <cellStyle name="Normal 4 4 4" xfId="1216" xr:uid="{00000000-0005-0000-0000-0000DA040000}"/>
    <cellStyle name="Normal 4 4 5" xfId="1212" xr:uid="{00000000-0005-0000-0000-0000DB040000}"/>
    <cellStyle name="Normal 4 5" xfId="1217" xr:uid="{00000000-0005-0000-0000-0000DC040000}"/>
    <cellStyle name="Normal 4 5 2" xfId="1218" xr:uid="{00000000-0005-0000-0000-0000DD040000}"/>
    <cellStyle name="Normal 4 6" xfId="1219" xr:uid="{00000000-0005-0000-0000-0000DE040000}"/>
    <cellStyle name="Normal 4 7" xfId="1220" xr:uid="{00000000-0005-0000-0000-0000DF040000}"/>
    <cellStyle name="Normal 4 8" xfId="1221" xr:uid="{00000000-0005-0000-0000-0000E0040000}"/>
    <cellStyle name="Normal 4 9" xfId="1685" xr:uid="{00000000-0005-0000-0000-0000E1040000}"/>
    <cellStyle name="Normal 40" xfId="432" xr:uid="{00000000-0005-0000-0000-0000E2040000}"/>
    <cellStyle name="Normal 41" xfId="433" xr:uid="{00000000-0005-0000-0000-0000E3040000}"/>
    <cellStyle name="Normal 42" xfId="434" xr:uid="{00000000-0005-0000-0000-0000E4040000}"/>
    <cellStyle name="Normal 43" xfId="435" xr:uid="{00000000-0005-0000-0000-0000E5040000}"/>
    <cellStyle name="Normal 44" xfId="436" xr:uid="{00000000-0005-0000-0000-0000E6040000}"/>
    <cellStyle name="Normal 45" xfId="437" xr:uid="{00000000-0005-0000-0000-0000E7040000}"/>
    <cellStyle name="Normal 46" xfId="438" xr:uid="{00000000-0005-0000-0000-0000E8040000}"/>
    <cellStyle name="Normal 47" xfId="439" xr:uid="{00000000-0005-0000-0000-0000E9040000}"/>
    <cellStyle name="Normal 48" xfId="440" xr:uid="{00000000-0005-0000-0000-0000EA040000}"/>
    <cellStyle name="Normal 49" xfId="441" xr:uid="{00000000-0005-0000-0000-0000EB040000}"/>
    <cellStyle name="Normal 5" xfId="114" xr:uid="{00000000-0005-0000-0000-0000EC040000}"/>
    <cellStyle name="Normal 5 2" xfId="442" xr:uid="{00000000-0005-0000-0000-0000ED040000}"/>
    <cellStyle name="Normal 5 2 2" xfId="1223" xr:uid="{00000000-0005-0000-0000-0000EE040000}"/>
    <cellStyle name="Normal 5 2 3" xfId="1224" xr:uid="{00000000-0005-0000-0000-0000EF040000}"/>
    <cellStyle name="Normal 5 2 4" xfId="1222" xr:uid="{00000000-0005-0000-0000-0000F0040000}"/>
    <cellStyle name="Normal 5 3" xfId="443" xr:uid="{00000000-0005-0000-0000-0000F1040000}"/>
    <cellStyle name="Normal 5 3 2" xfId="1225" xr:uid="{00000000-0005-0000-0000-0000F2040000}"/>
    <cellStyle name="Normal 5 4" xfId="1226" xr:uid="{00000000-0005-0000-0000-0000F3040000}"/>
    <cellStyle name="Normal 5 4 2" xfId="1583" xr:uid="{00000000-0005-0000-0000-0000F4040000}"/>
    <cellStyle name="Normal 5 5" xfId="1227" xr:uid="{00000000-0005-0000-0000-0000F5040000}"/>
    <cellStyle name="Normal 50" xfId="444" xr:uid="{00000000-0005-0000-0000-0000F6040000}"/>
    <cellStyle name="Normal 51" xfId="445" xr:uid="{00000000-0005-0000-0000-0000F7040000}"/>
    <cellStyle name="Normal 52" xfId="446" xr:uid="{00000000-0005-0000-0000-0000F8040000}"/>
    <cellStyle name="Normal 53" xfId="447" xr:uid="{00000000-0005-0000-0000-0000F9040000}"/>
    <cellStyle name="Normal 54" xfId="448" xr:uid="{00000000-0005-0000-0000-0000FA040000}"/>
    <cellStyle name="Normal 55" xfId="449" xr:uid="{00000000-0005-0000-0000-0000FB040000}"/>
    <cellStyle name="Normal 56" xfId="450" xr:uid="{00000000-0005-0000-0000-0000FC040000}"/>
    <cellStyle name="Normal 57" xfId="451" xr:uid="{00000000-0005-0000-0000-0000FD040000}"/>
    <cellStyle name="Normal 58" xfId="452" xr:uid="{00000000-0005-0000-0000-0000FE040000}"/>
    <cellStyle name="Normal 59" xfId="453" xr:uid="{00000000-0005-0000-0000-0000FF040000}"/>
    <cellStyle name="Normal 6" xfId="115" xr:uid="{00000000-0005-0000-0000-000000050000}"/>
    <cellStyle name="Normal 6 2" xfId="454" xr:uid="{00000000-0005-0000-0000-000001050000}"/>
    <cellStyle name="Normal 6 3" xfId="455" xr:uid="{00000000-0005-0000-0000-000002050000}"/>
    <cellStyle name="Normal 6 3 2" xfId="1228" xr:uid="{00000000-0005-0000-0000-000003050000}"/>
    <cellStyle name="Normal 6 4" xfId="1229" xr:uid="{00000000-0005-0000-0000-000004050000}"/>
    <cellStyle name="Normal 6 4 2" xfId="1584" xr:uid="{00000000-0005-0000-0000-000005050000}"/>
    <cellStyle name="Normal 6 5" xfId="1230" xr:uid="{00000000-0005-0000-0000-000006050000}"/>
    <cellStyle name="Normal 60" xfId="456" xr:uid="{00000000-0005-0000-0000-000007050000}"/>
    <cellStyle name="Normal 61" xfId="457" xr:uid="{00000000-0005-0000-0000-000008050000}"/>
    <cellStyle name="Normal 62" xfId="458" xr:uid="{00000000-0005-0000-0000-000009050000}"/>
    <cellStyle name="Normal 63" xfId="459" xr:uid="{00000000-0005-0000-0000-00000A050000}"/>
    <cellStyle name="Normal 63 2" xfId="520" xr:uid="{00000000-0005-0000-0000-00000B050000}"/>
    <cellStyle name="Normal 63 2 2" xfId="575" xr:uid="{00000000-0005-0000-0000-00000C050000}"/>
    <cellStyle name="Normal 63 2 3" xfId="1232" xr:uid="{00000000-0005-0000-0000-00000D050000}"/>
    <cellStyle name="Normal 63 3" xfId="530" xr:uid="{00000000-0005-0000-0000-00000E050000}"/>
    <cellStyle name="Normal 63 3 2" xfId="585" xr:uid="{00000000-0005-0000-0000-00000F050000}"/>
    <cellStyle name="Normal 63 4" xfId="540" xr:uid="{00000000-0005-0000-0000-000010050000}"/>
    <cellStyle name="Normal 63 4 2" xfId="595" xr:uid="{00000000-0005-0000-0000-000011050000}"/>
    <cellStyle name="Normal 63 5" xfId="565" xr:uid="{00000000-0005-0000-0000-000012050000}"/>
    <cellStyle name="Normal 63 6" xfId="555" xr:uid="{00000000-0005-0000-0000-000013050000}"/>
    <cellStyle name="Normal 63 7" xfId="1231" xr:uid="{00000000-0005-0000-0000-000014050000}"/>
    <cellStyle name="Normal 64" xfId="460" xr:uid="{00000000-0005-0000-0000-000015050000}"/>
    <cellStyle name="Normal 64 2" xfId="521" xr:uid="{00000000-0005-0000-0000-000016050000}"/>
    <cellStyle name="Normal 64 2 2" xfId="576" xr:uid="{00000000-0005-0000-0000-000017050000}"/>
    <cellStyle name="Normal 64 2 3" xfId="1234" xr:uid="{00000000-0005-0000-0000-000018050000}"/>
    <cellStyle name="Normal 64 3" xfId="531" xr:uid="{00000000-0005-0000-0000-000019050000}"/>
    <cellStyle name="Normal 64 3 2" xfId="586" xr:uid="{00000000-0005-0000-0000-00001A050000}"/>
    <cellStyle name="Normal 64 4" xfId="541" xr:uid="{00000000-0005-0000-0000-00001B050000}"/>
    <cellStyle name="Normal 64 4 2" xfId="596" xr:uid="{00000000-0005-0000-0000-00001C050000}"/>
    <cellStyle name="Normal 64 5" xfId="566" xr:uid="{00000000-0005-0000-0000-00001D050000}"/>
    <cellStyle name="Normal 64 6" xfId="556" xr:uid="{00000000-0005-0000-0000-00001E050000}"/>
    <cellStyle name="Normal 64 7" xfId="1233" xr:uid="{00000000-0005-0000-0000-00001F050000}"/>
    <cellStyle name="Normal 65" xfId="461" xr:uid="{00000000-0005-0000-0000-000020050000}"/>
    <cellStyle name="Normal 65 2" xfId="522" xr:uid="{00000000-0005-0000-0000-000021050000}"/>
    <cellStyle name="Normal 65 2 2" xfId="577" xr:uid="{00000000-0005-0000-0000-000022050000}"/>
    <cellStyle name="Normal 65 2 3" xfId="1236" xr:uid="{00000000-0005-0000-0000-000023050000}"/>
    <cellStyle name="Normal 65 3" xfId="532" xr:uid="{00000000-0005-0000-0000-000024050000}"/>
    <cellStyle name="Normal 65 3 2" xfId="587" xr:uid="{00000000-0005-0000-0000-000025050000}"/>
    <cellStyle name="Normal 65 4" xfId="542" xr:uid="{00000000-0005-0000-0000-000026050000}"/>
    <cellStyle name="Normal 65 4 2" xfId="597" xr:uid="{00000000-0005-0000-0000-000027050000}"/>
    <cellStyle name="Normal 65 5" xfId="567" xr:uid="{00000000-0005-0000-0000-000028050000}"/>
    <cellStyle name="Normal 65 6" xfId="557" xr:uid="{00000000-0005-0000-0000-000029050000}"/>
    <cellStyle name="Normal 65 7" xfId="1235" xr:uid="{00000000-0005-0000-0000-00002A050000}"/>
    <cellStyle name="Normal 66" xfId="462" xr:uid="{00000000-0005-0000-0000-00002B050000}"/>
    <cellStyle name="Normal 66 2" xfId="523" xr:uid="{00000000-0005-0000-0000-00002C050000}"/>
    <cellStyle name="Normal 66 2 2" xfId="578" xr:uid="{00000000-0005-0000-0000-00002D050000}"/>
    <cellStyle name="Normal 66 2 3" xfId="1238" xr:uid="{00000000-0005-0000-0000-00002E050000}"/>
    <cellStyle name="Normal 66 3" xfId="533" xr:uid="{00000000-0005-0000-0000-00002F050000}"/>
    <cellStyle name="Normal 66 3 2" xfId="588" xr:uid="{00000000-0005-0000-0000-000030050000}"/>
    <cellStyle name="Normal 66 4" xfId="543" xr:uid="{00000000-0005-0000-0000-000031050000}"/>
    <cellStyle name="Normal 66 4 2" xfId="598" xr:uid="{00000000-0005-0000-0000-000032050000}"/>
    <cellStyle name="Normal 66 5" xfId="568" xr:uid="{00000000-0005-0000-0000-000033050000}"/>
    <cellStyle name="Normal 66 6" xfId="558" xr:uid="{00000000-0005-0000-0000-000034050000}"/>
    <cellStyle name="Normal 66 7" xfId="1237" xr:uid="{00000000-0005-0000-0000-000035050000}"/>
    <cellStyle name="Normal 67" xfId="463" xr:uid="{00000000-0005-0000-0000-000036050000}"/>
    <cellStyle name="Normal 67 2" xfId="524" xr:uid="{00000000-0005-0000-0000-000037050000}"/>
    <cellStyle name="Normal 67 2 2" xfId="579" xr:uid="{00000000-0005-0000-0000-000038050000}"/>
    <cellStyle name="Normal 67 2 3" xfId="1240" xr:uid="{00000000-0005-0000-0000-000039050000}"/>
    <cellStyle name="Normal 67 3" xfId="534" xr:uid="{00000000-0005-0000-0000-00003A050000}"/>
    <cellStyle name="Normal 67 3 2" xfId="589" xr:uid="{00000000-0005-0000-0000-00003B050000}"/>
    <cellStyle name="Normal 67 4" xfId="544" xr:uid="{00000000-0005-0000-0000-00003C050000}"/>
    <cellStyle name="Normal 67 4 2" xfId="599" xr:uid="{00000000-0005-0000-0000-00003D050000}"/>
    <cellStyle name="Normal 67 5" xfId="569" xr:uid="{00000000-0005-0000-0000-00003E050000}"/>
    <cellStyle name="Normal 67 6" xfId="559" xr:uid="{00000000-0005-0000-0000-00003F050000}"/>
    <cellStyle name="Normal 67 7" xfId="1239" xr:uid="{00000000-0005-0000-0000-000040050000}"/>
    <cellStyle name="Normal 68" xfId="464" xr:uid="{00000000-0005-0000-0000-000041050000}"/>
    <cellStyle name="Normal 68 2" xfId="525" xr:uid="{00000000-0005-0000-0000-000042050000}"/>
    <cellStyle name="Normal 68 2 2" xfId="580" xr:uid="{00000000-0005-0000-0000-000043050000}"/>
    <cellStyle name="Normal 68 2 3" xfId="1242" xr:uid="{00000000-0005-0000-0000-000044050000}"/>
    <cellStyle name="Normal 68 3" xfId="535" xr:uid="{00000000-0005-0000-0000-000045050000}"/>
    <cellStyle name="Normal 68 3 2" xfId="590" xr:uid="{00000000-0005-0000-0000-000046050000}"/>
    <cellStyle name="Normal 68 4" xfId="545" xr:uid="{00000000-0005-0000-0000-000047050000}"/>
    <cellStyle name="Normal 68 4 2" xfId="600" xr:uid="{00000000-0005-0000-0000-000048050000}"/>
    <cellStyle name="Normal 68 5" xfId="570" xr:uid="{00000000-0005-0000-0000-000049050000}"/>
    <cellStyle name="Normal 68 6" xfId="560" xr:uid="{00000000-0005-0000-0000-00004A050000}"/>
    <cellStyle name="Normal 68 7" xfId="1241" xr:uid="{00000000-0005-0000-0000-00004B050000}"/>
    <cellStyle name="Normal 69" xfId="465" xr:uid="{00000000-0005-0000-0000-00004C050000}"/>
    <cellStyle name="Normal 69 2" xfId="526" xr:uid="{00000000-0005-0000-0000-00004D050000}"/>
    <cellStyle name="Normal 69 2 2" xfId="581" xr:uid="{00000000-0005-0000-0000-00004E050000}"/>
    <cellStyle name="Normal 69 2 3" xfId="1244" xr:uid="{00000000-0005-0000-0000-00004F050000}"/>
    <cellStyle name="Normal 69 3" xfId="536" xr:uid="{00000000-0005-0000-0000-000050050000}"/>
    <cellStyle name="Normal 69 3 2" xfId="591" xr:uid="{00000000-0005-0000-0000-000051050000}"/>
    <cellStyle name="Normal 69 4" xfId="546" xr:uid="{00000000-0005-0000-0000-000052050000}"/>
    <cellStyle name="Normal 69 4 2" xfId="601" xr:uid="{00000000-0005-0000-0000-000053050000}"/>
    <cellStyle name="Normal 69 5" xfId="571" xr:uid="{00000000-0005-0000-0000-000054050000}"/>
    <cellStyle name="Normal 69 6" xfId="561" xr:uid="{00000000-0005-0000-0000-000055050000}"/>
    <cellStyle name="Normal 69 7" xfId="1243" xr:uid="{00000000-0005-0000-0000-000056050000}"/>
    <cellStyle name="Normal 7" xfId="116" xr:uid="{00000000-0005-0000-0000-000057050000}"/>
    <cellStyle name="Normal 7 2" xfId="466" xr:uid="{00000000-0005-0000-0000-000058050000}"/>
    <cellStyle name="Normal 7 3" xfId="1245" xr:uid="{00000000-0005-0000-0000-000059050000}"/>
    <cellStyle name="Normal 7 3 2" xfId="1585" xr:uid="{00000000-0005-0000-0000-00005A050000}"/>
    <cellStyle name="Normal 7 3 3" xfId="1502" xr:uid="{00000000-0005-0000-0000-00005B050000}"/>
    <cellStyle name="Normal 7 4" xfId="1246" xr:uid="{00000000-0005-0000-0000-00005C050000}"/>
    <cellStyle name="Normal 70" xfId="467" xr:uid="{00000000-0005-0000-0000-00005D050000}"/>
    <cellStyle name="Normal 70 2" xfId="527" xr:uid="{00000000-0005-0000-0000-00005E050000}"/>
    <cellStyle name="Normal 70 2 2" xfId="582" xr:uid="{00000000-0005-0000-0000-00005F050000}"/>
    <cellStyle name="Normal 70 2 3" xfId="1248" xr:uid="{00000000-0005-0000-0000-000060050000}"/>
    <cellStyle name="Normal 70 3" xfId="537" xr:uid="{00000000-0005-0000-0000-000061050000}"/>
    <cellStyle name="Normal 70 3 2" xfId="592" xr:uid="{00000000-0005-0000-0000-000062050000}"/>
    <cellStyle name="Normal 70 4" xfId="547" xr:uid="{00000000-0005-0000-0000-000063050000}"/>
    <cellStyle name="Normal 70 4 2" xfId="602" xr:uid="{00000000-0005-0000-0000-000064050000}"/>
    <cellStyle name="Normal 70 5" xfId="572" xr:uid="{00000000-0005-0000-0000-000065050000}"/>
    <cellStyle name="Normal 70 6" xfId="562" xr:uid="{00000000-0005-0000-0000-000066050000}"/>
    <cellStyle name="Normal 70 7" xfId="1247" xr:uid="{00000000-0005-0000-0000-000067050000}"/>
    <cellStyle name="Normal 71" xfId="468" xr:uid="{00000000-0005-0000-0000-000068050000}"/>
    <cellStyle name="Normal 71 2" xfId="1249" xr:uid="{00000000-0005-0000-0000-000069050000}"/>
    <cellStyle name="Normal 72" xfId="469" xr:uid="{00000000-0005-0000-0000-00006A050000}"/>
    <cellStyle name="Normal 72 2" xfId="1250" xr:uid="{00000000-0005-0000-0000-00006B050000}"/>
    <cellStyle name="Normal 73" xfId="470" xr:uid="{00000000-0005-0000-0000-00006C050000}"/>
    <cellStyle name="Normal 73 2" xfId="1251" xr:uid="{00000000-0005-0000-0000-00006D050000}"/>
    <cellStyle name="Normal 74" xfId="471" xr:uid="{00000000-0005-0000-0000-00006E050000}"/>
    <cellStyle name="Normal 74 2" xfId="1252" xr:uid="{00000000-0005-0000-0000-00006F050000}"/>
    <cellStyle name="Normal 75" xfId="472" xr:uid="{00000000-0005-0000-0000-000070050000}"/>
    <cellStyle name="Normal 75 2" xfId="1253" xr:uid="{00000000-0005-0000-0000-000071050000}"/>
    <cellStyle name="Normal 76" xfId="473" xr:uid="{00000000-0005-0000-0000-000072050000}"/>
    <cellStyle name="Normal 76 2" xfId="1254" xr:uid="{00000000-0005-0000-0000-000073050000}"/>
    <cellStyle name="Normal 77" xfId="474" xr:uid="{00000000-0005-0000-0000-000074050000}"/>
    <cellStyle name="Normal 77 2" xfId="1255" xr:uid="{00000000-0005-0000-0000-000075050000}"/>
    <cellStyle name="Normal 78" xfId="475" xr:uid="{00000000-0005-0000-0000-000076050000}"/>
    <cellStyle name="Normal 78 2" xfId="1256" xr:uid="{00000000-0005-0000-0000-000077050000}"/>
    <cellStyle name="Normal 79" xfId="476" xr:uid="{00000000-0005-0000-0000-000078050000}"/>
    <cellStyle name="Normal 79 2" xfId="1257" xr:uid="{00000000-0005-0000-0000-000079050000}"/>
    <cellStyle name="Normal 8" xfId="164" xr:uid="{00000000-0005-0000-0000-00007A050000}"/>
    <cellStyle name="Normal 8 2" xfId="477" xr:uid="{00000000-0005-0000-0000-00007B050000}"/>
    <cellStyle name="Normal 8 2 2" xfId="1259" xr:uid="{00000000-0005-0000-0000-00007C050000}"/>
    <cellStyle name="Normal 8 3" xfId="1258" xr:uid="{00000000-0005-0000-0000-00007D050000}"/>
    <cellStyle name="Normal 80" xfId="478" xr:uid="{00000000-0005-0000-0000-00007E050000}"/>
    <cellStyle name="Normal 80 2" xfId="1260" xr:uid="{00000000-0005-0000-0000-00007F050000}"/>
    <cellStyle name="Normal 81" xfId="479" xr:uid="{00000000-0005-0000-0000-000080050000}"/>
    <cellStyle name="Normal 81 2" xfId="1261" xr:uid="{00000000-0005-0000-0000-000081050000}"/>
    <cellStyle name="Normal 82" xfId="480" xr:uid="{00000000-0005-0000-0000-000082050000}"/>
    <cellStyle name="Normal 82 2" xfId="1262" xr:uid="{00000000-0005-0000-0000-000083050000}"/>
    <cellStyle name="Normal 83" xfId="481" xr:uid="{00000000-0005-0000-0000-000084050000}"/>
    <cellStyle name="Normal 83 2" xfId="1263" xr:uid="{00000000-0005-0000-0000-000085050000}"/>
    <cellStyle name="Normal 84" xfId="482" xr:uid="{00000000-0005-0000-0000-000086050000}"/>
    <cellStyle name="Normal 84 2" xfId="1264" xr:uid="{00000000-0005-0000-0000-000087050000}"/>
    <cellStyle name="Normal 85" xfId="483" xr:uid="{00000000-0005-0000-0000-000088050000}"/>
    <cellStyle name="Normal 85 2" xfId="1265" xr:uid="{00000000-0005-0000-0000-000089050000}"/>
    <cellStyle name="Normal 86" xfId="484" xr:uid="{00000000-0005-0000-0000-00008A050000}"/>
    <cellStyle name="Normal 86 2" xfId="1266" xr:uid="{00000000-0005-0000-0000-00008B050000}"/>
    <cellStyle name="Normal 87" xfId="485" xr:uid="{00000000-0005-0000-0000-00008C050000}"/>
    <cellStyle name="Normal 87 2" xfId="1267" xr:uid="{00000000-0005-0000-0000-00008D050000}"/>
    <cellStyle name="Normal 88" xfId="486" xr:uid="{00000000-0005-0000-0000-00008E050000}"/>
    <cellStyle name="Normal 88 2" xfId="1268" xr:uid="{00000000-0005-0000-0000-00008F050000}"/>
    <cellStyle name="Normal 89" xfId="487" xr:uid="{00000000-0005-0000-0000-000090050000}"/>
    <cellStyle name="Normal 89 2" xfId="528" xr:uid="{00000000-0005-0000-0000-000091050000}"/>
    <cellStyle name="Normal 89 2 2" xfId="583" xr:uid="{00000000-0005-0000-0000-000092050000}"/>
    <cellStyle name="Normal 89 3" xfId="538" xr:uid="{00000000-0005-0000-0000-000093050000}"/>
    <cellStyle name="Normal 89 3 2" xfId="593" xr:uid="{00000000-0005-0000-0000-000094050000}"/>
    <cellStyle name="Normal 89 4" xfId="548" xr:uid="{00000000-0005-0000-0000-000095050000}"/>
    <cellStyle name="Normal 89 4 2" xfId="603" xr:uid="{00000000-0005-0000-0000-000096050000}"/>
    <cellStyle name="Normal 89 5" xfId="573" xr:uid="{00000000-0005-0000-0000-000097050000}"/>
    <cellStyle name="Normal 89 6" xfId="563" xr:uid="{00000000-0005-0000-0000-000098050000}"/>
    <cellStyle name="Normal 9" xfId="240" xr:uid="{00000000-0005-0000-0000-000099050000}"/>
    <cellStyle name="Normal 9 2" xfId="488" xr:uid="{00000000-0005-0000-0000-00009A050000}"/>
    <cellStyle name="Normal 9 2 2" xfId="1270" xr:uid="{00000000-0005-0000-0000-00009B050000}"/>
    <cellStyle name="Normal 9 3" xfId="1271" xr:uid="{00000000-0005-0000-0000-00009C050000}"/>
    <cellStyle name="Normal 9 4" xfId="1269" xr:uid="{00000000-0005-0000-0000-00009D050000}"/>
    <cellStyle name="Normal 90" xfId="489" xr:uid="{00000000-0005-0000-0000-00009E050000}"/>
    <cellStyle name="Normal 90 2" xfId="1272" xr:uid="{00000000-0005-0000-0000-00009F050000}"/>
    <cellStyle name="Normal 91" xfId="490" xr:uid="{00000000-0005-0000-0000-0000A0050000}"/>
    <cellStyle name="Normal 91 2" xfId="1273" xr:uid="{00000000-0005-0000-0000-0000A1050000}"/>
    <cellStyle name="Normal 92" xfId="491" xr:uid="{00000000-0005-0000-0000-0000A2050000}"/>
    <cellStyle name="Normal 92 2" xfId="1274" xr:uid="{00000000-0005-0000-0000-0000A3050000}"/>
    <cellStyle name="Normal 93" xfId="492" xr:uid="{00000000-0005-0000-0000-0000A4050000}"/>
    <cellStyle name="Normal 93 2" xfId="1275" xr:uid="{00000000-0005-0000-0000-0000A5050000}"/>
    <cellStyle name="Normal 94" xfId="549" xr:uid="{00000000-0005-0000-0000-0000A6050000}"/>
    <cellStyle name="Normal 94 2" xfId="604" xr:uid="{00000000-0005-0000-0000-0000A7050000}"/>
    <cellStyle name="Normal 94 3" xfId="1276" xr:uid="{00000000-0005-0000-0000-0000A8050000}"/>
    <cellStyle name="Normal 95" xfId="608" xr:uid="{00000000-0005-0000-0000-0000A9050000}"/>
    <cellStyle name="Normal 95 2" xfId="1277" xr:uid="{00000000-0005-0000-0000-0000AA050000}"/>
    <cellStyle name="Normal 96" xfId="1278" xr:uid="{00000000-0005-0000-0000-0000AB050000}"/>
    <cellStyle name="Normal 97" xfId="1279" xr:uid="{00000000-0005-0000-0000-0000AC050000}"/>
    <cellStyle name="Normal 98" xfId="1280" xr:uid="{00000000-0005-0000-0000-0000AD050000}"/>
    <cellStyle name="Normal 99" xfId="1281" xr:uid="{00000000-0005-0000-0000-0000AE050000}"/>
    <cellStyle name="Normal_Attachment O &amp; GG Final 11_11_09" xfId="117" xr:uid="{00000000-0005-0000-0000-0000AF050000}"/>
    <cellStyle name="Note" xfId="1672" builtinId="10" customBuiltin="1"/>
    <cellStyle name="Note 2" xfId="253" xr:uid="{00000000-0005-0000-0000-0000B1050000}"/>
    <cellStyle name="Note 2 2" xfId="493" xr:uid="{00000000-0005-0000-0000-0000B2050000}"/>
    <cellStyle name="Note 2 2 2" xfId="1283" xr:uid="{00000000-0005-0000-0000-0000B3050000}"/>
    <cellStyle name="Note 2 3" xfId="1284" xr:uid="{00000000-0005-0000-0000-0000B4050000}"/>
    <cellStyle name="Note 2 3 2" xfId="1285" xr:uid="{00000000-0005-0000-0000-0000B5050000}"/>
    <cellStyle name="Note 2 4" xfId="1282" xr:uid="{00000000-0005-0000-0000-0000B6050000}"/>
    <cellStyle name="Note 3" xfId="494" xr:uid="{00000000-0005-0000-0000-0000B7050000}"/>
    <cellStyle name="Note 4" xfId="1286" xr:uid="{00000000-0005-0000-0000-0000B8050000}"/>
    <cellStyle name="Note 4 2" xfId="1588" xr:uid="{00000000-0005-0000-0000-0000B9050000}"/>
    <cellStyle name="Note 4 3" xfId="1503" xr:uid="{00000000-0005-0000-0000-0000BA050000}"/>
    <cellStyle name="Note 5" xfId="1287" xr:uid="{00000000-0005-0000-0000-0000BB050000}"/>
    <cellStyle name="Note 5 2" xfId="1592" xr:uid="{00000000-0005-0000-0000-0000BC050000}"/>
    <cellStyle name="Note 6" xfId="1516" xr:uid="{00000000-0005-0000-0000-0000BD050000}"/>
    <cellStyle name="Note 6 2" xfId="1613" xr:uid="{00000000-0005-0000-0000-0000BE050000}"/>
    <cellStyle name="Note 7" xfId="1529" xr:uid="{00000000-0005-0000-0000-0000BF050000}"/>
    <cellStyle name="Note 7 2" xfId="1628" xr:uid="{00000000-0005-0000-0000-0000C0050000}"/>
    <cellStyle name="Note 8" xfId="1542" xr:uid="{00000000-0005-0000-0000-0000C1050000}"/>
    <cellStyle name="Note 8 2" xfId="1642" xr:uid="{00000000-0005-0000-0000-0000C2050000}"/>
    <cellStyle name="Note 9" xfId="1658" xr:uid="{00000000-0005-0000-0000-0000C3050000}"/>
    <cellStyle name="Output" xfId="16" builtinId="21" customBuiltin="1"/>
    <cellStyle name="Output 2" xfId="254" xr:uid="{00000000-0005-0000-0000-0000C5050000}"/>
    <cellStyle name="Output 2 2" xfId="495" xr:uid="{00000000-0005-0000-0000-0000C6050000}"/>
    <cellStyle name="Output 2 2 2" xfId="1289" xr:uid="{00000000-0005-0000-0000-0000C7050000}"/>
    <cellStyle name="Output 2 3" xfId="1290" xr:uid="{00000000-0005-0000-0000-0000C8050000}"/>
    <cellStyle name="Output 2 4" xfId="1288" xr:uid="{00000000-0005-0000-0000-0000C9050000}"/>
    <cellStyle name="Output 3" xfId="1291" xr:uid="{00000000-0005-0000-0000-0000CA050000}"/>
    <cellStyle name="Output 3 2" xfId="1292" xr:uid="{00000000-0005-0000-0000-0000CB050000}"/>
    <cellStyle name="Percent" xfId="3" builtinId="5"/>
    <cellStyle name="Percent [2]" xfId="119" xr:uid="{00000000-0005-0000-0000-0000CD050000}"/>
    <cellStyle name="Percent [2] 2" xfId="497" xr:uid="{00000000-0005-0000-0000-0000CE050000}"/>
    <cellStyle name="Percent [2] 3" xfId="496" xr:uid="{00000000-0005-0000-0000-0000CF050000}"/>
    <cellStyle name="Percent [2] 4" xfId="287" xr:uid="{00000000-0005-0000-0000-0000D0050000}"/>
    <cellStyle name="Percent 10" xfId="498" xr:uid="{00000000-0005-0000-0000-0000D1050000}"/>
    <cellStyle name="Percent 10 2" xfId="1293" xr:uid="{00000000-0005-0000-0000-0000D2050000}"/>
    <cellStyle name="Percent 11" xfId="499" xr:uid="{00000000-0005-0000-0000-0000D3050000}"/>
    <cellStyle name="Percent 11 2" xfId="1294" xr:uid="{00000000-0005-0000-0000-0000D4050000}"/>
    <cellStyle name="Percent 12" xfId="500" xr:uid="{00000000-0005-0000-0000-0000D5050000}"/>
    <cellStyle name="Percent 12 2" xfId="1295" xr:uid="{00000000-0005-0000-0000-0000D6050000}"/>
    <cellStyle name="Percent 13" xfId="501" xr:uid="{00000000-0005-0000-0000-0000D7050000}"/>
    <cellStyle name="Percent 14" xfId="502" xr:uid="{00000000-0005-0000-0000-0000D8050000}"/>
    <cellStyle name="Percent 15" xfId="503" xr:uid="{00000000-0005-0000-0000-0000D9050000}"/>
    <cellStyle name="Percent 16" xfId="504" xr:uid="{00000000-0005-0000-0000-0000DA050000}"/>
    <cellStyle name="Percent 17" xfId="505" xr:uid="{00000000-0005-0000-0000-0000DB050000}"/>
    <cellStyle name="Percent 18" xfId="506" xr:uid="{00000000-0005-0000-0000-0000DC050000}"/>
    <cellStyle name="Percent 19" xfId="507" xr:uid="{00000000-0005-0000-0000-0000DD050000}"/>
    <cellStyle name="Percent 2" xfId="120" xr:uid="{00000000-0005-0000-0000-0000DE050000}"/>
    <cellStyle name="Percent 2 10" xfId="1296" xr:uid="{00000000-0005-0000-0000-0000DF050000}"/>
    <cellStyle name="Percent 2 11" xfId="1297" xr:uid="{00000000-0005-0000-0000-0000E0050000}"/>
    <cellStyle name="Percent 2 12" xfId="1298" xr:uid="{00000000-0005-0000-0000-0000E1050000}"/>
    <cellStyle name="Percent 2 13" xfId="1299" xr:uid="{00000000-0005-0000-0000-0000E2050000}"/>
    <cellStyle name="Percent 2 14" xfId="1300" xr:uid="{00000000-0005-0000-0000-0000E3050000}"/>
    <cellStyle name="Percent 2 15" xfId="1301" xr:uid="{00000000-0005-0000-0000-0000E4050000}"/>
    <cellStyle name="Percent 2 16" xfId="1302" xr:uid="{00000000-0005-0000-0000-0000E5050000}"/>
    <cellStyle name="Percent 2 17" xfId="1303" xr:uid="{00000000-0005-0000-0000-0000E6050000}"/>
    <cellStyle name="Percent 2 18" xfId="1304" xr:uid="{00000000-0005-0000-0000-0000E7050000}"/>
    <cellStyle name="Percent 2 19" xfId="1305" xr:uid="{00000000-0005-0000-0000-0000E8050000}"/>
    <cellStyle name="Percent 2 2" xfId="1306" xr:uid="{00000000-0005-0000-0000-0000E9050000}"/>
    <cellStyle name="Percent 2 20" xfId="1307" xr:uid="{00000000-0005-0000-0000-0000EA050000}"/>
    <cellStyle name="Percent 2 21" xfId="1308" xr:uid="{00000000-0005-0000-0000-0000EB050000}"/>
    <cellStyle name="Percent 2 22" xfId="1309" xr:uid="{00000000-0005-0000-0000-0000EC050000}"/>
    <cellStyle name="Percent 2 23" xfId="1310" xr:uid="{00000000-0005-0000-0000-0000ED050000}"/>
    <cellStyle name="Percent 2 24" xfId="1311" xr:uid="{00000000-0005-0000-0000-0000EE050000}"/>
    <cellStyle name="Percent 2 25" xfId="1312" xr:uid="{00000000-0005-0000-0000-0000EF050000}"/>
    <cellStyle name="Percent 2 26" xfId="1313" xr:uid="{00000000-0005-0000-0000-0000F0050000}"/>
    <cellStyle name="Percent 2 27" xfId="1314" xr:uid="{00000000-0005-0000-0000-0000F1050000}"/>
    <cellStyle name="Percent 2 28" xfId="1315" xr:uid="{00000000-0005-0000-0000-0000F2050000}"/>
    <cellStyle name="Percent 2 29" xfId="1316" xr:uid="{00000000-0005-0000-0000-0000F3050000}"/>
    <cellStyle name="Percent 2 3" xfId="1317" xr:uid="{00000000-0005-0000-0000-0000F4050000}"/>
    <cellStyle name="Percent 2 30" xfId="1318" xr:uid="{00000000-0005-0000-0000-0000F5050000}"/>
    <cellStyle name="Percent 2 31" xfId="1319" xr:uid="{00000000-0005-0000-0000-0000F6050000}"/>
    <cellStyle name="Percent 2 32" xfId="1320" xr:uid="{00000000-0005-0000-0000-0000F7050000}"/>
    <cellStyle name="Percent 2 33" xfId="1321" xr:uid="{00000000-0005-0000-0000-0000F8050000}"/>
    <cellStyle name="Percent 2 34" xfId="1322" xr:uid="{00000000-0005-0000-0000-0000F9050000}"/>
    <cellStyle name="Percent 2 35" xfId="1323" xr:uid="{00000000-0005-0000-0000-0000FA050000}"/>
    <cellStyle name="Percent 2 36" xfId="1324" xr:uid="{00000000-0005-0000-0000-0000FB050000}"/>
    <cellStyle name="Percent 2 37" xfId="1325" xr:uid="{00000000-0005-0000-0000-0000FC050000}"/>
    <cellStyle name="Percent 2 38" xfId="1326" xr:uid="{00000000-0005-0000-0000-0000FD050000}"/>
    <cellStyle name="Percent 2 39" xfId="1327" xr:uid="{00000000-0005-0000-0000-0000FE050000}"/>
    <cellStyle name="Percent 2 4" xfId="1328" xr:uid="{00000000-0005-0000-0000-0000FF050000}"/>
    <cellStyle name="Percent 2 40" xfId="1329" xr:uid="{00000000-0005-0000-0000-000000060000}"/>
    <cellStyle name="Percent 2 41" xfId="1330" xr:uid="{00000000-0005-0000-0000-000001060000}"/>
    <cellStyle name="Percent 2 42" xfId="1331" xr:uid="{00000000-0005-0000-0000-000002060000}"/>
    <cellStyle name="Percent 2 43" xfId="1332" xr:uid="{00000000-0005-0000-0000-000003060000}"/>
    <cellStyle name="Percent 2 44" xfId="1333" xr:uid="{00000000-0005-0000-0000-000004060000}"/>
    <cellStyle name="Percent 2 5" xfId="1334" xr:uid="{00000000-0005-0000-0000-000005060000}"/>
    <cellStyle name="Percent 2 6" xfId="1335" xr:uid="{00000000-0005-0000-0000-000006060000}"/>
    <cellStyle name="Percent 2 7" xfId="1336" xr:uid="{00000000-0005-0000-0000-000007060000}"/>
    <cellStyle name="Percent 2 8" xfId="1337" xr:uid="{00000000-0005-0000-0000-000008060000}"/>
    <cellStyle name="Percent 2 9" xfId="1338" xr:uid="{00000000-0005-0000-0000-000009060000}"/>
    <cellStyle name="Percent 20" xfId="508" xr:uid="{00000000-0005-0000-0000-00000A060000}"/>
    <cellStyle name="Percent 21" xfId="509" xr:uid="{00000000-0005-0000-0000-00000B060000}"/>
    <cellStyle name="Percent 21 2" xfId="1339" xr:uid="{00000000-0005-0000-0000-00000C060000}"/>
    <cellStyle name="Percent 22" xfId="552" xr:uid="{00000000-0005-0000-0000-00000D060000}"/>
    <cellStyle name="Percent 22 2" xfId="607" xr:uid="{00000000-0005-0000-0000-00000E060000}"/>
    <cellStyle name="Percent 22 3" xfId="1340" xr:uid="{00000000-0005-0000-0000-00000F060000}"/>
    <cellStyle name="Percent 23" xfId="611" xr:uid="{00000000-0005-0000-0000-000010060000}"/>
    <cellStyle name="Percent 23 2" xfId="1341" xr:uid="{00000000-0005-0000-0000-000011060000}"/>
    <cellStyle name="Percent 24" xfId="1342" xr:uid="{00000000-0005-0000-0000-000012060000}"/>
    <cellStyle name="Percent 25" xfId="1343" xr:uid="{00000000-0005-0000-0000-000013060000}"/>
    <cellStyle name="Percent 26" xfId="1344" xr:uid="{00000000-0005-0000-0000-000014060000}"/>
    <cellStyle name="Percent 26 2" xfId="1655" xr:uid="{00000000-0005-0000-0000-000015060000}"/>
    <cellStyle name="Percent 27" xfId="1345" xr:uid="{00000000-0005-0000-0000-000016060000}"/>
    <cellStyle name="Percent 27 2" xfId="1656" xr:uid="{00000000-0005-0000-0000-000017060000}"/>
    <cellStyle name="Percent 28" xfId="1346" xr:uid="{00000000-0005-0000-0000-000018060000}"/>
    <cellStyle name="Percent 28 2" xfId="1657" xr:uid="{00000000-0005-0000-0000-000019060000}"/>
    <cellStyle name="Percent 29" xfId="1347" xr:uid="{00000000-0005-0000-0000-00001A060000}"/>
    <cellStyle name="Percent 3" xfId="121" xr:uid="{00000000-0005-0000-0000-00001B060000}"/>
    <cellStyle name="Percent 3 2" xfId="1348" xr:uid="{00000000-0005-0000-0000-00001C060000}"/>
    <cellStyle name="Percent 3 2 2" xfId="1349" xr:uid="{00000000-0005-0000-0000-00001D060000}"/>
    <cellStyle name="Percent 3 2 2 2" xfId="1350" xr:uid="{00000000-0005-0000-0000-00001E060000}"/>
    <cellStyle name="Percent 3 2 2 2 2" xfId="1351" xr:uid="{00000000-0005-0000-0000-00001F060000}"/>
    <cellStyle name="Percent 3 2 2 3" xfId="1352" xr:uid="{00000000-0005-0000-0000-000020060000}"/>
    <cellStyle name="Percent 3 2 3" xfId="1353" xr:uid="{00000000-0005-0000-0000-000021060000}"/>
    <cellStyle name="Percent 3 2 3 2" xfId="1354" xr:uid="{00000000-0005-0000-0000-000022060000}"/>
    <cellStyle name="Percent 3 2 4" xfId="1355" xr:uid="{00000000-0005-0000-0000-000023060000}"/>
    <cellStyle name="Percent 3 2 4 2" xfId="1356" xr:uid="{00000000-0005-0000-0000-000024060000}"/>
    <cellStyle name="Percent 3 2 5" xfId="1357" xr:uid="{00000000-0005-0000-0000-000025060000}"/>
    <cellStyle name="Percent 3 3" xfId="1358" xr:uid="{00000000-0005-0000-0000-000026060000}"/>
    <cellStyle name="Percent 3 3 2" xfId="1359" xr:uid="{00000000-0005-0000-0000-000027060000}"/>
    <cellStyle name="Percent 3 3 2 2" xfId="1360" xr:uid="{00000000-0005-0000-0000-000028060000}"/>
    <cellStyle name="Percent 3 3 3" xfId="1361" xr:uid="{00000000-0005-0000-0000-000029060000}"/>
    <cellStyle name="Percent 3 4" xfId="1362" xr:uid="{00000000-0005-0000-0000-00002A060000}"/>
    <cellStyle name="Percent 3 4 2" xfId="1363" xr:uid="{00000000-0005-0000-0000-00002B060000}"/>
    <cellStyle name="Percent 3 5" xfId="1364" xr:uid="{00000000-0005-0000-0000-00002C060000}"/>
    <cellStyle name="Percent 3 5 2" xfId="1365" xr:uid="{00000000-0005-0000-0000-00002D060000}"/>
    <cellStyle name="Percent 3 6" xfId="1366" xr:uid="{00000000-0005-0000-0000-00002E060000}"/>
    <cellStyle name="Percent 3 6 2" xfId="1367" xr:uid="{00000000-0005-0000-0000-00002F060000}"/>
    <cellStyle name="Percent 30" xfId="1368" xr:uid="{00000000-0005-0000-0000-000030060000}"/>
    <cellStyle name="Percent 31" xfId="1369" xr:uid="{00000000-0005-0000-0000-000031060000}"/>
    <cellStyle name="Percent 32" xfId="264" xr:uid="{00000000-0005-0000-0000-000032060000}"/>
    <cellStyle name="Percent 33" xfId="1402" xr:uid="{00000000-0005-0000-0000-000033060000}"/>
    <cellStyle name="Percent 34" xfId="1405" xr:uid="{00000000-0005-0000-0000-000034060000}"/>
    <cellStyle name="Percent 35" xfId="1406" xr:uid="{00000000-0005-0000-0000-000035060000}"/>
    <cellStyle name="Percent 36" xfId="1407" xr:uid="{00000000-0005-0000-0000-000036060000}"/>
    <cellStyle name="Percent 37" xfId="1414" xr:uid="{00000000-0005-0000-0000-000037060000}"/>
    <cellStyle name="Percent 38" xfId="1416" xr:uid="{00000000-0005-0000-0000-000038060000}"/>
    <cellStyle name="Percent 4" xfId="255" xr:uid="{00000000-0005-0000-0000-000039060000}"/>
    <cellStyle name="Percent 4 2" xfId="510" xr:uid="{00000000-0005-0000-0000-00003A060000}"/>
    <cellStyle name="Percent 4 2 2" xfId="1372" xr:uid="{00000000-0005-0000-0000-00003B060000}"/>
    <cellStyle name="Percent 4 2 2 2" xfId="1373" xr:uid="{00000000-0005-0000-0000-00003C060000}"/>
    <cellStyle name="Percent 4 2 3" xfId="1374" xr:uid="{00000000-0005-0000-0000-00003D060000}"/>
    <cellStyle name="Percent 4 2 4" xfId="1371" xr:uid="{00000000-0005-0000-0000-00003E060000}"/>
    <cellStyle name="Percent 4 3" xfId="1375" xr:uid="{00000000-0005-0000-0000-00003F060000}"/>
    <cellStyle name="Percent 4 3 2" xfId="1376" xr:uid="{00000000-0005-0000-0000-000040060000}"/>
    <cellStyle name="Percent 4 4" xfId="1377" xr:uid="{00000000-0005-0000-0000-000041060000}"/>
    <cellStyle name="Percent 4 4 2" xfId="1378" xr:uid="{00000000-0005-0000-0000-000042060000}"/>
    <cellStyle name="Percent 4 5" xfId="1379" xr:uid="{00000000-0005-0000-0000-000043060000}"/>
    <cellStyle name="Percent 4 5 2" xfId="1380" xr:uid="{00000000-0005-0000-0000-000044060000}"/>
    <cellStyle name="Percent 4 6" xfId="1370" xr:uid="{00000000-0005-0000-0000-000045060000}"/>
    <cellStyle name="Percent 5" xfId="262" xr:uid="{00000000-0005-0000-0000-000046060000}"/>
    <cellStyle name="Percent 5 2" xfId="511" xr:uid="{00000000-0005-0000-0000-000047060000}"/>
    <cellStyle name="Percent 5 2 2" xfId="1382" xr:uid="{00000000-0005-0000-0000-000048060000}"/>
    <cellStyle name="Percent 5 3" xfId="1381" xr:uid="{00000000-0005-0000-0000-000049060000}"/>
    <cellStyle name="Percent 6" xfId="259" xr:uid="{00000000-0005-0000-0000-00004A060000}"/>
    <cellStyle name="Percent 6 2" xfId="512" xr:uid="{00000000-0005-0000-0000-00004B060000}"/>
    <cellStyle name="Percent 6 2 2" xfId="1384" xr:uid="{00000000-0005-0000-0000-00004C060000}"/>
    <cellStyle name="Percent 6 3" xfId="1383" xr:uid="{00000000-0005-0000-0000-00004D060000}"/>
    <cellStyle name="Percent 7" xfId="118" xr:uid="{00000000-0005-0000-0000-00004E060000}"/>
    <cellStyle name="Percent 7 2" xfId="1385" xr:uid="{00000000-0005-0000-0000-00004F060000}"/>
    <cellStyle name="Percent 7 3" xfId="513" xr:uid="{00000000-0005-0000-0000-000050060000}"/>
    <cellStyle name="Percent 8" xfId="265" xr:uid="{00000000-0005-0000-0000-000051060000}"/>
    <cellStyle name="Percent 8 2" xfId="1386" xr:uid="{00000000-0005-0000-0000-000052060000}"/>
    <cellStyle name="Percent 8 3" xfId="514" xr:uid="{00000000-0005-0000-0000-000053060000}"/>
    <cellStyle name="Percent 9" xfId="515" xr:uid="{00000000-0005-0000-0000-000054060000}"/>
    <cellStyle name="Percent 9 2" xfId="1387" xr:uid="{00000000-0005-0000-0000-000055060000}"/>
    <cellStyle name="PSChar" xfId="122" xr:uid="{00000000-0005-0000-0000-000056060000}"/>
    <cellStyle name="PSDate" xfId="123" xr:uid="{00000000-0005-0000-0000-000057060000}"/>
    <cellStyle name="PSDec" xfId="124" xr:uid="{00000000-0005-0000-0000-000058060000}"/>
    <cellStyle name="PSdesc" xfId="125" xr:uid="{00000000-0005-0000-0000-000059060000}"/>
    <cellStyle name="PSHeading" xfId="126" xr:uid="{00000000-0005-0000-0000-00005A060000}"/>
    <cellStyle name="PSInt" xfId="127" xr:uid="{00000000-0005-0000-0000-00005B060000}"/>
    <cellStyle name="PSSpacer" xfId="128" xr:uid="{00000000-0005-0000-0000-00005C060000}"/>
    <cellStyle name="PStest" xfId="129" xr:uid="{00000000-0005-0000-0000-00005D060000}"/>
    <cellStyle name="R00A" xfId="130" xr:uid="{00000000-0005-0000-0000-00005E060000}"/>
    <cellStyle name="R00B" xfId="131" xr:uid="{00000000-0005-0000-0000-00005F060000}"/>
    <cellStyle name="R00L" xfId="132" xr:uid="{00000000-0005-0000-0000-000060060000}"/>
    <cellStyle name="R01A" xfId="133" xr:uid="{00000000-0005-0000-0000-000061060000}"/>
    <cellStyle name="R01B" xfId="134" xr:uid="{00000000-0005-0000-0000-000062060000}"/>
    <cellStyle name="R01H" xfId="135" xr:uid="{00000000-0005-0000-0000-000063060000}"/>
    <cellStyle name="R01L" xfId="136" xr:uid="{00000000-0005-0000-0000-000064060000}"/>
    <cellStyle name="R02A" xfId="137" xr:uid="{00000000-0005-0000-0000-000065060000}"/>
    <cellStyle name="R02B" xfId="138" xr:uid="{00000000-0005-0000-0000-000066060000}"/>
    <cellStyle name="R02H" xfId="139" xr:uid="{00000000-0005-0000-0000-000067060000}"/>
    <cellStyle name="R02L" xfId="140" xr:uid="{00000000-0005-0000-0000-000068060000}"/>
    <cellStyle name="R03A" xfId="141" xr:uid="{00000000-0005-0000-0000-000069060000}"/>
    <cellStyle name="R03B" xfId="142" xr:uid="{00000000-0005-0000-0000-00006A060000}"/>
    <cellStyle name="R03H" xfId="143" xr:uid="{00000000-0005-0000-0000-00006B060000}"/>
    <cellStyle name="R03L" xfId="144" xr:uid="{00000000-0005-0000-0000-00006C060000}"/>
    <cellStyle name="R04A" xfId="145" xr:uid="{00000000-0005-0000-0000-00006D060000}"/>
    <cellStyle name="R04B" xfId="146" xr:uid="{00000000-0005-0000-0000-00006E060000}"/>
    <cellStyle name="R04H" xfId="147" xr:uid="{00000000-0005-0000-0000-00006F060000}"/>
    <cellStyle name="R04L" xfId="148" xr:uid="{00000000-0005-0000-0000-000070060000}"/>
    <cellStyle name="R05A" xfId="149" xr:uid="{00000000-0005-0000-0000-000071060000}"/>
    <cellStyle name="R05B" xfId="150" xr:uid="{00000000-0005-0000-0000-000072060000}"/>
    <cellStyle name="R05H" xfId="151" xr:uid="{00000000-0005-0000-0000-000073060000}"/>
    <cellStyle name="R05L" xfId="152" xr:uid="{00000000-0005-0000-0000-000074060000}"/>
    <cellStyle name="R06A" xfId="153" xr:uid="{00000000-0005-0000-0000-000075060000}"/>
    <cellStyle name="R06B" xfId="154" xr:uid="{00000000-0005-0000-0000-000076060000}"/>
    <cellStyle name="R06H" xfId="155" xr:uid="{00000000-0005-0000-0000-000077060000}"/>
    <cellStyle name="R06L" xfId="156" xr:uid="{00000000-0005-0000-0000-000078060000}"/>
    <cellStyle name="R07A" xfId="157" xr:uid="{00000000-0005-0000-0000-000079060000}"/>
    <cellStyle name="R07B" xfId="158" xr:uid="{00000000-0005-0000-0000-00007A060000}"/>
    <cellStyle name="R07H" xfId="159" xr:uid="{00000000-0005-0000-0000-00007B060000}"/>
    <cellStyle name="R07L" xfId="160" xr:uid="{00000000-0005-0000-0000-00007C060000}"/>
    <cellStyle name="RevList" xfId="161" xr:uid="{00000000-0005-0000-0000-00007D060000}"/>
    <cellStyle name="Subtotal" xfId="162" xr:uid="{00000000-0005-0000-0000-00007E060000}"/>
    <cellStyle name="Title" xfId="7" builtinId="15" customBuiltin="1"/>
    <cellStyle name="Title 2" xfId="256" xr:uid="{00000000-0005-0000-0000-000080060000}"/>
    <cellStyle name="Title 2 2" xfId="516" xr:uid="{00000000-0005-0000-0000-000081060000}"/>
    <cellStyle name="Title 2 2 2" xfId="1389" xr:uid="{00000000-0005-0000-0000-000082060000}"/>
    <cellStyle name="Title 2 3" xfId="1390" xr:uid="{00000000-0005-0000-0000-000083060000}"/>
    <cellStyle name="Title 2 4" xfId="1388" xr:uid="{00000000-0005-0000-0000-000084060000}"/>
    <cellStyle name="Title 3" xfId="1391" xr:uid="{00000000-0005-0000-0000-000085060000}"/>
    <cellStyle name="Title 3 2" xfId="1392" xr:uid="{00000000-0005-0000-0000-000086060000}"/>
    <cellStyle name="Total" xfId="22" builtinId="25" customBuiltin="1"/>
    <cellStyle name="Total 2" xfId="163" xr:uid="{00000000-0005-0000-0000-000088060000}"/>
    <cellStyle name="Total 2 2" xfId="517" xr:uid="{00000000-0005-0000-0000-000089060000}"/>
    <cellStyle name="Total 2 2 2" xfId="1394" xr:uid="{00000000-0005-0000-0000-00008A060000}"/>
    <cellStyle name="Total 2 3" xfId="1395" xr:uid="{00000000-0005-0000-0000-00008B060000}"/>
    <cellStyle name="Total 2 4" xfId="1393" xr:uid="{00000000-0005-0000-0000-00008C060000}"/>
    <cellStyle name="Total 2 5" xfId="1686" xr:uid="{00000000-0005-0000-0000-00008D060000}"/>
    <cellStyle name="Total 2 6" xfId="1676" xr:uid="{00000000-0005-0000-0000-00008E060000}"/>
    <cellStyle name="Total 3" xfId="257" xr:uid="{00000000-0005-0000-0000-00008F060000}"/>
    <cellStyle name="Total 3 2" xfId="1397" xr:uid="{00000000-0005-0000-0000-000090060000}"/>
    <cellStyle name="Total 3 3" xfId="1396" xr:uid="{00000000-0005-0000-0000-000091060000}"/>
    <cellStyle name="Warning Text" xfId="20" builtinId="11" customBuiltin="1"/>
    <cellStyle name="Warning Text 2" xfId="258" xr:uid="{00000000-0005-0000-0000-000093060000}"/>
    <cellStyle name="Warning Text 2 2" xfId="518" xr:uid="{00000000-0005-0000-0000-000094060000}"/>
    <cellStyle name="Warning Text 2 2 2" xfId="1399" xr:uid="{00000000-0005-0000-0000-000095060000}"/>
    <cellStyle name="Warning Text 2 3" xfId="1398" xr:uid="{00000000-0005-0000-0000-000096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workbookViewId="0">
      <selection activeCell="E24" sqref="E24"/>
    </sheetView>
  </sheetViews>
  <sheetFormatPr defaultRowHeight="15"/>
  <cols>
    <col min="1" max="1" width="9.140625" style="11"/>
    <col min="2" max="2" width="56.42578125" style="11" customWidth="1"/>
    <col min="3" max="3" width="16" style="11" customWidth="1"/>
    <col min="4" max="4" width="15.28515625" style="11" customWidth="1"/>
    <col min="5" max="5" width="15.5703125" style="11" customWidth="1"/>
    <col min="6" max="6" width="18" style="11" bestFit="1" customWidth="1"/>
    <col min="7" max="7" width="14.140625" style="11" bestFit="1" customWidth="1"/>
    <col min="8" max="8" width="20.85546875" style="11" customWidth="1"/>
    <col min="9" max="9" width="15.28515625" style="11" bestFit="1" customWidth="1"/>
    <col min="10" max="10" width="14" style="11" bestFit="1" customWidth="1"/>
    <col min="11" max="11" width="12.28515625" style="11" bestFit="1" customWidth="1"/>
    <col min="12" max="12" width="11.5703125" style="11" bestFit="1" customWidth="1"/>
    <col min="13" max="14" width="10" style="11" bestFit="1" customWidth="1"/>
    <col min="15" max="15" width="14.42578125" style="11" bestFit="1" customWidth="1"/>
    <col min="16" max="154" width="9.140625" style="11"/>
    <col min="155" max="158" width="9.42578125" style="11" bestFit="1" customWidth="1"/>
    <col min="159" max="257" width="9.140625" style="11"/>
    <col min="258" max="258" width="66" style="11" bestFit="1" customWidth="1"/>
    <col min="259" max="259" width="16" style="11" customWidth="1"/>
    <col min="260" max="260" width="15.28515625" style="11" customWidth="1"/>
    <col min="261" max="261" width="15.5703125" style="11" customWidth="1"/>
    <col min="262" max="262" width="17.42578125" style="11" bestFit="1" customWidth="1"/>
    <col min="263" max="263" width="13.42578125" style="11" bestFit="1" customWidth="1"/>
    <col min="264" max="264" width="20.85546875" style="11" customWidth="1"/>
    <col min="265" max="265" width="14.7109375" style="11" bestFit="1" customWidth="1"/>
    <col min="266" max="513" width="9.140625" style="11"/>
    <col min="514" max="514" width="66" style="11" bestFit="1" customWidth="1"/>
    <col min="515" max="515" width="16" style="11" customWidth="1"/>
    <col min="516" max="516" width="15.28515625" style="11" customWidth="1"/>
    <col min="517" max="517" width="15.5703125" style="11" customWidth="1"/>
    <col min="518" max="518" width="17.42578125" style="11" bestFit="1" customWidth="1"/>
    <col min="519" max="519" width="13.42578125" style="11" bestFit="1" customWidth="1"/>
    <col min="520" max="520" width="20.85546875" style="11" customWidth="1"/>
    <col min="521" max="521" width="14.7109375" style="11" bestFit="1" customWidth="1"/>
    <col min="522" max="769" width="9.140625" style="11"/>
    <col min="770" max="770" width="66" style="11" bestFit="1" customWidth="1"/>
    <col min="771" max="771" width="16" style="11" customWidth="1"/>
    <col min="772" max="772" width="15.28515625" style="11" customWidth="1"/>
    <col min="773" max="773" width="15.5703125" style="11" customWidth="1"/>
    <col min="774" max="774" width="17.42578125" style="11" bestFit="1" customWidth="1"/>
    <col min="775" max="775" width="13.42578125" style="11" bestFit="1" customWidth="1"/>
    <col min="776" max="776" width="20.85546875" style="11" customWidth="1"/>
    <col min="777" max="777" width="14.7109375" style="11" bestFit="1" customWidth="1"/>
    <col min="778" max="1025" width="9.140625" style="11"/>
    <col min="1026" max="1026" width="66" style="11" bestFit="1" customWidth="1"/>
    <col min="1027" max="1027" width="16" style="11" customWidth="1"/>
    <col min="1028" max="1028" width="15.28515625" style="11" customWidth="1"/>
    <col min="1029" max="1029" width="15.5703125" style="11" customWidth="1"/>
    <col min="1030" max="1030" width="17.42578125" style="11" bestFit="1" customWidth="1"/>
    <col min="1031" max="1031" width="13.42578125" style="11" bestFit="1" customWidth="1"/>
    <col min="1032" max="1032" width="20.85546875" style="11" customWidth="1"/>
    <col min="1033" max="1033" width="14.7109375" style="11" bestFit="1" customWidth="1"/>
    <col min="1034" max="1281" width="9.140625" style="11"/>
    <col min="1282" max="1282" width="66" style="11" bestFit="1" customWidth="1"/>
    <col min="1283" max="1283" width="16" style="11" customWidth="1"/>
    <col min="1284" max="1284" width="15.28515625" style="11" customWidth="1"/>
    <col min="1285" max="1285" width="15.5703125" style="11" customWidth="1"/>
    <col min="1286" max="1286" width="17.42578125" style="11" bestFit="1" customWidth="1"/>
    <col min="1287" max="1287" width="13.42578125" style="11" bestFit="1" customWidth="1"/>
    <col min="1288" max="1288" width="20.85546875" style="11" customWidth="1"/>
    <col min="1289" max="1289" width="14.7109375" style="11" bestFit="1" customWidth="1"/>
    <col min="1290" max="1537" width="9.140625" style="11"/>
    <col min="1538" max="1538" width="66" style="11" bestFit="1" customWidth="1"/>
    <col min="1539" max="1539" width="16" style="11" customWidth="1"/>
    <col min="1540" max="1540" width="15.28515625" style="11" customWidth="1"/>
    <col min="1541" max="1541" width="15.5703125" style="11" customWidth="1"/>
    <col min="1542" max="1542" width="17.42578125" style="11" bestFit="1" customWidth="1"/>
    <col min="1543" max="1543" width="13.42578125" style="11" bestFit="1" customWidth="1"/>
    <col min="1544" max="1544" width="20.85546875" style="11" customWidth="1"/>
    <col min="1545" max="1545" width="14.7109375" style="11" bestFit="1" customWidth="1"/>
    <col min="1546" max="1793" width="9.140625" style="11"/>
    <col min="1794" max="1794" width="66" style="11" bestFit="1" customWidth="1"/>
    <col min="1795" max="1795" width="16" style="11" customWidth="1"/>
    <col min="1796" max="1796" width="15.28515625" style="11" customWidth="1"/>
    <col min="1797" max="1797" width="15.5703125" style="11" customWidth="1"/>
    <col min="1798" max="1798" width="17.42578125" style="11" bestFit="1" customWidth="1"/>
    <col min="1799" max="1799" width="13.42578125" style="11" bestFit="1" customWidth="1"/>
    <col min="1800" max="1800" width="20.85546875" style="11" customWidth="1"/>
    <col min="1801" max="1801" width="14.7109375" style="11" bestFit="1" customWidth="1"/>
    <col min="1802" max="2049" width="9.140625" style="11"/>
    <col min="2050" max="2050" width="66" style="11" bestFit="1" customWidth="1"/>
    <col min="2051" max="2051" width="16" style="11" customWidth="1"/>
    <col min="2052" max="2052" width="15.28515625" style="11" customWidth="1"/>
    <col min="2053" max="2053" width="15.5703125" style="11" customWidth="1"/>
    <col min="2054" max="2054" width="17.42578125" style="11" bestFit="1" customWidth="1"/>
    <col min="2055" max="2055" width="13.42578125" style="11" bestFit="1" customWidth="1"/>
    <col min="2056" max="2056" width="20.85546875" style="11" customWidth="1"/>
    <col min="2057" max="2057" width="14.7109375" style="11" bestFit="1" customWidth="1"/>
    <col min="2058" max="2305" width="9.140625" style="11"/>
    <col min="2306" max="2306" width="66" style="11" bestFit="1" customWidth="1"/>
    <col min="2307" max="2307" width="16" style="11" customWidth="1"/>
    <col min="2308" max="2308" width="15.28515625" style="11" customWidth="1"/>
    <col min="2309" max="2309" width="15.5703125" style="11" customWidth="1"/>
    <col min="2310" max="2310" width="17.42578125" style="11" bestFit="1" customWidth="1"/>
    <col min="2311" max="2311" width="13.42578125" style="11" bestFit="1" customWidth="1"/>
    <col min="2312" max="2312" width="20.85546875" style="11" customWidth="1"/>
    <col min="2313" max="2313" width="14.7109375" style="11" bestFit="1" customWidth="1"/>
    <col min="2314" max="2561" width="9.140625" style="11"/>
    <col min="2562" max="2562" width="66" style="11" bestFit="1" customWidth="1"/>
    <col min="2563" max="2563" width="16" style="11" customWidth="1"/>
    <col min="2564" max="2564" width="15.28515625" style="11" customWidth="1"/>
    <col min="2565" max="2565" width="15.5703125" style="11" customWidth="1"/>
    <col min="2566" max="2566" width="17.42578125" style="11" bestFit="1" customWidth="1"/>
    <col min="2567" max="2567" width="13.42578125" style="11" bestFit="1" customWidth="1"/>
    <col min="2568" max="2568" width="20.85546875" style="11" customWidth="1"/>
    <col min="2569" max="2569" width="14.7109375" style="11" bestFit="1" customWidth="1"/>
    <col min="2570" max="2817" width="9.140625" style="11"/>
    <col min="2818" max="2818" width="66" style="11" bestFit="1" customWidth="1"/>
    <col min="2819" max="2819" width="16" style="11" customWidth="1"/>
    <col min="2820" max="2820" width="15.28515625" style="11" customWidth="1"/>
    <col min="2821" max="2821" width="15.5703125" style="11" customWidth="1"/>
    <col min="2822" max="2822" width="17.42578125" style="11" bestFit="1" customWidth="1"/>
    <col min="2823" max="2823" width="13.42578125" style="11" bestFit="1" customWidth="1"/>
    <col min="2824" max="2824" width="20.85546875" style="11" customWidth="1"/>
    <col min="2825" max="2825" width="14.7109375" style="11" bestFit="1" customWidth="1"/>
    <col min="2826" max="3073" width="9.140625" style="11"/>
    <col min="3074" max="3074" width="66" style="11" bestFit="1" customWidth="1"/>
    <col min="3075" max="3075" width="16" style="11" customWidth="1"/>
    <col min="3076" max="3076" width="15.28515625" style="11" customWidth="1"/>
    <col min="3077" max="3077" width="15.5703125" style="11" customWidth="1"/>
    <col min="3078" max="3078" width="17.42578125" style="11" bestFit="1" customWidth="1"/>
    <col min="3079" max="3079" width="13.42578125" style="11" bestFit="1" customWidth="1"/>
    <col min="3080" max="3080" width="20.85546875" style="11" customWidth="1"/>
    <col min="3081" max="3081" width="14.7109375" style="11" bestFit="1" customWidth="1"/>
    <col min="3082" max="3329" width="9.140625" style="11"/>
    <col min="3330" max="3330" width="66" style="11" bestFit="1" customWidth="1"/>
    <col min="3331" max="3331" width="16" style="11" customWidth="1"/>
    <col min="3332" max="3332" width="15.28515625" style="11" customWidth="1"/>
    <col min="3333" max="3333" width="15.5703125" style="11" customWidth="1"/>
    <col min="3334" max="3334" width="17.42578125" style="11" bestFit="1" customWidth="1"/>
    <col min="3335" max="3335" width="13.42578125" style="11" bestFit="1" customWidth="1"/>
    <col min="3336" max="3336" width="20.85546875" style="11" customWidth="1"/>
    <col min="3337" max="3337" width="14.7109375" style="11" bestFit="1" customWidth="1"/>
    <col min="3338" max="3585" width="9.140625" style="11"/>
    <col min="3586" max="3586" width="66" style="11" bestFit="1" customWidth="1"/>
    <col min="3587" max="3587" width="16" style="11" customWidth="1"/>
    <col min="3588" max="3588" width="15.28515625" style="11" customWidth="1"/>
    <col min="3589" max="3589" width="15.5703125" style="11" customWidth="1"/>
    <col min="3590" max="3590" width="17.42578125" style="11" bestFit="1" customWidth="1"/>
    <col min="3591" max="3591" width="13.42578125" style="11" bestFit="1" customWidth="1"/>
    <col min="3592" max="3592" width="20.85546875" style="11" customWidth="1"/>
    <col min="3593" max="3593" width="14.7109375" style="11" bestFit="1" customWidth="1"/>
    <col min="3594" max="3841" width="9.140625" style="11"/>
    <col min="3842" max="3842" width="66" style="11" bestFit="1" customWidth="1"/>
    <col min="3843" max="3843" width="16" style="11" customWidth="1"/>
    <col min="3844" max="3844" width="15.28515625" style="11" customWidth="1"/>
    <col min="3845" max="3845" width="15.5703125" style="11" customWidth="1"/>
    <col min="3846" max="3846" width="17.42578125" style="11" bestFit="1" customWidth="1"/>
    <col min="3847" max="3847" width="13.42578125" style="11" bestFit="1" customWidth="1"/>
    <col min="3848" max="3848" width="20.85546875" style="11" customWidth="1"/>
    <col min="3849" max="3849" width="14.7109375" style="11" bestFit="1" customWidth="1"/>
    <col min="3850" max="4097" width="9.140625" style="11"/>
    <col min="4098" max="4098" width="66" style="11" bestFit="1" customWidth="1"/>
    <col min="4099" max="4099" width="16" style="11" customWidth="1"/>
    <col min="4100" max="4100" width="15.28515625" style="11" customWidth="1"/>
    <col min="4101" max="4101" width="15.5703125" style="11" customWidth="1"/>
    <col min="4102" max="4102" width="17.42578125" style="11" bestFit="1" customWidth="1"/>
    <col min="4103" max="4103" width="13.42578125" style="11" bestFit="1" customWidth="1"/>
    <col min="4104" max="4104" width="20.85546875" style="11" customWidth="1"/>
    <col min="4105" max="4105" width="14.7109375" style="11" bestFit="1" customWidth="1"/>
    <col min="4106" max="4353" width="9.140625" style="11"/>
    <col min="4354" max="4354" width="66" style="11" bestFit="1" customWidth="1"/>
    <col min="4355" max="4355" width="16" style="11" customWidth="1"/>
    <col min="4356" max="4356" width="15.28515625" style="11" customWidth="1"/>
    <col min="4357" max="4357" width="15.5703125" style="11" customWidth="1"/>
    <col min="4358" max="4358" width="17.42578125" style="11" bestFit="1" customWidth="1"/>
    <col min="4359" max="4359" width="13.42578125" style="11" bestFit="1" customWidth="1"/>
    <col min="4360" max="4360" width="20.85546875" style="11" customWidth="1"/>
    <col min="4361" max="4361" width="14.7109375" style="11" bestFit="1" customWidth="1"/>
    <col min="4362" max="4609" width="9.140625" style="11"/>
    <col min="4610" max="4610" width="66" style="11" bestFit="1" customWidth="1"/>
    <col min="4611" max="4611" width="16" style="11" customWidth="1"/>
    <col min="4612" max="4612" width="15.28515625" style="11" customWidth="1"/>
    <col min="4613" max="4613" width="15.5703125" style="11" customWidth="1"/>
    <col min="4614" max="4614" width="17.42578125" style="11" bestFit="1" customWidth="1"/>
    <col min="4615" max="4615" width="13.42578125" style="11" bestFit="1" customWidth="1"/>
    <col min="4616" max="4616" width="20.85546875" style="11" customWidth="1"/>
    <col min="4617" max="4617" width="14.7109375" style="11" bestFit="1" customWidth="1"/>
    <col min="4618" max="4865" width="9.140625" style="11"/>
    <col min="4866" max="4866" width="66" style="11" bestFit="1" customWidth="1"/>
    <col min="4867" max="4867" width="16" style="11" customWidth="1"/>
    <col min="4868" max="4868" width="15.28515625" style="11" customWidth="1"/>
    <col min="4869" max="4869" width="15.5703125" style="11" customWidth="1"/>
    <col min="4870" max="4870" width="17.42578125" style="11" bestFit="1" customWidth="1"/>
    <col min="4871" max="4871" width="13.42578125" style="11" bestFit="1" customWidth="1"/>
    <col min="4872" max="4872" width="20.85546875" style="11" customWidth="1"/>
    <col min="4873" max="4873" width="14.7109375" style="11" bestFit="1" customWidth="1"/>
    <col min="4874" max="5121" width="9.140625" style="11"/>
    <col min="5122" max="5122" width="66" style="11" bestFit="1" customWidth="1"/>
    <col min="5123" max="5123" width="16" style="11" customWidth="1"/>
    <col min="5124" max="5124" width="15.28515625" style="11" customWidth="1"/>
    <col min="5125" max="5125" width="15.5703125" style="11" customWidth="1"/>
    <col min="5126" max="5126" width="17.42578125" style="11" bestFit="1" customWidth="1"/>
    <col min="5127" max="5127" width="13.42578125" style="11" bestFit="1" customWidth="1"/>
    <col min="5128" max="5128" width="20.85546875" style="11" customWidth="1"/>
    <col min="5129" max="5129" width="14.7109375" style="11" bestFit="1" customWidth="1"/>
    <col min="5130" max="5377" width="9.140625" style="11"/>
    <col min="5378" max="5378" width="66" style="11" bestFit="1" customWidth="1"/>
    <col min="5379" max="5379" width="16" style="11" customWidth="1"/>
    <col min="5380" max="5380" width="15.28515625" style="11" customWidth="1"/>
    <col min="5381" max="5381" width="15.5703125" style="11" customWidth="1"/>
    <col min="5382" max="5382" width="17.42578125" style="11" bestFit="1" customWidth="1"/>
    <col min="5383" max="5383" width="13.42578125" style="11" bestFit="1" customWidth="1"/>
    <col min="5384" max="5384" width="20.85546875" style="11" customWidth="1"/>
    <col min="5385" max="5385" width="14.7109375" style="11" bestFit="1" customWidth="1"/>
    <col min="5386" max="5633" width="9.140625" style="11"/>
    <col min="5634" max="5634" width="66" style="11" bestFit="1" customWidth="1"/>
    <col min="5635" max="5635" width="16" style="11" customWidth="1"/>
    <col min="5636" max="5636" width="15.28515625" style="11" customWidth="1"/>
    <col min="5637" max="5637" width="15.5703125" style="11" customWidth="1"/>
    <col min="5638" max="5638" width="17.42578125" style="11" bestFit="1" customWidth="1"/>
    <col min="5639" max="5639" width="13.42578125" style="11" bestFit="1" customWidth="1"/>
    <col min="5640" max="5640" width="20.85546875" style="11" customWidth="1"/>
    <col min="5641" max="5641" width="14.7109375" style="11" bestFit="1" customWidth="1"/>
    <col min="5642" max="5889" width="9.140625" style="11"/>
    <col min="5890" max="5890" width="66" style="11" bestFit="1" customWidth="1"/>
    <col min="5891" max="5891" width="16" style="11" customWidth="1"/>
    <col min="5892" max="5892" width="15.28515625" style="11" customWidth="1"/>
    <col min="5893" max="5893" width="15.5703125" style="11" customWidth="1"/>
    <col min="5894" max="5894" width="17.42578125" style="11" bestFit="1" customWidth="1"/>
    <col min="5895" max="5895" width="13.42578125" style="11" bestFit="1" customWidth="1"/>
    <col min="5896" max="5896" width="20.85546875" style="11" customWidth="1"/>
    <col min="5897" max="5897" width="14.7109375" style="11" bestFit="1" customWidth="1"/>
    <col min="5898" max="6145" width="9.140625" style="11"/>
    <col min="6146" max="6146" width="66" style="11" bestFit="1" customWidth="1"/>
    <col min="6147" max="6147" width="16" style="11" customWidth="1"/>
    <col min="6148" max="6148" width="15.28515625" style="11" customWidth="1"/>
    <col min="6149" max="6149" width="15.5703125" style="11" customWidth="1"/>
    <col min="6150" max="6150" width="17.42578125" style="11" bestFit="1" customWidth="1"/>
    <col min="6151" max="6151" width="13.42578125" style="11" bestFit="1" customWidth="1"/>
    <col min="6152" max="6152" width="20.85546875" style="11" customWidth="1"/>
    <col min="6153" max="6153" width="14.7109375" style="11" bestFit="1" customWidth="1"/>
    <col min="6154" max="6401" width="9.140625" style="11"/>
    <col min="6402" max="6402" width="66" style="11" bestFit="1" customWidth="1"/>
    <col min="6403" max="6403" width="16" style="11" customWidth="1"/>
    <col min="6404" max="6404" width="15.28515625" style="11" customWidth="1"/>
    <col min="6405" max="6405" width="15.5703125" style="11" customWidth="1"/>
    <col min="6406" max="6406" width="17.42578125" style="11" bestFit="1" customWidth="1"/>
    <col min="6407" max="6407" width="13.42578125" style="11" bestFit="1" customWidth="1"/>
    <col min="6408" max="6408" width="20.85546875" style="11" customWidth="1"/>
    <col min="6409" max="6409" width="14.7109375" style="11" bestFit="1" customWidth="1"/>
    <col min="6410" max="6657" width="9.140625" style="11"/>
    <col min="6658" max="6658" width="66" style="11" bestFit="1" customWidth="1"/>
    <col min="6659" max="6659" width="16" style="11" customWidth="1"/>
    <col min="6660" max="6660" width="15.28515625" style="11" customWidth="1"/>
    <col min="6661" max="6661" width="15.5703125" style="11" customWidth="1"/>
    <col min="6662" max="6662" width="17.42578125" style="11" bestFit="1" customWidth="1"/>
    <col min="6663" max="6663" width="13.42578125" style="11" bestFit="1" customWidth="1"/>
    <col min="6664" max="6664" width="20.85546875" style="11" customWidth="1"/>
    <col min="6665" max="6665" width="14.7109375" style="11" bestFit="1" customWidth="1"/>
    <col min="6666" max="6913" width="9.140625" style="11"/>
    <col min="6914" max="6914" width="66" style="11" bestFit="1" customWidth="1"/>
    <col min="6915" max="6915" width="16" style="11" customWidth="1"/>
    <col min="6916" max="6916" width="15.28515625" style="11" customWidth="1"/>
    <col min="6917" max="6917" width="15.5703125" style="11" customWidth="1"/>
    <col min="6918" max="6918" width="17.42578125" style="11" bestFit="1" customWidth="1"/>
    <col min="6919" max="6919" width="13.42578125" style="11" bestFit="1" customWidth="1"/>
    <col min="6920" max="6920" width="20.85546875" style="11" customWidth="1"/>
    <col min="6921" max="6921" width="14.7109375" style="11" bestFit="1" customWidth="1"/>
    <col min="6922" max="7169" width="9.140625" style="11"/>
    <col min="7170" max="7170" width="66" style="11" bestFit="1" customWidth="1"/>
    <col min="7171" max="7171" width="16" style="11" customWidth="1"/>
    <col min="7172" max="7172" width="15.28515625" style="11" customWidth="1"/>
    <col min="7173" max="7173" width="15.5703125" style="11" customWidth="1"/>
    <col min="7174" max="7174" width="17.42578125" style="11" bestFit="1" customWidth="1"/>
    <col min="7175" max="7175" width="13.42578125" style="11" bestFit="1" customWidth="1"/>
    <col min="7176" max="7176" width="20.85546875" style="11" customWidth="1"/>
    <col min="7177" max="7177" width="14.7109375" style="11" bestFit="1" customWidth="1"/>
    <col min="7178" max="7425" width="9.140625" style="11"/>
    <col min="7426" max="7426" width="66" style="11" bestFit="1" customWidth="1"/>
    <col min="7427" max="7427" width="16" style="11" customWidth="1"/>
    <col min="7428" max="7428" width="15.28515625" style="11" customWidth="1"/>
    <col min="7429" max="7429" width="15.5703125" style="11" customWidth="1"/>
    <col min="7430" max="7430" width="17.42578125" style="11" bestFit="1" customWidth="1"/>
    <col min="7431" max="7431" width="13.42578125" style="11" bestFit="1" customWidth="1"/>
    <col min="7432" max="7432" width="20.85546875" style="11" customWidth="1"/>
    <col min="7433" max="7433" width="14.7109375" style="11" bestFit="1" customWidth="1"/>
    <col min="7434" max="7681" width="9.140625" style="11"/>
    <col min="7682" max="7682" width="66" style="11" bestFit="1" customWidth="1"/>
    <col min="7683" max="7683" width="16" style="11" customWidth="1"/>
    <col min="7684" max="7684" width="15.28515625" style="11" customWidth="1"/>
    <col min="7685" max="7685" width="15.5703125" style="11" customWidth="1"/>
    <col min="7686" max="7686" width="17.42578125" style="11" bestFit="1" customWidth="1"/>
    <col min="7687" max="7687" width="13.42578125" style="11" bestFit="1" customWidth="1"/>
    <col min="7688" max="7688" width="20.85546875" style="11" customWidth="1"/>
    <col min="7689" max="7689" width="14.7109375" style="11" bestFit="1" customWidth="1"/>
    <col min="7690" max="7937" width="9.140625" style="11"/>
    <col min="7938" max="7938" width="66" style="11" bestFit="1" customWidth="1"/>
    <col min="7939" max="7939" width="16" style="11" customWidth="1"/>
    <col min="7940" max="7940" width="15.28515625" style="11" customWidth="1"/>
    <col min="7941" max="7941" width="15.5703125" style="11" customWidth="1"/>
    <col min="7942" max="7942" width="17.42578125" style="11" bestFit="1" customWidth="1"/>
    <col min="7943" max="7943" width="13.42578125" style="11" bestFit="1" customWidth="1"/>
    <col min="7944" max="7944" width="20.85546875" style="11" customWidth="1"/>
    <col min="7945" max="7945" width="14.7109375" style="11" bestFit="1" customWidth="1"/>
    <col min="7946" max="8193" width="9.140625" style="11"/>
    <col min="8194" max="8194" width="66" style="11" bestFit="1" customWidth="1"/>
    <col min="8195" max="8195" width="16" style="11" customWidth="1"/>
    <col min="8196" max="8196" width="15.28515625" style="11" customWidth="1"/>
    <col min="8197" max="8197" width="15.5703125" style="11" customWidth="1"/>
    <col min="8198" max="8198" width="17.42578125" style="11" bestFit="1" customWidth="1"/>
    <col min="8199" max="8199" width="13.42578125" style="11" bestFit="1" customWidth="1"/>
    <col min="8200" max="8200" width="20.85546875" style="11" customWidth="1"/>
    <col min="8201" max="8201" width="14.7109375" style="11" bestFit="1" customWidth="1"/>
    <col min="8202" max="8449" width="9.140625" style="11"/>
    <col min="8450" max="8450" width="66" style="11" bestFit="1" customWidth="1"/>
    <col min="8451" max="8451" width="16" style="11" customWidth="1"/>
    <col min="8452" max="8452" width="15.28515625" style="11" customWidth="1"/>
    <col min="8453" max="8453" width="15.5703125" style="11" customWidth="1"/>
    <col min="8454" max="8454" width="17.42578125" style="11" bestFit="1" customWidth="1"/>
    <col min="8455" max="8455" width="13.42578125" style="11" bestFit="1" customWidth="1"/>
    <col min="8456" max="8456" width="20.85546875" style="11" customWidth="1"/>
    <col min="8457" max="8457" width="14.7109375" style="11" bestFit="1" customWidth="1"/>
    <col min="8458" max="8705" width="9.140625" style="11"/>
    <col min="8706" max="8706" width="66" style="11" bestFit="1" customWidth="1"/>
    <col min="8707" max="8707" width="16" style="11" customWidth="1"/>
    <col min="8708" max="8708" width="15.28515625" style="11" customWidth="1"/>
    <col min="8709" max="8709" width="15.5703125" style="11" customWidth="1"/>
    <col min="8710" max="8710" width="17.42578125" style="11" bestFit="1" customWidth="1"/>
    <col min="8711" max="8711" width="13.42578125" style="11" bestFit="1" customWidth="1"/>
    <col min="8712" max="8712" width="20.85546875" style="11" customWidth="1"/>
    <col min="8713" max="8713" width="14.7109375" style="11" bestFit="1" customWidth="1"/>
    <col min="8714" max="8961" width="9.140625" style="11"/>
    <col min="8962" max="8962" width="66" style="11" bestFit="1" customWidth="1"/>
    <col min="8963" max="8963" width="16" style="11" customWidth="1"/>
    <col min="8964" max="8964" width="15.28515625" style="11" customWidth="1"/>
    <col min="8965" max="8965" width="15.5703125" style="11" customWidth="1"/>
    <col min="8966" max="8966" width="17.42578125" style="11" bestFit="1" customWidth="1"/>
    <col min="8967" max="8967" width="13.42578125" style="11" bestFit="1" customWidth="1"/>
    <col min="8968" max="8968" width="20.85546875" style="11" customWidth="1"/>
    <col min="8969" max="8969" width="14.7109375" style="11" bestFit="1" customWidth="1"/>
    <col min="8970" max="9217" width="9.140625" style="11"/>
    <col min="9218" max="9218" width="66" style="11" bestFit="1" customWidth="1"/>
    <col min="9219" max="9219" width="16" style="11" customWidth="1"/>
    <col min="9220" max="9220" width="15.28515625" style="11" customWidth="1"/>
    <col min="9221" max="9221" width="15.5703125" style="11" customWidth="1"/>
    <col min="9222" max="9222" width="17.42578125" style="11" bestFit="1" customWidth="1"/>
    <col min="9223" max="9223" width="13.42578125" style="11" bestFit="1" customWidth="1"/>
    <col min="9224" max="9224" width="20.85546875" style="11" customWidth="1"/>
    <col min="9225" max="9225" width="14.7109375" style="11" bestFit="1" customWidth="1"/>
    <col min="9226" max="9473" width="9.140625" style="11"/>
    <col min="9474" max="9474" width="66" style="11" bestFit="1" customWidth="1"/>
    <col min="9475" max="9475" width="16" style="11" customWidth="1"/>
    <col min="9476" max="9476" width="15.28515625" style="11" customWidth="1"/>
    <col min="9477" max="9477" width="15.5703125" style="11" customWidth="1"/>
    <col min="9478" max="9478" width="17.42578125" style="11" bestFit="1" customWidth="1"/>
    <col min="9479" max="9479" width="13.42578125" style="11" bestFit="1" customWidth="1"/>
    <col min="9480" max="9480" width="20.85546875" style="11" customWidth="1"/>
    <col min="9481" max="9481" width="14.7109375" style="11" bestFit="1" customWidth="1"/>
    <col min="9482" max="9729" width="9.140625" style="11"/>
    <col min="9730" max="9730" width="66" style="11" bestFit="1" customWidth="1"/>
    <col min="9731" max="9731" width="16" style="11" customWidth="1"/>
    <col min="9732" max="9732" width="15.28515625" style="11" customWidth="1"/>
    <col min="9733" max="9733" width="15.5703125" style="11" customWidth="1"/>
    <col min="9734" max="9734" width="17.42578125" style="11" bestFit="1" customWidth="1"/>
    <col min="9735" max="9735" width="13.42578125" style="11" bestFit="1" customWidth="1"/>
    <col min="9736" max="9736" width="20.85546875" style="11" customWidth="1"/>
    <col min="9737" max="9737" width="14.7109375" style="11" bestFit="1" customWidth="1"/>
    <col min="9738" max="9985" width="9.140625" style="11"/>
    <col min="9986" max="9986" width="66" style="11" bestFit="1" customWidth="1"/>
    <col min="9987" max="9987" width="16" style="11" customWidth="1"/>
    <col min="9988" max="9988" width="15.28515625" style="11" customWidth="1"/>
    <col min="9989" max="9989" width="15.5703125" style="11" customWidth="1"/>
    <col min="9990" max="9990" width="17.42578125" style="11" bestFit="1" customWidth="1"/>
    <col min="9991" max="9991" width="13.42578125" style="11" bestFit="1" customWidth="1"/>
    <col min="9992" max="9992" width="20.85546875" style="11" customWidth="1"/>
    <col min="9993" max="9993" width="14.7109375" style="11" bestFit="1" customWidth="1"/>
    <col min="9994" max="10241" width="9.140625" style="11"/>
    <col min="10242" max="10242" width="66" style="11" bestFit="1" customWidth="1"/>
    <col min="10243" max="10243" width="16" style="11" customWidth="1"/>
    <col min="10244" max="10244" width="15.28515625" style="11" customWidth="1"/>
    <col min="10245" max="10245" width="15.5703125" style="11" customWidth="1"/>
    <col min="10246" max="10246" width="17.42578125" style="11" bestFit="1" customWidth="1"/>
    <col min="10247" max="10247" width="13.42578125" style="11" bestFit="1" customWidth="1"/>
    <col min="10248" max="10248" width="20.85546875" style="11" customWidth="1"/>
    <col min="10249" max="10249" width="14.7109375" style="11" bestFit="1" customWidth="1"/>
    <col min="10250" max="10497" width="9.140625" style="11"/>
    <col min="10498" max="10498" width="66" style="11" bestFit="1" customWidth="1"/>
    <col min="10499" max="10499" width="16" style="11" customWidth="1"/>
    <col min="10500" max="10500" width="15.28515625" style="11" customWidth="1"/>
    <col min="10501" max="10501" width="15.5703125" style="11" customWidth="1"/>
    <col min="10502" max="10502" width="17.42578125" style="11" bestFit="1" customWidth="1"/>
    <col min="10503" max="10503" width="13.42578125" style="11" bestFit="1" customWidth="1"/>
    <col min="10504" max="10504" width="20.85546875" style="11" customWidth="1"/>
    <col min="10505" max="10505" width="14.7109375" style="11" bestFit="1" customWidth="1"/>
    <col min="10506" max="10753" width="9.140625" style="11"/>
    <col min="10754" max="10754" width="66" style="11" bestFit="1" customWidth="1"/>
    <col min="10755" max="10755" width="16" style="11" customWidth="1"/>
    <col min="10756" max="10756" width="15.28515625" style="11" customWidth="1"/>
    <col min="10757" max="10757" width="15.5703125" style="11" customWidth="1"/>
    <col min="10758" max="10758" width="17.42578125" style="11" bestFit="1" customWidth="1"/>
    <col min="10759" max="10759" width="13.42578125" style="11" bestFit="1" customWidth="1"/>
    <col min="10760" max="10760" width="20.85546875" style="11" customWidth="1"/>
    <col min="10761" max="10761" width="14.7109375" style="11" bestFit="1" customWidth="1"/>
    <col min="10762" max="11009" width="9.140625" style="11"/>
    <col min="11010" max="11010" width="66" style="11" bestFit="1" customWidth="1"/>
    <col min="11011" max="11011" width="16" style="11" customWidth="1"/>
    <col min="11012" max="11012" width="15.28515625" style="11" customWidth="1"/>
    <col min="11013" max="11013" width="15.5703125" style="11" customWidth="1"/>
    <col min="11014" max="11014" width="17.42578125" style="11" bestFit="1" customWidth="1"/>
    <col min="11015" max="11015" width="13.42578125" style="11" bestFit="1" customWidth="1"/>
    <col min="11016" max="11016" width="20.85546875" style="11" customWidth="1"/>
    <col min="11017" max="11017" width="14.7109375" style="11" bestFit="1" customWidth="1"/>
    <col min="11018" max="11265" width="9.140625" style="11"/>
    <col min="11266" max="11266" width="66" style="11" bestFit="1" customWidth="1"/>
    <col min="11267" max="11267" width="16" style="11" customWidth="1"/>
    <col min="11268" max="11268" width="15.28515625" style="11" customWidth="1"/>
    <col min="11269" max="11269" width="15.5703125" style="11" customWidth="1"/>
    <col min="11270" max="11270" width="17.42578125" style="11" bestFit="1" customWidth="1"/>
    <col min="11271" max="11271" width="13.42578125" style="11" bestFit="1" customWidth="1"/>
    <col min="11272" max="11272" width="20.85546875" style="11" customWidth="1"/>
    <col min="11273" max="11273" width="14.7109375" style="11" bestFit="1" customWidth="1"/>
    <col min="11274" max="11521" width="9.140625" style="11"/>
    <col min="11522" max="11522" width="66" style="11" bestFit="1" customWidth="1"/>
    <col min="11523" max="11523" width="16" style="11" customWidth="1"/>
    <col min="11524" max="11524" width="15.28515625" style="11" customWidth="1"/>
    <col min="11525" max="11525" width="15.5703125" style="11" customWidth="1"/>
    <col min="11526" max="11526" width="17.42578125" style="11" bestFit="1" customWidth="1"/>
    <col min="11527" max="11527" width="13.42578125" style="11" bestFit="1" customWidth="1"/>
    <col min="11528" max="11528" width="20.85546875" style="11" customWidth="1"/>
    <col min="11529" max="11529" width="14.7109375" style="11" bestFit="1" customWidth="1"/>
    <col min="11530" max="11777" width="9.140625" style="11"/>
    <col min="11778" max="11778" width="66" style="11" bestFit="1" customWidth="1"/>
    <col min="11779" max="11779" width="16" style="11" customWidth="1"/>
    <col min="11780" max="11780" width="15.28515625" style="11" customWidth="1"/>
    <col min="11781" max="11781" width="15.5703125" style="11" customWidth="1"/>
    <col min="11782" max="11782" width="17.42578125" style="11" bestFit="1" customWidth="1"/>
    <col min="11783" max="11783" width="13.42578125" style="11" bestFit="1" customWidth="1"/>
    <col min="11784" max="11784" width="20.85546875" style="11" customWidth="1"/>
    <col min="11785" max="11785" width="14.7109375" style="11" bestFit="1" customWidth="1"/>
    <col min="11786" max="12033" width="9.140625" style="11"/>
    <col min="12034" max="12034" width="66" style="11" bestFit="1" customWidth="1"/>
    <col min="12035" max="12035" width="16" style="11" customWidth="1"/>
    <col min="12036" max="12036" width="15.28515625" style="11" customWidth="1"/>
    <col min="12037" max="12037" width="15.5703125" style="11" customWidth="1"/>
    <col min="12038" max="12038" width="17.42578125" style="11" bestFit="1" customWidth="1"/>
    <col min="12039" max="12039" width="13.42578125" style="11" bestFit="1" customWidth="1"/>
    <col min="12040" max="12040" width="20.85546875" style="11" customWidth="1"/>
    <col min="12041" max="12041" width="14.7109375" style="11" bestFit="1" customWidth="1"/>
    <col min="12042" max="12289" width="9.140625" style="11"/>
    <col min="12290" max="12290" width="66" style="11" bestFit="1" customWidth="1"/>
    <col min="12291" max="12291" width="16" style="11" customWidth="1"/>
    <col min="12292" max="12292" width="15.28515625" style="11" customWidth="1"/>
    <col min="12293" max="12293" width="15.5703125" style="11" customWidth="1"/>
    <col min="12294" max="12294" width="17.42578125" style="11" bestFit="1" customWidth="1"/>
    <col min="12295" max="12295" width="13.42578125" style="11" bestFit="1" customWidth="1"/>
    <col min="12296" max="12296" width="20.85546875" style="11" customWidth="1"/>
    <col min="12297" max="12297" width="14.7109375" style="11" bestFit="1" customWidth="1"/>
    <col min="12298" max="12545" width="9.140625" style="11"/>
    <col min="12546" max="12546" width="66" style="11" bestFit="1" customWidth="1"/>
    <col min="12547" max="12547" width="16" style="11" customWidth="1"/>
    <col min="12548" max="12548" width="15.28515625" style="11" customWidth="1"/>
    <col min="12549" max="12549" width="15.5703125" style="11" customWidth="1"/>
    <col min="12550" max="12550" width="17.42578125" style="11" bestFit="1" customWidth="1"/>
    <col min="12551" max="12551" width="13.42578125" style="11" bestFit="1" customWidth="1"/>
    <col min="12552" max="12552" width="20.85546875" style="11" customWidth="1"/>
    <col min="12553" max="12553" width="14.7109375" style="11" bestFit="1" customWidth="1"/>
    <col min="12554" max="12801" width="9.140625" style="11"/>
    <col min="12802" max="12802" width="66" style="11" bestFit="1" customWidth="1"/>
    <col min="12803" max="12803" width="16" style="11" customWidth="1"/>
    <col min="12804" max="12804" width="15.28515625" style="11" customWidth="1"/>
    <col min="12805" max="12805" width="15.5703125" style="11" customWidth="1"/>
    <col min="12806" max="12806" width="17.42578125" style="11" bestFit="1" customWidth="1"/>
    <col min="12807" max="12807" width="13.42578125" style="11" bestFit="1" customWidth="1"/>
    <col min="12808" max="12808" width="20.85546875" style="11" customWidth="1"/>
    <col min="12809" max="12809" width="14.7109375" style="11" bestFit="1" customWidth="1"/>
    <col min="12810" max="13057" width="9.140625" style="11"/>
    <col min="13058" max="13058" width="66" style="11" bestFit="1" customWidth="1"/>
    <col min="13059" max="13059" width="16" style="11" customWidth="1"/>
    <col min="13060" max="13060" width="15.28515625" style="11" customWidth="1"/>
    <col min="13061" max="13061" width="15.5703125" style="11" customWidth="1"/>
    <col min="13062" max="13062" width="17.42578125" style="11" bestFit="1" customWidth="1"/>
    <col min="13063" max="13063" width="13.42578125" style="11" bestFit="1" customWidth="1"/>
    <col min="13064" max="13064" width="20.85546875" style="11" customWidth="1"/>
    <col min="13065" max="13065" width="14.7109375" style="11" bestFit="1" customWidth="1"/>
    <col min="13066" max="13313" width="9.140625" style="11"/>
    <col min="13314" max="13314" width="66" style="11" bestFit="1" customWidth="1"/>
    <col min="13315" max="13315" width="16" style="11" customWidth="1"/>
    <col min="13316" max="13316" width="15.28515625" style="11" customWidth="1"/>
    <col min="13317" max="13317" width="15.5703125" style="11" customWidth="1"/>
    <col min="13318" max="13318" width="17.42578125" style="11" bestFit="1" customWidth="1"/>
    <col min="13319" max="13319" width="13.42578125" style="11" bestFit="1" customWidth="1"/>
    <col min="13320" max="13320" width="20.85546875" style="11" customWidth="1"/>
    <col min="13321" max="13321" width="14.7109375" style="11" bestFit="1" customWidth="1"/>
    <col min="13322" max="13569" width="9.140625" style="11"/>
    <col min="13570" max="13570" width="66" style="11" bestFit="1" customWidth="1"/>
    <col min="13571" max="13571" width="16" style="11" customWidth="1"/>
    <col min="13572" max="13572" width="15.28515625" style="11" customWidth="1"/>
    <col min="13573" max="13573" width="15.5703125" style="11" customWidth="1"/>
    <col min="13574" max="13574" width="17.42578125" style="11" bestFit="1" customWidth="1"/>
    <col min="13575" max="13575" width="13.42578125" style="11" bestFit="1" customWidth="1"/>
    <col min="13576" max="13576" width="20.85546875" style="11" customWidth="1"/>
    <col min="13577" max="13577" width="14.7109375" style="11" bestFit="1" customWidth="1"/>
    <col min="13578" max="13825" width="9.140625" style="11"/>
    <col min="13826" max="13826" width="66" style="11" bestFit="1" customWidth="1"/>
    <col min="13827" max="13827" width="16" style="11" customWidth="1"/>
    <col min="13828" max="13828" width="15.28515625" style="11" customWidth="1"/>
    <col min="13829" max="13829" width="15.5703125" style="11" customWidth="1"/>
    <col min="13830" max="13830" width="17.42578125" style="11" bestFit="1" customWidth="1"/>
    <col min="13831" max="13831" width="13.42578125" style="11" bestFit="1" customWidth="1"/>
    <col min="13832" max="13832" width="20.85546875" style="11" customWidth="1"/>
    <col min="13833" max="13833" width="14.7109375" style="11" bestFit="1" customWidth="1"/>
    <col min="13834" max="14081" width="9.140625" style="11"/>
    <col min="14082" max="14082" width="66" style="11" bestFit="1" customWidth="1"/>
    <col min="14083" max="14083" width="16" style="11" customWidth="1"/>
    <col min="14084" max="14084" width="15.28515625" style="11" customWidth="1"/>
    <col min="14085" max="14085" width="15.5703125" style="11" customWidth="1"/>
    <col min="14086" max="14086" width="17.42578125" style="11" bestFit="1" customWidth="1"/>
    <col min="14087" max="14087" width="13.42578125" style="11" bestFit="1" customWidth="1"/>
    <col min="14088" max="14088" width="20.85546875" style="11" customWidth="1"/>
    <col min="14089" max="14089" width="14.7109375" style="11" bestFit="1" customWidth="1"/>
    <col min="14090" max="14337" width="9.140625" style="11"/>
    <col min="14338" max="14338" width="66" style="11" bestFit="1" customWidth="1"/>
    <col min="14339" max="14339" width="16" style="11" customWidth="1"/>
    <col min="14340" max="14340" width="15.28515625" style="11" customWidth="1"/>
    <col min="14341" max="14341" width="15.5703125" style="11" customWidth="1"/>
    <col min="14342" max="14342" width="17.42578125" style="11" bestFit="1" customWidth="1"/>
    <col min="14343" max="14343" width="13.42578125" style="11" bestFit="1" customWidth="1"/>
    <col min="14344" max="14344" width="20.85546875" style="11" customWidth="1"/>
    <col min="14345" max="14345" width="14.7109375" style="11" bestFit="1" customWidth="1"/>
    <col min="14346" max="14593" width="9.140625" style="11"/>
    <col min="14594" max="14594" width="66" style="11" bestFit="1" customWidth="1"/>
    <col min="14595" max="14595" width="16" style="11" customWidth="1"/>
    <col min="14596" max="14596" width="15.28515625" style="11" customWidth="1"/>
    <col min="14597" max="14597" width="15.5703125" style="11" customWidth="1"/>
    <col min="14598" max="14598" width="17.42578125" style="11" bestFit="1" customWidth="1"/>
    <col min="14599" max="14599" width="13.42578125" style="11" bestFit="1" customWidth="1"/>
    <col min="14600" max="14600" width="20.85546875" style="11" customWidth="1"/>
    <col min="14601" max="14601" width="14.7109375" style="11" bestFit="1" customWidth="1"/>
    <col min="14602" max="14849" width="9.140625" style="11"/>
    <col min="14850" max="14850" width="66" style="11" bestFit="1" customWidth="1"/>
    <col min="14851" max="14851" width="16" style="11" customWidth="1"/>
    <col min="14852" max="14852" width="15.28515625" style="11" customWidth="1"/>
    <col min="14853" max="14853" width="15.5703125" style="11" customWidth="1"/>
    <col min="14854" max="14854" width="17.42578125" style="11" bestFit="1" customWidth="1"/>
    <col min="14855" max="14855" width="13.42578125" style="11" bestFit="1" customWidth="1"/>
    <col min="14856" max="14856" width="20.85546875" style="11" customWidth="1"/>
    <col min="14857" max="14857" width="14.7109375" style="11" bestFit="1" customWidth="1"/>
    <col min="14858" max="15105" width="9.140625" style="11"/>
    <col min="15106" max="15106" width="66" style="11" bestFit="1" customWidth="1"/>
    <col min="15107" max="15107" width="16" style="11" customWidth="1"/>
    <col min="15108" max="15108" width="15.28515625" style="11" customWidth="1"/>
    <col min="15109" max="15109" width="15.5703125" style="11" customWidth="1"/>
    <col min="15110" max="15110" width="17.42578125" style="11" bestFit="1" customWidth="1"/>
    <col min="15111" max="15111" width="13.42578125" style="11" bestFit="1" customWidth="1"/>
    <col min="15112" max="15112" width="20.85546875" style="11" customWidth="1"/>
    <col min="15113" max="15113" width="14.7109375" style="11" bestFit="1" customWidth="1"/>
    <col min="15114" max="15361" width="9.140625" style="11"/>
    <col min="15362" max="15362" width="66" style="11" bestFit="1" customWidth="1"/>
    <col min="15363" max="15363" width="16" style="11" customWidth="1"/>
    <col min="15364" max="15364" width="15.28515625" style="11" customWidth="1"/>
    <col min="15365" max="15365" width="15.5703125" style="11" customWidth="1"/>
    <col min="15366" max="15366" width="17.42578125" style="11" bestFit="1" customWidth="1"/>
    <col min="15367" max="15367" width="13.42578125" style="11" bestFit="1" customWidth="1"/>
    <col min="15368" max="15368" width="20.85546875" style="11" customWidth="1"/>
    <col min="15369" max="15369" width="14.7109375" style="11" bestFit="1" customWidth="1"/>
    <col min="15370" max="15617" width="9.140625" style="11"/>
    <col min="15618" max="15618" width="66" style="11" bestFit="1" customWidth="1"/>
    <col min="15619" max="15619" width="16" style="11" customWidth="1"/>
    <col min="15620" max="15620" width="15.28515625" style="11" customWidth="1"/>
    <col min="15621" max="15621" width="15.5703125" style="11" customWidth="1"/>
    <col min="15622" max="15622" width="17.42578125" style="11" bestFit="1" customWidth="1"/>
    <col min="15623" max="15623" width="13.42578125" style="11" bestFit="1" customWidth="1"/>
    <col min="15624" max="15624" width="20.85546875" style="11" customWidth="1"/>
    <col min="15625" max="15625" width="14.7109375" style="11" bestFit="1" customWidth="1"/>
    <col min="15626" max="15873" width="9.140625" style="11"/>
    <col min="15874" max="15874" width="66" style="11" bestFit="1" customWidth="1"/>
    <col min="15875" max="15875" width="16" style="11" customWidth="1"/>
    <col min="15876" max="15876" width="15.28515625" style="11" customWidth="1"/>
    <col min="15877" max="15877" width="15.5703125" style="11" customWidth="1"/>
    <col min="15878" max="15878" width="17.42578125" style="11" bestFit="1" customWidth="1"/>
    <col min="15879" max="15879" width="13.42578125" style="11" bestFit="1" customWidth="1"/>
    <col min="15880" max="15880" width="20.85546875" style="11" customWidth="1"/>
    <col min="15881" max="15881" width="14.7109375" style="11" bestFit="1" customWidth="1"/>
    <col min="15882" max="16129" width="9.140625" style="11"/>
    <col min="16130" max="16130" width="66" style="11" bestFit="1" customWidth="1"/>
    <col min="16131" max="16131" width="16" style="11" customWidth="1"/>
    <col min="16132" max="16132" width="15.28515625" style="11" customWidth="1"/>
    <col min="16133" max="16133" width="15.5703125" style="11" customWidth="1"/>
    <col min="16134" max="16134" width="17.42578125" style="11" bestFit="1" customWidth="1"/>
    <col min="16135" max="16135" width="13.42578125" style="11" bestFit="1" customWidth="1"/>
    <col min="16136" max="16136" width="20.85546875" style="11" customWidth="1"/>
    <col min="16137" max="16137" width="14.7109375" style="11" bestFit="1" customWidth="1"/>
    <col min="16138" max="16384" width="9.140625" style="11"/>
  </cols>
  <sheetData>
    <row r="1" spans="1:9">
      <c r="A1" s="1" t="s">
        <v>11</v>
      </c>
    </row>
    <row r="2" spans="1:9">
      <c r="A2" s="1" t="s">
        <v>35</v>
      </c>
    </row>
    <row r="3" spans="1:9">
      <c r="A3" s="1" t="s">
        <v>34</v>
      </c>
    </row>
    <row r="6" spans="1:9">
      <c r="B6" s="12"/>
      <c r="C6" s="13"/>
    </row>
    <row r="8" spans="1:9">
      <c r="B8" s="14" t="s">
        <v>13</v>
      </c>
      <c r="C8" s="15" t="s">
        <v>14</v>
      </c>
      <c r="D8" s="14" t="s">
        <v>15</v>
      </c>
      <c r="E8" s="7" t="s">
        <v>16</v>
      </c>
      <c r="F8" s="14" t="s">
        <v>17</v>
      </c>
      <c r="G8" s="14" t="s">
        <v>18</v>
      </c>
      <c r="H8" s="14" t="s">
        <v>19</v>
      </c>
      <c r="I8" s="14" t="s">
        <v>20</v>
      </c>
    </row>
    <row r="9" spans="1:9">
      <c r="B9" s="8"/>
      <c r="C9" s="15"/>
      <c r="D9" s="14"/>
      <c r="E9" s="7"/>
      <c r="F9" s="14"/>
      <c r="G9" s="14"/>
      <c r="H9" s="14"/>
      <c r="I9" s="14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6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7">
        <v>1</v>
      </c>
      <c r="B13" s="6" t="s">
        <v>26</v>
      </c>
      <c r="C13" s="31">
        <v>2570052.7100880006</v>
      </c>
      <c r="D13" s="18">
        <f>+C13/$C$20</f>
        <v>0.14666668639446168</v>
      </c>
      <c r="E13" s="30">
        <f>+D13*$E$20</f>
        <v>2811841.9778143265</v>
      </c>
      <c r="F13" s="32">
        <v>2541767.948704015</v>
      </c>
      <c r="G13" s="19">
        <f t="shared" ref="G13:G19" si="0">+F13-E13</f>
        <v>-270074.02911031153</v>
      </c>
      <c r="H13" s="20">
        <f t="shared" ref="H13:H19" si="1">+G13/$G$20*$G$23</f>
        <v>-18933.269736749276</v>
      </c>
      <c r="I13" s="19">
        <f t="shared" ref="I13:I19" si="2">+G13+H13</f>
        <v>-289007.29884706083</v>
      </c>
    </row>
    <row r="14" spans="1:9">
      <c r="A14" s="17">
        <v>2</v>
      </c>
      <c r="B14" s="6" t="s">
        <v>27</v>
      </c>
      <c r="C14" s="31">
        <v>12390925.725346174</v>
      </c>
      <c r="D14" s="18">
        <f t="shared" ref="D14:D19" si="3">+C14/$C$20</f>
        <v>0.7071201342925717</v>
      </c>
      <c r="E14" s="30">
        <f>+D14*$E$20</f>
        <v>13556657.792172212</v>
      </c>
      <c r="F14" s="33">
        <v>12279866.905862968</v>
      </c>
      <c r="G14" s="19">
        <f t="shared" si="0"/>
        <v>-1276790.8863092437</v>
      </c>
      <c r="H14" s="20">
        <f t="shared" si="1"/>
        <v>-89508.148293823207</v>
      </c>
      <c r="I14" s="19">
        <f t="shared" si="2"/>
        <v>-1366299.034603067</v>
      </c>
    </row>
    <row r="15" spans="1:9">
      <c r="A15" s="17">
        <v>3</v>
      </c>
      <c r="B15" s="6" t="s">
        <v>28</v>
      </c>
      <c r="C15" s="31">
        <v>60946.81656353522</v>
      </c>
      <c r="D15" s="18">
        <f t="shared" si="3"/>
        <v>3.4780872768009215E-3</v>
      </c>
      <c r="E15" s="30">
        <f>+D15*$E$20</f>
        <v>66680.662445102105</v>
      </c>
      <c r="F15" s="19">
        <v>60248.467212989694</v>
      </c>
      <c r="G15" s="19">
        <f t="shared" si="0"/>
        <v>-6432.1952321124118</v>
      </c>
      <c r="H15" s="19">
        <f t="shared" si="1"/>
        <v>-450.92261455200844</v>
      </c>
      <c r="I15" s="19">
        <f t="shared" si="2"/>
        <v>-6883.1178466644205</v>
      </c>
    </row>
    <row r="16" spans="1:9">
      <c r="A16" s="17">
        <v>4</v>
      </c>
      <c r="B16" s="21" t="s">
        <v>29</v>
      </c>
      <c r="C16" s="31">
        <v>1097038</v>
      </c>
      <c r="D16" s="18">
        <f t="shared" si="3"/>
        <v>6.2605302870733015E-2</v>
      </c>
      <c r="E16" s="30">
        <f>+D16*$E$20</f>
        <v>1200246.7838692116</v>
      </c>
      <c r="F16" s="19">
        <v>1084555.0917761377</v>
      </c>
      <c r="G16" s="19">
        <f t="shared" si="0"/>
        <v>-115691.69209307386</v>
      </c>
      <c r="H16" s="19">
        <f t="shared" si="1"/>
        <v>-8110.4503824928488</v>
      </c>
      <c r="I16" s="19">
        <f t="shared" si="2"/>
        <v>-123802.14247556671</v>
      </c>
    </row>
    <row r="17" spans="1:9">
      <c r="A17" s="17">
        <v>5</v>
      </c>
      <c r="B17" s="9" t="s">
        <v>30</v>
      </c>
      <c r="C17" s="31">
        <v>1277777</v>
      </c>
      <c r="D17" s="22">
        <f t="shared" si="3"/>
        <v>7.2919640054634943E-2</v>
      </c>
      <c r="E17" s="30">
        <f>+D17*$E$20</f>
        <v>1397989.6181828245</v>
      </c>
      <c r="F17" s="32">
        <v>1263465.8585585277</v>
      </c>
      <c r="G17" s="19">
        <f t="shared" si="0"/>
        <v>-134523.7596242968</v>
      </c>
      <c r="H17" s="19">
        <f t="shared" si="1"/>
        <v>-9430.6536447017006</v>
      </c>
      <c r="I17" s="19">
        <f t="shared" si="2"/>
        <v>-143954.4132689985</v>
      </c>
    </row>
    <row r="18" spans="1:9">
      <c r="A18" s="17">
        <v>6</v>
      </c>
      <c r="B18" s="9" t="s">
        <v>31</v>
      </c>
      <c r="C18" s="31">
        <v>123903</v>
      </c>
      <c r="D18" s="22">
        <f t="shared" si="3"/>
        <v>7.0708442566186696E-3</v>
      </c>
      <c r="E18" s="30">
        <f>+D18*$E$20</f>
        <v>135559.73198899848</v>
      </c>
      <c r="F18" s="32">
        <v>105771.7226523088</v>
      </c>
      <c r="G18" s="19">
        <f>+F18-E18</f>
        <v>-29788.009336689676</v>
      </c>
      <c r="H18" s="19">
        <f t="shared" si="1"/>
        <v>-2088.2586065392929</v>
      </c>
      <c r="I18" s="19">
        <f t="shared" si="2"/>
        <v>-31876.26794322897</v>
      </c>
    </row>
    <row r="19" spans="1:9">
      <c r="A19" s="17">
        <v>7</v>
      </c>
      <c r="B19" s="9" t="s">
        <v>50</v>
      </c>
      <c r="C19" s="31">
        <v>2441.0507035561977</v>
      </c>
      <c r="D19" s="22">
        <f t="shared" si="3"/>
        <v>1.3930485417911837E-4</v>
      </c>
      <c r="E19" s="30">
        <f t="shared" ref="E18:E19" si="4">+D19*$E$20</f>
        <v>2670.7035273208421</v>
      </c>
      <c r="F19" s="32">
        <v>17553.872148523515</v>
      </c>
      <c r="G19" s="19">
        <f t="shared" si="0"/>
        <v>14883.168621202673</v>
      </c>
      <c r="H19" s="19">
        <f t="shared" si="1"/>
        <v>1043.3696530207922</v>
      </c>
      <c r="I19" s="19">
        <f t="shared" si="2"/>
        <v>15926.538274223465</v>
      </c>
    </row>
    <row r="20" spans="1:9">
      <c r="A20" s="17">
        <v>8</v>
      </c>
      <c r="B20" s="6"/>
      <c r="C20" s="29">
        <f>SUM(C13:C19)</f>
        <v>17523084.302701265</v>
      </c>
      <c r="D20" s="10">
        <f>SUM(D13:D19)</f>
        <v>1</v>
      </c>
      <c r="E20" s="29">
        <f>17605272.77+135.83+203339.49+257382.66-12329.48+1117846</f>
        <v>19171647.269999996</v>
      </c>
      <c r="F20" s="23">
        <f>SUM(F13:F19)</f>
        <v>17353229.866915472</v>
      </c>
      <c r="G20" s="23">
        <f>SUM(G13:G19)</f>
        <v>-1818417.4030845254</v>
      </c>
      <c r="H20" s="23">
        <f>SUM(H13:H19)</f>
        <v>-127478.33362583755</v>
      </c>
      <c r="I20" s="23">
        <f>SUM(I13:I19)</f>
        <v>-1945895.7367103633</v>
      </c>
    </row>
    <row r="21" spans="1:9">
      <c r="A21" s="17"/>
      <c r="B21" s="6"/>
      <c r="C21" s="20"/>
      <c r="E21" s="20"/>
      <c r="F21" s="20"/>
      <c r="G21" s="20"/>
      <c r="H21" s="20"/>
      <c r="I21" s="20"/>
    </row>
    <row r="22" spans="1:9">
      <c r="A22" s="17">
        <v>9</v>
      </c>
      <c r="B22" s="24" t="s">
        <v>51</v>
      </c>
      <c r="F22" s="42"/>
      <c r="G22" s="41">
        <f>C51</f>
        <v>2.921E-3</v>
      </c>
      <c r="H22" s="25" t="s">
        <v>25</v>
      </c>
    </row>
    <row r="23" spans="1:9">
      <c r="A23" s="17">
        <v>10</v>
      </c>
      <c r="B23" s="24" t="s">
        <v>52</v>
      </c>
      <c r="F23" s="42"/>
      <c r="G23" s="26">
        <f>G20*G22*24</f>
        <v>-127478.33362583755</v>
      </c>
    </row>
    <row r="24" spans="1:9">
      <c r="A24" s="17"/>
      <c r="B24" s="24"/>
      <c r="G24" s="27"/>
    </row>
    <row r="25" spans="1:9" ht="15.75" thickBot="1">
      <c r="A25" s="17">
        <v>11</v>
      </c>
      <c r="B25" s="11" t="s">
        <v>53</v>
      </c>
      <c r="F25" s="42"/>
      <c r="G25" s="28">
        <f>+G20+G23</f>
        <v>-1945895.7367103628</v>
      </c>
    </row>
    <row r="26" spans="1:9" ht="15.75" thickTop="1">
      <c r="A26" s="20"/>
    </row>
    <row r="29" spans="1:9">
      <c r="B29" s="1" t="s">
        <v>33</v>
      </c>
    </row>
    <row r="30" spans="1:9">
      <c r="B30" s="34" t="s">
        <v>49</v>
      </c>
      <c r="C30" s="35">
        <v>1.5779640526315791E-3</v>
      </c>
    </row>
    <row r="31" spans="1:9">
      <c r="B31" s="48" t="s">
        <v>32</v>
      </c>
      <c r="C31" s="48"/>
      <c r="D31" s="48"/>
      <c r="E31" s="48"/>
    </row>
    <row r="32" spans="1:9">
      <c r="B32" s="36"/>
      <c r="C32" s="47">
        <v>3.3E-3</v>
      </c>
      <c r="D32" s="38">
        <v>1</v>
      </c>
      <c r="E32" s="43" t="s">
        <v>54</v>
      </c>
    </row>
    <row r="33" spans="3:5">
      <c r="C33" s="47">
        <v>3.0999999999999999E-3</v>
      </c>
      <c r="D33" s="38">
        <v>2</v>
      </c>
      <c r="E33" s="44" t="s">
        <v>47</v>
      </c>
    </row>
    <row r="34" spans="3:5">
      <c r="C34" s="47">
        <v>3.0999999999999999E-3</v>
      </c>
      <c r="D34" s="38">
        <v>3</v>
      </c>
      <c r="E34" s="45" t="s">
        <v>36</v>
      </c>
    </row>
    <row r="35" spans="3:5">
      <c r="C35" s="47">
        <v>3.0999999999999999E-3</v>
      </c>
      <c r="D35" s="38">
        <v>4</v>
      </c>
      <c r="E35" s="45" t="s">
        <v>37</v>
      </c>
    </row>
    <row r="36" spans="3:5">
      <c r="C36" s="47">
        <v>2.8999999999999998E-3</v>
      </c>
      <c r="D36" s="38">
        <v>5</v>
      </c>
      <c r="E36" s="45" t="s">
        <v>38</v>
      </c>
    </row>
    <row r="37" spans="3:5">
      <c r="C37" s="47">
        <v>2.8999999999999998E-3</v>
      </c>
      <c r="D37" s="38">
        <v>6</v>
      </c>
      <c r="E37" s="45" t="s">
        <v>39</v>
      </c>
    </row>
    <row r="38" spans="3:5">
      <c r="C38" s="47">
        <v>2.8999999999999998E-3</v>
      </c>
      <c r="D38" s="38">
        <v>7</v>
      </c>
      <c r="E38" s="45" t="s">
        <v>40</v>
      </c>
    </row>
    <row r="39" spans="3:5">
      <c r="C39" s="47">
        <v>2.8999999999999998E-3</v>
      </c>
      <c r="D39" s="38">
        <v>8</v>
      </c>
      <c r="E39" s="44" t="s">
        <v>41</v>
      </c>
    </row>
    <row r="40" spans="3:5">
      <c r="C40" s="47">
        <v>2.8999999999999998E-3</v>
      </c>
      <c r="D40" s="38">
        <v>9</v>
      </c>
      <c r="E40" s="45" t="s">
        <v>42</v>
      </c>
    </row>
    <row r="41" spans="3:5">
      <c r="C41" s="47">
        <v>2.8999999999999998E-3</v>
      </c>
      <c r="D41" s="38">
        <v>10</v>
      </c>
      <c r="E41" s="45" t="s">
        <v>43</v>
      </c>
    </row>
    <row r="42" spans="3:5">
      <c r="C42" s="47">
        <v>2.8999999999999998E-3</v>
      </c>
      <c r="D42" s="38">
        <v>11</v>
      </c>
      <c r="E42" s="45" t="s">
        <v>44</v>
      </c>
    </row>
    <row r="43" spans="3:5">
      <c r="C43" s="47">
        <v>2.8999999999999998E-3</v>
      </c>
      <c r="D43" s="38">
        <v>12</v>
      </c>
      <c r="E43" s="45" t="s">
        <v>45</v>
      </c>
    </row>
    <row r="44" spans="3:5">
      <c r="C44" s="47">
        <v>2.8999999999999998E-3</v>
      </c>
      <c r="D44" s="38">
        <v>13</v>
      </c>
      <c r="E44" s="45" t="s">
        <v>46</v>
      </c>
    </row>
    <row r="45" spans="3:5">
      <c r="C45" s="47">
        <v>2.8999999999999998E-3</v>
      </c>
      <c r="D45" s="38">
        <v>14</v>
      </c>
      <c r="E45" s="45" t="s">
        <v>47</v>
      </c>
    </row>
    <row r="46" spans="3:5">
      <c r="C46" s="47">
        <v>2.8999999999999998E-3</v>
      </c>
      <c r="D46" s="38">
        <v>15</v>
      </c>
      <c r="E46" s="45" t="s">
        <v>36</v>
      </c>
    </row>
    <row r="47" spans="3:5">
      <c r="C47" s="47">
        <v>2.8999999999999998E-3</v>
      </c>
      <c r="D47" s="38">
        <v>16</v>
      </c>
      <c r="E47" s="45" t="s">
        <v>37</v>
      </c>
    </row>
    <row r="48" spans="3:5">
      <c r="C48" s="47">
        <v>2.7000000000000001E-3</v>
      </c>
      <c r="D48" s="38">
        <v>17</v>
      </c>
      <c r="E48" s="45" t="s">
        <v>38</v>
      </c>
    </row>
    <row r="49" spans="3:5">
      <c r="C49" s="47">
        <v>2.7000000000000001E-3</v>
      </c>
      <c r="D49" s="38">
        <v>18</v>
      </c>
      <c r="E49" s="45" t="s">
        <v>39</v>
      </c>
    </row>
    <row r="50" spans="3:5">
      <c r="C50" s="47">
        <v>2.7000000000000001E-3</v>
      </c>
      <c r="D50" s="38">
        <v>19</v>
      </c>
      <c r="E50" s="46" t="s">
        <v>55</v>
      </c>
    </row>
    <row r="51" spans="3:5">
      <c r="C51" s="40">
        <v>2.921E-3</v>
      </c>
      <c r="D51" s="37" t="s">
        <v>48</v>
      </c>
      <c r="E51" s="39"/>
    </row>
  </sheetData>
  <mergeCells count="1">
    <mergeCell ref="B31:E31"/>
  </mergeCells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6719A6-6ABD-4C0E-980A-F5593C0119CC}"/>
</file>

<file path=customXml/itemProps2.xml><?xml version="1.0" encoding="utf-8"?>
<ds:datastoreItem xmlns:ds="http://schemas.openxmlformats.org/officeDocument/2006/customXml" ds:itemID="{6F850E24-8EB4-41DE-91B0-FBAFBF608F02}"/>
</file>

<file path=customXml/itemProps3.xml><?xml version="1.0" encoding="utf-8"?>
<ds:datastoreItem xmlns:ds="http://schemas.openxmlformats.org/officeDocument/2006/customXml" ds:itemID="{682C114B-4C87-4C39-9A01-6301B6D69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True-Up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Petersen, Christine</cp:lastModifiedBy>
  <cp:lastPrinted>2013-05-31T14:36:26Z</cp:lastPrinted>
  <dcterms:created xsi:type="dcterms:W3CDTF">2011-06-03T15:28:33Z</dcterms:created>
  <dcterms:modified xsi:type="dcterms:W3CDTF">2017-12-15T21:47:23Z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