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19995" windowHeight="76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54" i="1" l="1"/>
  <c r="E19" i="1"/>
  <c r="E37" i="1"/>
  <c r="B43" i="1"/>
  <c r="G37" i="1" l="1"/>
  <c r="G19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D54" i="1" s="1"/>
  <c r="C43" i="1"/>
  <c r="D52" i="1" l="1"/>
  <c r="D48" i="1"/>
  <c r="D46" i="1"/>
  <c r="D44" i="1"/>
  <c r="D43" i="1"/>
  <c r="D53" i="1"/>
  <c r="D51" i="1"/>
  <c r="D49" i="1"/>
  <c r="D47" i="1"/>
  <c r="D45" i="1"/>
  <c r="D50" i="1"/>
  <c r="C56" i="1"/>
  <c r="B56" i="1"/>
  <c r="D56" i="1" l="1"/>
</calcChain>
</file>

<file path=xl/sharedStrings.xml><?xml version="1.0" encoding="utf-8"?>
<sst xmlns="http://schemas.openxmlformats.org/spreadsheetml/2006/main" count="33" uniqueCount="25">
  <si>
    <t>NSP Control Area</t>
  </si>
  <si>
    <t>DPC Control Area</t>
  </si>
  <si>
    <t>Month</t>
  </si>
  <si>
    <t>Date</t>
  </si>
  <si>
    <t>Time</t>
  </si>
  <si>
    <t>CA Peak</t>
  </si>
  <si>
    <t>NWE Peak</t>
  </si>
  <si>
    <t>Average CP</t>
  </si>
  <si>
    <t>NSP LBA</t>
  </si>
  <si>
    <t>DPC LBA</t>
  </si>
  <si>
    <t>Total</t>
  </si>
  <si>
    <t>Average</t>
  </si>
  <si>
    <t>2017 Northwestern Wisconsin Coincident Peaks</t>
  </si>
  <si>
    <t>*</t>
  </si>
  <si>
    <t>*FERC Form 1 asks for NWE to "Report in column (d) by month the system's monthly maximum megawatt load (60 minute integration)</t>
  </si>
  <si>
    <t xml:space="preserve"> associated with the system."  </t>
  </si>
  <si>
    <t xml:space="preserve"> Monthly maximum megawatt load implies the peak load during the month, which NWE measures by</t>
  </si>
  <si>
    <t xml:space="preserve"> adding the hourly purchases from all sources including our wholesale supplier and Behind the Meter Generation (BTMG).</t>
  </si>
  <si>
    <t xml:space="preserve"> This is a non-coincident peak (ie., is not coincident with the pricing zone peak).</t>
  </si>
  <si>
    <t xml:space="preserve">Attachment O in Note A asks for NWE to report the "Peak as would be reported on page 401, column d of Form 1 at the time of </t>
  </si>
  <si>
    <t>the applicable pricing zone coincident monthly peaks."</t>
  </si>
  <si>
    <t xml:space="preserve"> This means NWE should report its peak at the time of the pricing zone's</t>
  </si>
  <si>
    <t xml:space="preserve"> monthly peaks.  Since NWE's load is located in two different pricing zones, these coincident monthly peaks may occur at</t>
  </si>
  <si>
    <t xml:space="preserve"> different times in the month.  This is not the same as a "monthly maximum megawatt load" and the differences between the</t>
  </si>
  <si>
    <t xml:space="preserve"> two sets of data cannot be reconciled because the pricing zone peaks may occur at different times.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</si>
</sst>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mm/dd/yyyy\ hh:mm:ss"/>
    <numFmt numFmtId="166" formatCode="#0.000000000000000%"/>
    <numFmt numFmtId="167" formatCode="0.0000"/>
    <numFmt numFmtId="168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1" applyNumberFormat="1" applyFont="1"/>
    <xf numFmtId="165" fontId="4" fillId="0" borderId="0" xfId="2" applyNumberFormat="1"/>
    <xf numFmtId="166" fontId="4" fillId="0" borderId="0" xfId="2" applyNumberFormat="1"/>
    <xf numFmtId="165" fontId="4" fillId="0" borderId="0" xfId="2" applyNumberFormat="1"/>
    <xf numFmtId="166" fontId="4" fillId="0" borderId="0" xfId="2" applyNumberFormat="1"/>
    <xf numFmtId="165" fontId="4" fillId="0" borderId="0" xfId="2" applyNumberFormat="1"/>
    <xf numFmtId="166" fontId="4" fillId="0" borderId="0" xfId="2" applyNumberFormat="1"/>
    <xf numFmtId="0" fontId="4" fillId="0" borderId="0" xfId="2" applyNumberFormat="1"/>
    <xf numFmtId="165" fontId="4" fillId="0" borderId="0" xfId="2" applyNumberFormat="1"/>
    <xf numFmtId="166" fontId="4" fillId="0" borderId="0" xfId="2" applyNumberFormat="1"/>
    <xf numFmtId="17" fontId="0" fillId="0" borderId="0" xfId="0" applyNumberFormat="1" applyFont="1"/>
    <xf numFmtId="14" fontId="0" fillId="0" borderId="0" xfId="0" applyNumberFormat="1" applyFont="1"/>
    <xf numFmtId="20" fontId="0" fillId="0" borderId="0" xfId="0" applyNumberFormat="1" applyFont="1"/>
    <xf numFmtId="0" fontId="0" fillId="0" borderId="0" xfId="0" applyFont="1"/>
    <xf numFmtId="0" fontId="6" fillId="0" borderId="0" xfId="2" applyNumberFormat="1" applyFont="1"/>
    <xf numFmtId="167" fontId="6" fillId="0" borderId="0" xfId="2" applyNumberFormat="1" applyFont="1"/>
    <xf numFmtId="168" fontId="0" fillId="0" borderId="0" xfId="0" applyNumberFormat="1"/>
    <xf numFmtId="2" fontId="0" fillId="0" borderId="0" xfId="0" applyNumberFormat="1" applyFont="1"/>
    <xf numFmtId="167" fontId="6" fillId="0" borderId="0" xfId="3" applyNumberFormat="1" applyFont="1"/>
    <xf numFmtId="0" fontId="7" fillId="0" borderId="0" xfId="0" applyFont="1" applyAlignment="1">
      <alignment vertical="center"/>
    </xf>
    <xf numFmtId="0" fontId="0" fillId="0" borderId="0" xfId="0" quotePrefix="1"/>
  </cellXfs>
  <cellStyles count="4"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abSelected="1" workbookViewId="0"/>
  </sheetViews>
  <sheetFormatPr defaultRowHeight="15" x14ac:dyDescent="0.25"/>
  <cols>
    <col min="2" max="2" width="10.7109375" bestFit="1" customWidth="1"/>
  </cols>
  <sheetData>
    <row r="1" spans="1:10" x14ac:dyDescent="0.25">
      <c r="A1" s="1" t="s">
        <v>12</v>
      </c>
    </row>
    <row r="3" spans="1:10" x14ac:dyDescent="0.25">
      <c r="A3" s="1" t="s">
        <v>0</v>
      </c>
    </row>
    <row r="5" spans="1:10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</row>
    <row r="6" spans="1:10" x14ac:dyDescent="0.25">
      <c r="A6" s="13">
        <v>42736</v>
      </c>
      <c r="B6" s="14">
        <v>42740</v>
      </c>
      <c r="C6" s="15">
        <v>0.79166666666666663</v>
      </c>
      <c r="D6" s="16">
        <v>7416</v>
      </c>
      <c r="E6" s="21">
        <v>6.0799000000000003</v>
      </c>
    </row>
    <row r="7" spans="1:10" x14ac:dyDescent="0.25">
      <c r="A7" s="13">
        <v>42767</v>
      </c>
      <c r="B7" s="14">
        <v>42767</v>
      </c>
      <c r="C7" s="15">
        <v>0.83333333333333337</v>
      </c>
      <c r="D7" s="17">
        <v>6989</v>
      </c>
      <c r="E7" s="21">
        <v>6.0799000000000003</v>
      </c>
    </row>
    <row r="8" spans="1:10" x14ac:dyDescent="0.25">
      <c r="A8" s="13">
        <v>42795</v>
      </c>
      <c r="B8" s="14">
        <v>42809</v>
      </c>
      <c r="C8" s="15">
        <v>0.375</v>
      </c>
      <c r="D8" s="17">
        <v>6528</v>
      </c>
      <c r="E8" s="21">
        <v>6.1829000000000001</v>
      </c>
    </row>
    <row r="9" spans="1:10" x14ac:dyDescent="0.25">
      <c r="A9" s="13">
        <v>42826</v>
      </c>
      <c r="B9" s="14">
        <v>42852</v>
      </c>
      <c r="C9" s="15">
        <v>0.45833333333333331</v>
      </c>
      <c r="D9" s="17">
        <v>6155</v>
      </c>
      <c r="E9" s="21">
        <v>6.2859999999999996</v>
      </c>
      <c r="H9" s="4"/>
      <c r="I9" s="5"/>
    </row>
    <row r="10" spans="1:10" x14ac:dyDescent="0.25">
      <c r="A10" s="13">
        <v>42856</v>
      </c>
      <c r="B10" s="14">
        <v>42871</v>
      </c>
      <c r="C10" s="15">
        <v>0.70833333333333337</v>
      </c>
      <c r="D10" s="17">
        <v>7101</v>
      </c>
      <c r="E10" s="21">
        <v>5.9768999999999997</v>
      </c>
      <c r="H10" s="6"/>
      <c r="I10" s="7"/>
    </row>
    <row r="11" spans="1:10" x14ac:dyDescent="0.25">
      <c r="A11" s="13">
        <v>42887</v>
      </c>
      <c r="B11" s="14">
        <v>42899</v>
      </c>
      <c r="C11" s="15">
        <v>0.75</v>
      </c>
      <c r="D11" s="17">
        <v>9302</v>
      </c>
      <c r="E11" s="21">
        <v>6.4920999999999998</v>
      </c>
      <c r="H11" s="8"/>
      <c r="I11" s="9"/>
    </row>
    <row r="12" spans="1:10" x14ac:dyDescent="0.25">
      <c r="A12" s="13">
        <v>42917</v>
      </c>
      <c r="B12" s="14">
        <v>42933</v>
      </c>
      <c r="C12" s="15">
        <v>0.75</v>
      </c>
      <c r="D12" s="17">
        <v>10053</v>
      </c>
      <c r="E12" s="21">
        <v>6.6981999999999999</v>
      </c>
      <c r="H12" s="8"/>
      <c r="I12" s="9"/>
    </row>
    <row r="13" spans="1:10" x14ac:dyDescent="0.25">
      <c r="A13" s="13">
        <v>42948</v>
      </c>
      <c r="B13" s="14">
        <v>42948</v>
      </c>
      <c r="C13" s="15">
        <v>0.70833333333333337</v>
      </c>
      <c r="D13" s="17">
        <v>9168</v>
      </c>
      <c r="E13" s="21">
        <v>7.0073999999999996</v>
      </c>
    </row>
    <row r="14" spans="1:10" x14ac:dyDescent="0.25">
      <c r="A14" s="13">
        <v>42979</v>
      </c>
      <c r="B14" s="14">
        <v>43000</v>
      </c>
      <c r="C14" s="15">
        <v>0.70833333333333337</v>
      </c>
      <c r="D14" s="17">
        <v>9651</v>
      </c>
      <c r="E14" s="21">
        <v>7.2134999999999998</v>
      </c>
      <c r="H14" s="11"/>
      <c r="I14" s="12"/>
    </row>
    <row r="15" spans="1:10" x14ac:dyDescent="0.25">
      <c r="A15" s="13">
        <v>43009</v>
      </c>
      <c r="B15" s="14">
        <v>43011</v>
      </c>
      <c r="C15" s="15">
        <v>0.54166666666666663</v>
      </c>
      <c r="D15" s="17">
        <v>6699</v>
      </c>
      <c r="E15" s="21">
        <v>5.6677999999999997</v>
      </c>
      <c r="G15" s="10"/>
      <c r="H15" s="11"/>
      <c r="I15" s="12"/>
      <c r="J15" s="10"/>
    </row>
    <row r="16" spans="1:10" x14ac:dyDescent="0.25">
      <c r="A16" s="13">
        <v>43040</v>
      </c>
      <c r="B16" s="14">
        <v>43055</v>
      </c>
      <c r="C16" s="15">
        <v>0.79166666666666663</v>
      </c>
      <c r="D16" s="17">
        <v>6949</v>
      </c>
      <c r="E16" s="21">
        <v>5.1524999999999999</v>
      </c>
      <c r="G16" s="10"/>
      <c r="H16" s="11"/>
      <c r="I16" s="12"/>
      <c r="J16" s="10"/>
    </row>
    <row r="17" spans="1:10" x14ac:dyDescent="0.25">
      <c r="A17" s="13">
        <v>43070</v>
      </c>
      <c r="B17" s="14">
        <v>43096</v>
      </c>
      <c r="C17" s="15">
        <v>0.79166666666666663</v>
      </c>
      <c r="D17" s="17">
        <v>7545</v>
      </c>
      <c r="E17" s="21">
        <v>6.1829999999999998</v>
      </c>
      <c r="G17" s="10"/>
      <c r="H17" s="11"/>
      <c r="I17" s="12"/>
      <c r="J17" s="10"/>
    </row>
    <row r="18" spans="1:10" x14ac:dyDescent="0.25">
      <c r="A18" s="16"/>
      <c r="B18" s="16"/>
      <c r="C18" s="16"/>
      <c r="D18" s="16"/>
      <c r="E18" s="16"/>
      <c r="H18" s="11"/>
      <c r="I18" s="12"/>
    </row>
    <row r="19" spans="1:10" x14ac:dyDescent="0.25">
      <c r="A19" s="16" t="s">
        <v>7</v>
      </c>
      <c r="B19" s="16"/>
      <c r="C19" s="16"/>
      <c r="D19" s="16"/>
      <c r="E19" s="20">
        <f>AVERAGE(E6:E17)</f>
        <v>6.2516750000000014</v>
      </c>
      <c r="G19" s="3">
        <f>E19/(E19+E37)</f>
        <v>0.22493467398457961</v>
      </c>
    </row>
    <row r="20" spans="1:10" x14ac:dyDescent="0.25">
      <c r="A20" s="16"/>
      <c r="B20" s="16"/>
      <c r="C20" s="16"/>
      <c r="D20" s="16"/>
      <c r="E20" s="16"/>
    </row>
    <row r="21" spans="1:10" x14ac:dyDescent="0.25">
      <c r="A21" s="1" t="s">
        <v>1</v>
      </c>
      <c r="B21" s="16"/>
      <c r="C21" s="16"/>
      <c r="D21" s="16"/>
      <c r="E21" s="16"/>
    </row>
    <row r="22" spans="1:10" x14ac:dyDescent="0.25">
      <c r="A22" s="16"/>
      <c r="B22" s="16"/>
      <c r="C22" s="16"/>
      <c r="D22" s="16"/>
      <c r="E22" s="16"/>
    </row>
    <row r="23" spans="1:10" x14ac:dyDescent="0.25">
      <c r="A23" s="2" t="s">
        <v>2</v>
      </c>
      <c r="B23" s="2" t="s">
        <v>3</v>
      </c>
      <c r="C23" s="2" t="s">
        <v>4</v>
      </c>
      <c r="D23" s="2" t="s">
        <v>5</v>
      </c>
      <c r="E23" s="2" t="s">
        <v>6</v>
      </c>
    </row>
    <row r="24" spans="1:10" x14ac:dyDescent="0.25">
      <c r="A24" s="13">
        <v>42736</v>
      </c>
      <c r="B24" s="14">
        <v>42739</v>
      </c>
      <c r="C24" s="15">
        <v>0.875</v>
      </c>
      <c r="D24" s="16">
        <v>879</v>
      </c>
      <c r="E24" s="18">
        <v>22.853999999999999</v>
      </c>
    </row>
    <row r="25" spans="1:10" x14ac:dyDescent="0.25">
      <c r="A25" s="13">
        <v>42767</v>
      </c>
      <c r="B25" s="14">
        <v>42767</v>
      </c>
      <c r="C25" s="15">
        <v>0.875</v>
      </c>
      <c r="D25" s="17">
        <v>765</v>
      </c>
      <c r="E25" s="21">
        <v>20.479099999999999</v>
      </c>
    </row>
    <row r="26" spans="1:10" x14ac:dyDescent="0.25">
      <c r="A26" s="13">
        <v>42795</v>
      </c>
      <c r="B26" s="14">
        <v>42809</v>
      </c>
      <c r="C26" s="15">
        <v>0.375</v>
      </c>
      <c r="D26" s="17">
        <v>689</v>
      </c>
      <c r="E26" s="21">
        <v>20.2911</v>
      </c>
    </row>
    <row r="27" spans="1:10" x14ac:dyDescent="0.25">
      <c r="A27" s="13">
        <v>42826</v>
      </c>
      <c r="B27" s="14">
        <v>42832</v>
      </c>
      <c r="C27" s="15">
        <v>0.375</v>
      </c>
      <c r="D27" s="17">
        <v>607</v>
      </c>
      <c r="E27" s="21">
        <v>16.965699999999998</v>
      </c>
    </row>
    <row r="28" spans="1:10" x14ac:dyDescent="0.25">
      <c r="A28" s="13">
        <v>42856</v>
      </c>
      <c r="B28" s="14">
        <v>42856</v>
      </c>
      <c r="C28" s="15">
        <v>0.91666666666666663</v>
      </c>
      <c r="D28" s="17">
        <v>606</v>
      </c>
      <c r="E28" s="21">
        <v>15.1379</v>
      </c>
    </row>
    <row r="29" spans="1:10" x14ac:dyDescent="0.25">
      <c r="A29" s="13">
        <v>42887</v>
      </c>
      <c r="B29" s="14">
        <v>42896</v>
      </c>
      <c r="C29" s="15">
        <v>0.83333333333333337</v>
      </c>
      <c r="D29" s="17">
        <v>841</v>
      </c>
      <c r="E29" s="21">
        <v>25.2636</v>
      </c>
    </row>
    <row r="30" spans="1:10" x14ac:dyDescent="0.25">
      <c r="A30" s="13">
        <v>42917</v>
      </c>
      <c r="B30" s="14">
        <v>42922</v>
      </c>
      <c r="C30" s="15">
        <v>0.79166666666666663</v>
      </c>
      <c r="D30" s="17">
        <v>964</v>
      </c>
      <c r="E30" s="21">
        <v>27.1173</v>
      </c>
    </row>
    <row r="31" spans="1:10" x14ac:dyDescent="0.25">
      <c r="A31" s="13">
        <v>42948</v>
      </c>
      <c r="B31" s="14">
        <v>42948</v>
      </c>
      <c r="C31" s="15">
        <v>0.83333333333333337</v>
      </c>
      <c r="D31" s="17">
        <v>807</v>
      </c>
      <c r="E31" s="21">
        <v>23.047899999999998</v>
      </c>
    </row>
    <row r="32" spans="1:10" x14ac:dyDescent="0.25">
      <c r="A32" s="13">
        <v>42979</v>
      </c>
      <c r="B32" s="14">
        <v>43000</v>
      </c>
      <c r="C32" s="15">
        <v>0.79166666666666663</v>
      </c>
      <c r="D32" s="17">
        <v>853</v>
      </c>
      <c r="E32" s="21">
        <v>23.6708</v>
      </c>
    </row>
    <row r="33" spans="1:7" x14ac:dyDescent="0.25">
      <c r="A33" s="13">
        <v>43009</v>
      </c>
      <c r="B33" s="14">
        <v>43038</v>
      </c>
      <c r="C33" s="15">
        <v>0.83333333333333337</v>
      </c>
      <c r="D33" s="17">
        <v>771</v>
      </c>
      <c r="E33" s="21">
        <v>18.187899999999999</v>
      </c>
    </row>
    <row r="34" spans="1:7" x14ac:dyDescent="0.25">
      <c r="A34" s="13">
        <v>43040</v>
      </c>
      <c r="B34" s="14">
        <v>43048</v>
      </c>
      <c r="C34" s="15">
        <v>0.875</v>
      </c>
      <c r="D34" s="17">
        <v>823</v>
      </c>
      <c r="E34" s="21">
        <v>20.665500000000002</v>
      </c>
    </row>
    <row r="35" spans="1:7" x14ac:dyDescent="0.25">
      <c r="A35" s="13">
        <v>43070</v>
      </c>
      <c r="B35" s="14">
        <v>43096</v>
      </c>
      <c r="C35" s="15">
        <v>0.875</v>
      </c>
      <c r="D35" s="17">
        <v>832</v>
      </c>
      <c r="E35" s="21">
        <v>24.8186</v>
      </c>
    </row>
    <row r="36" spans="1:7" x14ac:dyDescent="0.25">
      <c r="A36" s="16"/>
      <c r="B36" s="16"/>
      <c r="C36" s="16"/>
      <c r="D36" s="16"/>
      <c r="E36" s="16"/>
    </row>
    <row r="37" spans="1:7" x14ac:dyDescent="0.25">
      <c r="A37" s="16" t="s">
        <v>7</v>
      </c>
      <c r="B37" s="16"/>
      <c r="C37" s="16"/>
      <c r="D37" s="16"/>
      <c r="E37" s="20">
        <f>AVERAGE(E24:E35)</f>
        <v>21.54161666666667</v>
      </c>
      <c r="G37" s="3">
        <f>E37/(E19+E37)</f>
        <v>0.77506532601542033</v>
      </c>
    </row>
    <row r="38" spans="1:7" x14ac:dyDescent="0.25">
      <c r="A38" s="16"/>
      <c r="B38" s="16"/>
      <c r="C38" s="16"/>
      <c r="D38" s="16"/>
      <c r="E38" s="16"/>
    </row>
    <row r="40" spans="1:7" x14ac:dyDescent="0.25">
      <c r="A40" s="1" t="s">
        <v>12</v>
      </c>
    </row>
    <row r="42" spans="1:7" x14ac:dyDescent="0.25">
      <c r="A42" s="2" t="s">
        <v>2</v>
      </c>
      <c r="B42" s="2" t="s">
        <v>8</v>
      </c>
      <c r="C42" s="2" t="s">
        <v>9</v>
      </c>
      <c r="D42" s="2" t="s">
        <v>10</v>
      </c>
    </row>
    <row r="43" spans="1:7" x14ac:dyDescent="0.25">
      <c r="A43" s="13">
        <v>42736</v>
      </c>
      <c r="B43" s="19">
        <f>E6</f>
        <v>6.0799000000000003</v>
      </c>
      <c r="C43" s="19">
        <f>E24</f>
        <v>22.853999999999999</v>
      </c>
      <c r="D43" s="19">
        <f>B43+C43</f>
        <v>28.933900000000001</v>
      </c>
    </row>
    <row r="44" spans="1:7" x14ac:dyDescent="0.25">
      <c r="A44" s="13">
        <v>42767</v>
      </c>
      <c r="B44" s="19">
        <f t="shared" ref="B44:B54" si="0">E7</f>
        <v>6.0799000000000003</v>
      </c>
      <c r="C44" s="19">
        <f t="shared" ref="C44:C53" si="1">E25</f>
        <v>20.479099999999999</v>
      </c>
      <c r="D44" s="19">
        <f t="shared" ref="D44:D53" si="2">B44+C44</f>
        <v>26.558999999999997</v>
      </c>
    </row>
    <row r="45" spans="1:7" x14ac:dyDescent="0.25">
      <c r="A45" s="13">
        <v>42795</v>
      </c>
      <c r="B45" s="19">
        <f t="shared" si="0"/>
        <v>6.1829000000000001</v>
      </c>
      <c r="C45" s="19">
        <f t="shared" si="1"/>
        <v>20.2911</v>
      </c>
      <c r="D45" s="19">
        <f t="shared" si="2"/>
        <v>26.474</v>
      </c>
    </row>
    <row r="46" spans="1:7" x14ac:dyDescent="0.25">
      <c r="A46" s="13">
        <v>42826</v>
      </c>
      <c r="B46" s="19">
        <f t="shared" si="0"/>
        <v>6.2859999999999996</v>
      </c>
      <c r="C46" s="19">
        <f t="shared" si="1"/>
        <v>16.965699999999998</v>
      </c>
      <c r="D46" s="19">
        <f t="shared" si="2"/>
        <v>23.2517</v>
      </c>
    </row>
    <row r="47" spans="1:7" x14ac:dyDescent="0.25">
      <c r="A47" s="13">
        <v>42856</v>
      </c>
      <c r="B47" s="19">
        <f t="shared" si="0"/>
        <v>5.9768999999999997</v>
      </c>
      <c r="C47" s="19">
        <f t="shared" si="1"/>
        <v>15.1379</v>
      </c>
      <c r="D47" s="19">
        <f t="shared" si="2"/>
        <v>21.114799999999999</v>
      </c>
    </row>
    <row r="48" spans="1:7" x14ac:dyDescent="0.25">
      <c r="A48" s="13">
        <v>42887</v>
      </c>
      <c r="B48" s="19">
        <f t="shared" si="0"/>
        <v>6.4920999999999998</v>
      </c>
      <c r="C48" s="19">
        <f t="shared" si="1"/>
        <v>25.2636</v>
      </c>
      <c r="D48" s="19">
        <f t="shared" si="2"/>
        <v>31.755700000000001</v>
      </c>
    </row>
    <row r="49" spans="1:6" x14ac:dyDescent="0.25">
      <c r="A49" s="13">
        <v>42917</v>
      </c>
      <c r="B49" s="19">
        <f t="shared" si="0"/>
        <v>6.6981999999999999</v>
      </c>
      <c r="C49" s="19">
        <f t="shared" si="1"/>
        <v>27.1173</v>
      </c>
      <c r="D49" s="19">
        <f t="shared" si="2"/>
        <v>33.8155</v>
      </c>
    </row>
    <row r="50" spans="1:6" x14ac:dyDescent="0.25">
      <c r="A50" s="13">
        <v>42948</v>
      </c>
      <c r="B50" s="19">
        <f t="shared" si="0"/>
        <v>7.0073999999999996</v>
      </c>
      <c r="C50" s="19">
        <f t="shared" si="1"/>
        <v>23.047899999999998</v>
      </c>
      <c r="D50" s="19">
        <f t="shared" si="2"/>
        <v>30.055299999999999</v>
      </c>
    </row>
    <row r="51" spans="1:6" x14ac:dyDescent="0.25">
      <c r="A51" s="13">
        <v>42979</v>
      </c>
      <c r="B51" s="19">
        <f t="shared" si="0"/>
        <v>7.2134999999999998</v>
      </c>
      <c r="C51" s="19">
        <f t="shared" si="1"/>
        <v>23.6708</v>
      </c>
      <c r="D51" s="19">
        <f t="shared" si="2"/>
        <v>30.8843</v>
      </c>
    </row>
    <row r="52" spans="1:6" x14ac:dyDescent="0.25">
      <c r="A52" s="13">
        <v>43009</v>
      </c>
      <c r="B52" s="19">
        <f t="shared" si="0"/>
        <v>5.6677999999999997</v>
      </c>
      <c r="C52" s="19">
        <f t="shared" si="1"/>
        <v>18.187899999999999</v>
      </c>
      <c r="D52" s="19">
        <f t="shared" si="2"/>
        <v>23.855699999999999</v>
      </c>
    </row>
    <row r="53" spans="1:6" x14ac:dyDescent="0.25">
      <c r="A53" s="13">
        <v>43040</v>
      </c>
      <c r="B53" s="19">
        <f t="shared" si="0"/>
        <v>5.1524999999999999</v>
      </c>
      <c r="C53" s="19">
        <f t="shared" si="1"/>
        <v>20.665500000000002</v>
      </c>
      <c r="D53" s="19">
        <f t="shared" si="2"/>
        <v>25.818000000000001</v>
      </c>
    </row>
    <row r="54" spans="1:6" x14ac:dyDescent="0.25">
      <c r="A54" s="13">
        <v>43070</v>
      </c>
      <c r="B54" s="19">
        <f t="shared" si="0"/>
        <v>6.1829999999999998</v>
      </c>
      <c r="C54" s="19">
        <f>E35</f>
        <v>24.8186</v>
      </c>
      <c r="D54" s="19">
        <f>B54+C54</f>
        <v>31.0016</v>
      </c>
    </row>
    <row r="55" spans="1:6" x14ac:dyDescent="0.25">
      <c r="B55" s="19"/>
      <c r="C55" s="19"/>
    </row>
    <row r="56" spans="1:6" x14ac:dyDescent="0.25">
      <c r="A56" t="s">
        <v>11</v>
      </c>
      <c r="B56" s="19">
        <f>AVERAGE(B43:B54)</f>
        <v>6.2516750000000014</v>
      </c>
      <c r="C56" s="19">
        <f>AVERAGE(C43:C54)</f>
        <v>21.54161666666667</v>
      </c>
      <c r="D56" s="19">
        <f>AVERAGE(D43:D54)</f>
        <v>27.793291666666665</v>
      </c>
      <c r="E56" s="23" t="s">
        <v>13</v>
      </c>
    </row>
    <row r="58" spans="1:6" ht="15.75" x14ac:dyDescent="0.25">
      <c r="A58" s="22" t="s">
        <v>14</v>
      </c>
    </row>
    <row r="59" spans="1:6" ht="15.75" x14ac:dyDescent="0.25">
      <c r="A59" s="22" t="s">
        <v>15</v>
      </c>
      <c r="D59" s="22" t="s">
        <v>16</v>
      </c>
    </row>
    <row r="60" spans="1:6" ht="15.75" x14ac:dyDescent="0.25">
      <c r="A60" s="22" t="s">
        <v>17</v>
      </c>
    </row>
    <row r="61" spans="1:6" ht="15.75" x14ac:dyDescent="0.25">
      <c r="A61" s="22" t="s">
        <v>18</v>
      </c>
    </row>
    <row r="62" spans="1:6" ht="15.75" x14ac:dyDescent="0.25">
      <c r="A62" s="22"/>
    </row>
    <row r="63" spans="1:6" ht="15.75" x14ac:dyDescent="0.25">
      <c r="A63" s="22" t="s">
        <v>19</v>
      </c>
    </row>
    <row r="64" spans="1:6" ht="15.75" x14ac:dyDescent="0.25">
      <c r="A64" s="22" t="s">
        <v>20</v>
      </c>
      <c r="F64" s="22" t="s">
        <v>21</v>
      </c>
    </row>
    <row r="65" spans="1:1" ht="15.75" x14ac:dyDescent="0.25">
      <c r="A65" s="22" t="s">
        <v>22</v>
      </c>
    </row>
    <row r="66" spans="1:1" ht="15.75" x14ac:dyDescent="0.25">
      <c r="A66" s="22" t="s">
        <v>23</v>
      </c>
    </row>
    <row r="67" spans="1:1" ht="15.75" x14ac:dyDescent="0.25">
      <c r="A67" s="22" t="s">
        <v>24</v>
      </c>
    </row>
  </sheetData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Dahlberg</dc:creator>
  <cp:lastModifiedBy>Bev Dahlberg</cp:lastModifiedBy>
  <cp:lastPrinted>2018-04-27T19:15:02Z</cp:lastPrinted>
  <dcterms:created xsi:type="dcterms:W3CDTF">2013-04-30T17:12:06Z</dcterms:created>
  <dcterms:modified xsi:type="dcterms:W3CDTF">2018-05-18T20:22:29Z</dcterms:modified>
</cp:coreProperties>
</file>