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E5"/>
  <workbookPr/>
  <bookViews>
    <workbookView xWindow="120" yWindow="45" windowWidth="15180" windowHeight="8580" activeTab="0"/>
  </bookViews>
  <sheets>
    <sheet name="RCC Workpape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<sst xmlns="http://schemas.openxmlformats.org/spreadsheetml/2006/main" count="19" uniqueCount="19">
  <si>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'Existing Transactions'</t>
  </si>
  <si>
    <t>Intra-MISO Seams</t>
  </si>
  <si>
    <t>SECA</t>
  </si>
  <si>
    <t xml:space="preserve">Reflected in </t>
  </si>
  <si>
    <t>Schedule 7</t>
  </si>
  <si>
    <t>Schedule 8</t>
  </si>
  <si>
    <t>Schedule 14</t>
  </si>
  <si>
    <t>Schedule 18</t>
  </si>
  <si>
    <t>Schedule 19</t>
  </si>
  <si>
    <t>Schedule 21</t>
  </si>
  <si>
    <t>TOTAL</t>
  </si>
  <si>
    <t>Rates Effective:</t>
  </si>
  <si>
    <t>Month / Year</t>
  </si>
  <si>
    <t>2004 Total Credits for Correction =</t>
  </si>
  <si>
    <t>2005 Total Credits for Correction =</t>
  </si>
  <si>
    <t>2006 Total Credits for Correction =</t>
  </si>
  <si>
    <t>6/1/2007 (current)</t>
  </si>
  <si>
    <t>2004-2006 Revenues from Eliminated Revenue Streams</t>
  </si>
  <si>
    <t>Account 456.1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</si>
</sst>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.0000"/>
    <numFmt numFmtId="166" formatCode="#,##0.00;[Red]\-#,##0.00;"/>
    <numFmt numFmtId="167" formatCode="&quot;$&quot;#,##0.00"/>
    <numFmt numFmtId="168" formatCode="&quot;$&quot;#,###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9" applyFont="1">
      <alignment/>
      <protection/>
    </xf>
    <xf numFmtId="0" fontId="0" fillId="0" borderId="0" xfId="19">
      <alignment/>
      <protection/>
    </xf>
    <xf numFmtId="0" fontId="0" fillId="0" borderId="0" xfId="19" applyFill="1">
      <alignment/>
      <protection/>
    </xf>
    <xf numFmtId="0" fontId="2" fillId="0" borderId="0" xfId="19" applyFont="1">
      <alignment/>
      <protection/>
    </xf>
    <xf numFmtId="0" fontId="0" fillId="0" borderId="0" xfId="19" applyFont="1">
      <alignment/>
      <protection/>
    </xf>
    <xf numFmtId="0" fontId="3" fillId="0" borderId="1" xfId="19" applyFont="1" applyBorder="1" applyAlignment="1">
      <alignment horizontal="center"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3" fillId="0" borderId="0" xfId="19" applyFont="1" applyFill="1" applyAlignment="1">
      <alignment horizontal="center"/>
      <protection/>
    </xf>
    <xf numFmtId="17" fontId="0" fillId="0" borderId="0" xfId="19" applyNumberFormat="1">
      <alignment/>
      <protection/>
    </xf>
    <xf numFmtId="44" fontId="0" fillId="2" borderId="0" xfId="17" applyFill="1" applyAlignment="1">
      <alignment/>
    </xf>
    <xf numFmtId="44" fontId="0" fillId="0" borderId="0" xfId="17" applyAlignment="1">
      <alignment/>
    </xf>
    <xf numFmtId="44" fontId="0" fillId="0" borderId="0" xfId="17" applyFill="1" applyAlignment="1">
      <alignment/>
    </xf>
    <xf numFmtId="44" fontId="0" fillId="2" borderId="2" xfId="17" applyFill="1" applyBorder="1" applyAlignment="1">
      <alignment/>
    </xf>
    <xf numFmtId="44" fontId="0" fillId="0" borderId="0" xfId="17" applyFill="1" applyBorder="1" applyAlignment="1">
      <alignment/>
    </xf>
    <xf numFmtId="44" fontId="3" fillId="2" borderId="3" xfId="17" applyFont="1" applyFill="1" applyBorder="1" applyAlignment="1">
      <alignment/>
    </xf>
    <xf numFmtId="14" fontId="3" fillId="0" borderId="0" xfId="17" applyNumberFormat="1" applyFont="1" applyFill="1" applyBorder="1" applyAlignment="1">
      <alignment horizontal="left"/>
    </xf>
    <xf numFmtId="44" fontId="3" fillId="0" borderId="3" xfId="17" applyFont="1" applyFill="1" applyBorder="1" applyAlignment="1">
      <alignment/>
    </xf>
    <xf numFmtId="0" fontId="0" fillId="2" borderId="0" xfId="19" applyFill="1">
      <alignment/>
      <protection/>
    </xf>
    <xf numFmtId="44" fontId="0" fillId="2" borderId="0" xfId="17" applyNumberFormat="1" applyFill="1" applyAlignment="1">
      <alignment/>
    </xf>
    <xf numFmtId="0" fontId="0" fillId="0" borderId="0" xfId="19" applyFont="1" applyFill="1" quotePrefix="1">
      <alignment/>
      <protection/>
    </xf>
    <xf numFmtId="44" fontId="0" fillId="3" borderId="0" xfId="17" applyFill="1" applyAlignment="1">
      <alignment/>
    </xf>
    <xf numFmtId="0" fontId="0" fillId="3" borderId="0" xfId="19" applyFill="1">
      <alignment/>
      <protection/>
    </xf>
    <xf numFmtId="0" fontId="3" fillId="0" borderId="1" xfId="19" applyFont="1" applyBorder="1" applyAlignment="1" quotePrefix="1">
      <alignment horizontal="center"/>
      <protection/>
    </xf>
    <xf numFmtId="0" fontId="3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CC workpapers rev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="60" workbookViewId="0" topLeftCell="A1">
      <selection activeCell="A3" sqref="A3"/>
    </sheetView>
  </sheetViews>
  <sheetFormatPr defaultColWidth="9.140625" defaultRowHeight="12.75"/>
  <cols>
    <col min="1" max="1" width="17.00390625" style="2" customWidth="1"/>
    <col min="2" max="2" width="2.00390625" style="2" customWidth="1"/>
    <col min="3" max="3" width="14.00390625" style="2" customWidth="1"/>
    <col min="4" max="4" width="11.7109375" style="2" bestFit="1" customWidth="1"/>
    <col min="5" max="5" width="14.00390625" style="2" bestFit="1" customWidth="1"/>
    <col min="6" max="6" width="2.00390625" style="2" customWidth="1"/>
    <col min="7" max="7" width="14.57421875" style="2" customWidth="1"/>
    <col min="8" max="8" width="12.7109375" style="2" bestFit="1" customWidth="1"/>
    <col min="9" max="9" width="2.00390625" style="2" customWidth="1"/>
    <col min="10" max="10" width="16.421875" style="2" customWidth="1"/>
    <col min="11" max="11" width="2.00390625" style="2" customWidth="1"/>
    <col min="12" max="12" width="19.7109375" style="2" customWidth="1"/>
    <col min="13" max="13" width="2.00390625" style="2" customWidth="1"/>
    <col min="14" max="14" width="22.28125" style="3" customWidth="1"/>
    <col min="15" max="16384" width="9.140625" style="2" customWidth="1"/>
  </cols>
  <sheetData>
    <row r="1" spans="1:13" ht="15">
      <c r="A1" s="1" t="s">
        <v>17</v>
      </c>
      <c r="B1" s="1"/>
      <c r="F1" s="1"/>
      <c r="I1" s="1"/>
      <c r="K1" s="1"/>
      <c r="M1" s="1"/>
    </row>
    <row r="2" spans="1:13" ht="14.25">
      <c r="A2" s="4" t="s">
        <v>18</v>
      </c>
      <c r="B2" s="5"/>
      <c r="F2" s="5"/>
      <c r="I2" s="5"/>
      <c r="K2" s="5"/>
      <c r="M2" s="5"/>
    </row>
    <row r="3" spans="1:13" ht="14.25">
      <c r="A3" s="4"/>
      <c r="B3" s="5"/>
      <c r="F3" s="5"/>
      <c r="I3" s="5"/>
      <c r="K3" s="5"/>
      <c r="M3" s="5"/>
    </row>
    <row r="4" spans="1:13" ht="14.25">
      <c r="A4" s="4"/>
      <c r="B4" s="5"/>
      <c r="F4" s="5"/>
      <c r="I4" s="5"/>
      <c r="K4" s="5"/>
      <c r="M4" s="5"/>
    </row>
    <row r="5" spans="1:13" ht="14.25">
      <c r="A5" s="4"/>
      <c r="B5" s="5"/>
      <c r="F5" s="5"/>
      <c r="I5" s="5"/>
      <c r="K5" s="5"/>
      <c r="M5" s="5"/>
    </row>
    <row r="6" spans="3:14" ht="12.75">
      <c r="C6" s="24" t="s">
        <v>0</v>
      </c>
      <c r="D6" s="25"/>
      <c r="E6" s="25"/>
      <c r="F6" s="7"/>
      <c r="G6" s="25" t="s">
        <v>1</v>
      </c>
      <c r="H6" s="25"/>
      <c r="I6" s="7"/>
      <c r="J6" s="6" t="s">
        <v>2</v>
      </c>
      <c r="K6" s="7"/>
      <c r="L6" s="8"/>
      <c r="M6" s="7"/>
      <c r="N6" s="9" t="s">
        <v>3</v>
      </c>
    </row>
    <row r="7" spans="3:14" ht="12.75">
      <c r="C7" s="7" t="s">
        <v>4</v>
      </c>
      <c r="D7" s="7" t="s">
        <v>5</v>
      </c>
      <c r="E7" s="7" t="s">
        <v>6</v>
      </c>
      <c r="F7" s="7"/>
      <c r="G7" s="7" t="s">
        <v>7</v>
      </c>
      <c r="H7" s="7" t="s">
        <v>8</v>
      </c>
      <c r="I7" s="7"/>
      <c r="J7" s="7" t="s">
        <v>9</v>
      </c>
      <c r="K7" s="7"/>
      <c r="L7" s="8" t="s">
        <v>10</v>
      </c>
      <c r="M7" s="7"/>
      <c r="N7" s="9" t="s">
        <v>11</v>
      </c>
    </row>
    <row r="8" ht="12.75">
      <c r="A8" s="7" t="s">
        <v>12</v>
      </c>
    </row>
    <row r="9" ht="6.75" customHeight="1"/>
    <row r="10" spans="1:14" ht="12.75">
      <c r="A10" s="10">
        <v>37987</v>
      </c>
      <c r="C10" s="11">
        <v>0</v>
      </c>
      <c r="D10" s="11">
        <v>0</v>
      </c>
      <c r="E10" s="11">
        <v>0</v>
      </c>
      <c r="F10" s="11"/>
      <c r="G10" s="11">
        <v>298947.99</v>
      </c>
      <c r="H10" s="11">
        <v>645.3</v>
      </c>
      <c r="I10" s="11"/>
      <c r="J10" s="11">
        <v>0</v>
      </c>
      <c r="K10" s="11"/>
      <c r="L10" s="11">
        <f aca="true" t="shared" si="0" ref="L10:L21">SUM(C10:E10)+SUM(G10:H10)+J10</f>
        <v>299593.29</v>
      </c>
      <c r="M10" s="12"/>
      <c r="N10" s="13"/>
    </row>
    <row r="11" spans="1:14" ht="12.75">
      <c r="A11" s="10">
        <v>38018</v>
      </c>
      <c r="C11" s="11">
        <v>0</v>
      </c>
      <c r="D11" s="11">
        <v>0</v>
      </c>
      <c r="E11" s="11">
        <v>0</v>
      </c>
      <c r="F11" s="11"/>
      <c r="G11" s="11">
        <v>260534.92</v>
      </c>
      <c r="H11" s="11">
        <v>582.03</v>
      </c>
      <c r="I11" s="11"/>
      <c r="J11" s="11">
        <v>0</v>
      </c>
      <c r="K11" s="11"/>
      <c r="L11" s="11">
        <f t="shared" si="0"/>
        <v>261116.95</v>
      </c>
      <c r="M11" s="12"/>
      <c r="N11" s="13"/>
    </row>
    <row r="12" spans="1:14" ht="12.75">
      <c r="A12" s="10">
        <v>38047</v>
      </c>
      <c r="C12" s="11">
        <v>0</v>
      </c>
      <c r="D12" s="11">
        <v>0</v>
      </c>
      <c r="E12" s="11">
        <v>0</v>
      </c>
      <c r="F12" s="11"/>
      <c r="G12" s="11">
        <v>15640.74</v>
      </c>
      <c r="H12" s="11">
        <v>981.45</v>
      </c>
      <c r="I12" s="11"/>
      <c r="J12" s="11">
        <v>0</v>
      </c>
      <c r="K12" s="11"/>
      <c r="L12" s="11">
        <f t="shared" si="0"/>
        <v>16622.19</v>
      </c>
      <c r="M12" s="12"/>
      <c r="N12" s="13"/>
    </row>
    <row r="13" spans="1:14" ht="12.75">
      <c r="A13" s="10">
        <v>38078</v>
      </c>
      <c r="C13" s="11">
        <v>0</v>
      </c>
      <c r="D13" s="11">
        <v>0</v>
      </c>
      <c r="E13" s="11">
        <v>0</v>
      </c>
      <c r="F13" s="11"/>
      <c r="G13" s="11">
        <v>-746876.82</v>
      </c>
      <c r="H13" s="11">
        <v>619.79</v>
      </c>
      <c r="I13" s="11"/>
      <c r="J13" s="11">
        <v>0</v>
      </c>
      <c r="K13" s="11"/>
      <c r="L13" s="11">
        <f t="shared" si="0"/>
        <v>-746257.0299999999</v>
      </c>
      <c r="M13" s="12"/>
      <c r="N13" s="13"/>
    </row>
    <row r="14" spans="1:14" ht="12.75">
      <c r="A14" s="10">
        <v>38108</v>
      </c>
      <c r="C14" s="11">
        <v>0</v>
      </c>
      <c r="D14" s="11">
        <v>0</v>
      </c>
      <c r="E14" s="11">
        <v>0</v>
      </c>
      <c r="F14" s="11"/>
      <c r="G14" s="11">
        <v>172059.4</v>
      </c>
      <c r="H14" s="11">
        <v>1827.53</v>
      </c>
      <c r="I14" s="11"/>
      <c r="J14" s="11">
        <v>0</v>
      </c>
      <c r="K14" s="11"/>
      <c r="L14" s="11">
        <f t="shared" si="0"/>
        <v>173886.93</v>
      </c>
      <c r="M14" s="12"/>
      <c r="N14" s="13"/>
    </row>
    <row r="15" spans="1:14" ht="12.75">
      <c r="A15" s="10">
        <v>38139</v>
      </c>
      <c r="C15" s="11">
        <v>0</v>
      </c>
      <c r="D15" s="11">
        <v>0</v>
      </c>
      <c r="E15" s="11">
        <v>0</v>
      </c>
      <c r="F15" s="11"/>
      <c r="G15" s="11">
        <v>179937.91</v>
      </c>
      <c r="H15" s="11">
        <v>1953.91</v>
      </c>
      <c r="I15" s="11"/>
      <c r="J15" s="11">
        <v>0</v>
      </c>
      <c r="K15" s="11"/>
      <c r="L15" s="11">
        <f t="shared" si="0"/>
        <v>181891.82</v>
      </c>
      <c r="M15" s="12"/>
      <c r="N15" s="13"/>
    </row>
    <row r="16" spans="1:14" ht="12.75">
      <c r="A16" s="10">
        <v>38169</v>
      </c>
      <c r="C16" s="11">
        <v>0</v>
      </c>
      <c r="D16" s="11">
        <v>0</v>
      </c>
      <c r="E16" s="11">
        <v>0</v>
      </c>
      <c r="F16" s="11"/>
      <c r="G16" s="11">
        <v>188756.77</v>
      </c>
      <c r="H16" s="11">
        <v>2237</v>
      </c>
      <c r="I16" s="11"/>
      <c r="J16" s="11">
        <v>0</v>
      </c>
      <c r="K16" s="11"/>
      <c r="L16" s="11">
        <f t="shared" si="0"/>
        <v>190993.77</v>
      </c>
      <c r="M16" s="12"/>
      <c r="N16" s="13"/>
    </row>
    <row r="17" spans="1:14" ht="12.75">
      <c r="A17" s="10">
        <v>38200</v>
      </c>
      <c r="C17" s="11">
        <v>0</v>
      </c>
      <c r="D17" s="11">
        <v>0</v>
      </c>
      <c r="E17" s="11">
        <v>0</v>
      </c>
      <c r="F17" s="11"/>
      <c r="G17" s="11">
        <v>184396.14</v>
      </c>
      <c r="H17" s="11">
        <v>2217.12</v>
      </c>
      <c r="I17" s="11"/>
      <c r="J17" s="11">
        <v>0</v>
      </c>
      <c r="K17" s="11"/>
      <c r="L17" s="11">
        <f t="shared" si="0"/>
        <v>186613.26</v>
      </c>
      <c r="M17" s="12"/>
      <c r="N17" s="13"/>
    </row>
    <row r="18" spans="1:14" ht="12.75">
      <c r="A18" s="10">
        <v>38231</v>
      </c>
      <c r="C18" s="11">
        <v>0</v>
      </c>
      <c r="D18" s="11">
        <v>0</v>
      </c>
      <c r="E18" s="11">
        <v>0</v>
      </c>
      <c r="F18" s="11"/>
      <c r="G18" s="11">
        <v>171991.93</v>
      </c>
      <c r="H18" s="11">
        <v>1921.48</v>
      </c>
      <c r="I18" s="11"/>
      <c r="J18" s="11">
        <v>0</v>
      </c>
      <c r="K18" s="11"/>
      <c r="L18" s="11">
        <f t="shared" si="0"/>
        <v>173913.41</v>
      </c>
      <c r="M18" s="12"/>
      <c r="N18" s="13"/>
    </row>
    <row r="19" spans="1:14" ht="12.75">
      <c r="A19" s="10">
        <v>38261</v>
      </c>
      <c r="C19" s="11">
        <v>0</v>
      </c>
      <c r="D19" s="11">
        <v>0</v>
      </c>
      <c r="E19" s="11">
        <v>0</v>
      </c>
      <c r="F19" s="11"/>
      <c r="G19" s="11">
        <v>151375.27</v>
      </c>
      <c r="H19" s="11">
        <v>1801.5</v>
      </c>
      <c r="I19" s="11"/>
      <c r="J19" s="11">
        <v>0</v>
      </c>
      <c r="K19" s="11"/>
      <c r="L19" s="11">
        <f t="shared" si="0"/>
        <v>153176.77</v>
      </c>
      <c r="M19" s="12"/>
      <c r="N19" s="13"/>
    </row>
    <row r="20" spans="1:14" ht="12.75">
      <c r="A20" s="10">
        <v>38292</v>
      </c>
      <c r="C20" s="11">
        <v>0</v>
      </c>
      <c r="D20" s="11">
        <v>0</v>
      </c>
      <c r="E20" s="11">
        <v>0</v>
      </c>
      <c r="F20" s="11"/>
      <c r="G20" s="11">
        <v>150858.02</v>
      </c>
      <c r="H20" s="11">
        <v>1634.19</v>
      </c>
      <c r="I20" s="11"/>
      <c r="J20" s="11">
        <v>0</v>
      </c>
      <c r="K20" s="11"/>
      <c r="L20" s="11">
        <f t="shared" si="0"/>
        <v>152492.21</v>
      </c>
      <c r="M20" s="12"/>
      <c r="N20" s="13"/>
    </row>
    <row r="21" spans="1:14" ht="13.5" thickBot="1">
      <c r="A21" s="10">
        <v>38322</v>
      </c>
      <c r="C21" s="11">
        <v>713273.66</v>
      </c>
      <c r="D21" s="11">
        <v>0</v>
      </c>
      <c r="E21" s="11">
        <v>421680.42</v>
      </c>
      <c r="F21" s="11"/>
      <c r="G21" s="11">
        <v>173584.18</v>
      </c>
      <c r="H21" s="11">
        <v>1849.06</v>
      </c>
      <c r="I21" s="11"/>
      <c r="J21" s="11">
        <v>0</v>
      </c>
      <c r="K21" s="11"/>
      <c r="L21" s="14">
        <f t="shared" si="0"/>
        <v>1310387.32</v>
      </c>
      <c r="M21" s="12"/>
      <c r="N21" s="15"/>
    </row>
    <row r="22" spans="1:14" ht="13.5" thickBot="1">
      <c r="A22" s="10"/>
      <c r="C22" s="11"/>
      <c r="D22" s="11"/>
      <c r="E22" s="11"/>
      <c r="F22" s="11"/>
      <c r="G22" s="11"/>
      <c r="H22" s="11" t="s">
        <v>13</v>
      </c>
      <c r="I22" s="11"/>
      <c r="J22" s="11"/>
      <c r="K22" s="11"/>
      <c r="L22" s="16">
        <f>SUM(L10:L21)</f>
        <v>2354430.89</v>
      </c>
      <c r="M22" s="12"/>
      <c r="N22" s="17">
        <v>38504</v>
      </c>
    </row>
    <row r="23" spans="3:12" ht="6.75" customHeight="1" thickTop="1">
      <c r="C23" s="11"/>
      <c r="D23" s="11"/>
      <c r="E23" s="11"/>
      <c r="F23" s="19"/>
      <c r="G23" s="19"/>
      <c r="H23" s="19"/>
      <c r="I23" s="19"/>
      <c r="J23" s="19"/>
      <c r="K23" s="19"/>
      <c r="L23" s="19"/>
    </row>
    <row r="24" spans="1:14" ht="12.75">
      <c r="A24" s="10">
        <v>38353</v>
      </c>
      <c r="C24" s="11">
        <v>615266.83</v>
      </c>
      <c r="D24" s="11">
        <v>0</v>
      </c>
      <c r="E24" s="11">
        <v>351812.44</v>
      </c>
      <c r="F24" s="19"/>
      <c r="G24" s="11">
        <v>168866.45</v>
      </c>
      <c r="H24" s="11">
        <v>1842.91</v>
      </c>
      <c r="I24" s="11"/>
      <c r="J24" s="11">
        <v>0</v>
      </c>
      <c r="K24" s="19"/>
      <c r="L24" s="11">
        <f aca="true" t="shared" si="1" ref="L24:L35">SUM(C24:E24)+SUM(G24:H24)+J24</f>
        <v>1137788.6300000001</v>
      </c>
      <c r="N24" s="13"/>
    </row>
    <row r="25" spans="1:14" ht="12.75">
      <c r="A25" s="10">
        <v>38384</v>
      </c>
      <c r="C25" s="11">
        <v>564077.91</v>
      </c>
      <c r="D25" s="11">
        <v>0</v>
      </c>
      <c r="E25" s="11">
        <v>317759.37</v>
      </c>
      <c r="F25" s="19"/>
      <c r="G25" s="11">
        <v>149439.58</v>
      </c>
      <c r="H25" s="11">
        <v>1518.09</v>
      </c>
      <c r="I25" s="11"/>
      <c r="J25" s="11">
        <v>0</v>
      </c>
      <c r="K25" s="19"/>
      <c r="L25" s="11">
        <f t="shared" si="1"/>
        <v>1032794.95</v>
      </c>
      <c r="N25" s="13"/>
    </row>
    <row r="26" spans="1:14" ht="12.75">
      <c r="A26" s="10">
        <v>38412</v>
      </c>
      <c r="C26" s="11">
        <v>609473.54</v>
      </c>
      <c r="D26" s="11">
        <v>0</v>
      </c>
      <c r="E26" s="11">
        <v>339153.92</v>
      </c>
      <c r="F26" s="19"/>
      <c r="G26" s="11">
        <v>160418.48</v>
      </c>
      <c r="H26" s="11">
        <v>1656.88</v>
      </c>
      <c r="I26" s="11"/>
      <c r="J26" s="11">
        <v>0</v>
      </c>
      <c r="K26" s="19"/>
      <c r="L26" s="11">
        <f t="shared" si="1"/>
        <v>1110702.82</v>
      </c>
      <c r="N26" s="13"/>
    </row>
    <row r="27" spans="1:14" ht="12.75">
      <c r="A27" s="10">
        <v>38443</v>
      </c>
      <c r="C27" s="11">
        <v>592557.58</v>
      </c>
      <c r="D27" s="11">
        <v>0</v>
      </c>
      <c r="E27" s="11">
        <v>329740.69</v>
      </c>
      <c r="F27" s="19"/>
      <c r="G27" s="11">
        <v>144959.77</v>
      </c>
      <c r="H27" s="11">
        <v>1507.71</v>
      </c>
      <c r="I27" s="11"/>
      <c r="J27" s="11">
        <v>0</v>
      </c>
      <c r="K27" s="19"/>
      <c r="L27" s="11">
        <f t="shared" si="1"/>
        <v>1068765.75</v>
      </c>
      <c r="N27" s="13"/>
    </row>
    <row r="28" spans="1:14" ht="12.75">
      <c r="A28" s="10">
        <v>38473</v>
      </c>
      <c r="C28" s="11">
        <v>610467.85</v>
      </c>
      <c r="D28" s="11">
        <v>0</v>
      </c>
      <c r="E28" s="11">
        <v>332747.15</v>
      </c>
      <c r="F28" s="19"/>
      <c r="G28" s="11">
        <v>156145.86</v>
      </c>
      <c r="H28" s="11">
        <v>1547.83</v>
      </c>
      <c r="I28" s="11"/>
      <c r="J28" s="11">
        <v>8162410.89</v>
      </c>
      <c r="K28" s="19"/>
      <c r="L28" s="11">
        <f t="shared" si="1"/>
        <v>9263319.58</v>
      </c>
      <c r="N28" s="13"/>
    </row>
    <row r="29" spans="1:14" ht="12.75">
      <c r="A29" s="10">
        <v>38504</v>
      </c>
      <c r="C29" s="11">
        <v>586953.43</v>
      </c>
      <c r="D29" s="11">
        <v>0</v>
      </c>
      <c r="E29" s="11">
        <v>323052.37</v>
      </c>
      <c r="F29" s="19"/>
      <c r="G29" s="11">
        <v>185205.67</v>
      </c>
      <c r="H29" s="11">
        <v>2180.66</v>
      </c>
      <c r="I29" s="11"/>
      <c r="J29" s="11">
        <v>6653747.81</v>
      </c>
      <c r="K29" s="19"/>
      <c r="L29" s="11">
        <f t="shared" si="1"/>
        <v>7751139.9399999995</v>
      </c>
      <c r="N29" s="13"/>
    </row>
    <row r="30" spans="1:14" ht="12.75">
      <c r="A30" s="10">
        <v>38534</v>
      </c>
      <c r="C30" s="11">
        <v>606617.68</v>
      </c>
      <c r="D30" s="11">
        <v>0</v>
      </c>
      <c r="E30" s="11">
        <v>333875.33</v>
      </c>
      <c r="F30" s="19"/>
      <c r="G30" s="11">
        <v>195195.89</v>
      </c>
      <c r="H30" s="11">
        <v>2148.19</v>
      </c>
      <c r="I30" s="11"/>
      <c r="J30" s="11">
        <v>1924666.96</v>
      </c>
      <c r="K30" s="19"/>
      <c r="L30" s="11">
        <f t="shared" si="1"/>
        <v>3062504.05</v>
      </c>
      <c r="N30" s="13"/>
    </row>
    <row r="31" spans="1:14" ht="12.75">
      <c r="A31" s="10">
        <v>38565</v>
      </c>
      <c r="C31" s="11">
        <v>606617.68</v>
      </c>
      <c r="D31" s="11">
        <v>0</v>
      </c>
      <c r="E31" s="11">
        <v>333875.33</v>
      </c>
      <c r="F31" s="19"/>
      <c r="G31" s="11">
        <v>188511.06</v>
      </c>
      <c r="H31" s="11">
        <v>2281.82</v>
      </c>
      <c r="I31" s="11"/>
      <c r="J31" s="11">
        <v>1797241.12</v>
      </c>
      <c r="K31" s="19"/>
      <c r="L31" s="11">
        <f t="shared" si="1"/>
        <v>2928527.0100000002</v>
      </c>
      <c r="N31" s="13"/>
    </row>
    <row r="32" spans="1:14" ht="12.75">
      <c r="A32" s="10">
        <v>38596</v>
      </c>
      <c r="C32" s="11">
        <v>587049.36</v>
      </c>
      <c r="D32" s="11">
        <v>0</v>
      </c>
      <c r="E32" s="11">
        <v>323105.17</v>
      </c>
      <c r="F32" s="19"/>
      <c r="G32" s="11">
        <v>172818.05</v>
      </c>
      <c r="H32" s="11">
        <v>1981.76</v>
      </c>
      <c r="I32" s="11"/>
      <c r="J32" s="11">
        <v>1932704.09</v>
      </c>
      <c r="K32" s="19"/>
      <c r="L32" s="11">
        <f t="shared" si="1"/>
        <v>3017658.43</v>
      </c>
      <c r="N32" s="13"/>
    </row>
    <row r="33" spans="1:14" ht="12.75">
      <c r="A33" s="10">
        <v>38626</v>
      </c>
      <c r="C33" s="11">
        <v>606617.68</v>
      </c>
      <c r="D33" s="11">
        <v>0</v>
      </c>
      <c r="E33" s="11">
        <v>333875.33</v>
      </c>
      <c r="F33" s="19"/>
      <c r="G33" s="11">
        <v>1843.33</v>
      </c>
      <c r="H33" s="11">
        <v>-0.26</v>
      </c>
      <c r="I33" s="11"/>
      <c r="J33" s="11">
        <v>1921759.77</v>
      </c>
      <c r="K33" s="19"/>
      <c r="L33" s="11">
        <f t="shared" si="1"/>
        <v>2864095.85</v>
      </c>
      <c r="N33" s="13"/>
    </row>
    <row r="34" spans="1:14" ht="12.75">
      <c r="A34" s="10">
        <v>38657</v>
      </c>
      <c r="C34" s="11">
        <v>588777.32</v>
      </c>
      <c r="D34" s="11">
        <v>0</v>
      </c>
      <c r="E34" s="11">
        <v>323996.63</v>
      </c>
      <c r="F34" s="19"/>
      <c r="G34" s="11">
        <v>8645.68</v>
      </c>
      <c r="H34" s="11">
        <v>0.18</v>
      </c>
      <c r="I34" s="11"/>
      <c r="J34" s="11">
        <v>1740564.61</v>
      </c>
      <c r="K34" s="19"/>
      <c r="L34" s="11">
        <f t="shared" si="1"/>
        <v>2661984.42</v>
      </c>
      <c r="N34" s="13"/>
    </row>
    <row r="35" spans="1:14" ht="13.5" thickBot="1">
      <c r="A35" s="10">
        <v>38687</v>
      </c>
      <c r="C35" s="11">
        <v>608403.23</v>
      </c>
      <c r="D35" s="11">
        <v>0</v>
      </c>
      <c r="E35" s="11">
        <v>334796.52</v>
      </c>
      <c r="F35" s="19"/>
      <c r="G35" s="11">
        <v>8055.26</v>
      </c>
      <c r="H35" s="20">
        <v>0</v>
      </c>
      <c r="I35" s="11"/>
      <c r="J35" s="11">
        <v>323657.23</v>
      </c>
      <c r="K35" s="19"/>
      <c r="L35" s="14">
        <f t="shared" si="1"/>
        <v>1274912.24</v>
      </c>
      <c r="N35" s="15"/>
    </row>
    <row r="36" spans="1:14" ht="13.5" thickBot="1">
      <c r="A36" s="10"/>
      <c r="C36" s="19"/>
      <c r="D36" s="19"/>
      <c r="E36" s="19"/>
      <c r="F36" s="19"/>
      <c r="G36" s="19"/>
      <c r="H36" s="19" t="s">
        <v>14</v>
      </c>
      <c r="I36" s="19"/>
      <c r="J36" s="19"/>
      <c r="K36" s="19"/>
      <c r="L36" s="16">
        <f>SUM(L24:L35)</f>
        <v>37174193.67000001</v>
      </c>
      <c r="N36" s="17">
        <v>38869</v>
      </c>
    </row>
    <row r="37" ht="6.75" customHeight="1" thickTop="1"/>
    <row r="38" spans="1:14" ht="12.75">
      <c r="A38" s="10">
        <v>38718</v>
      </c>
      <c r="C38" s="3"/>
      <c r="D38" s="3"/>
      <c r="E38" s="3"/>
      <c r="G38" s="22">
        <v>1074.17</v>
      </c>
      <c r="H38" s="22">
        <v>-0.04</v>
      </c>
      <c r="I38" s="22"/>
      <c r="J38" s="22">
        <v>1719657.97</v>
      </c>
      <c r="K38" s="23"/>
      <c r="L38" s="22">
        <f aca="true" t="shared" si="2" ref="L38:L43">SUM(C38:E38)+SUM(G38:H38)+J38</f>
        <v>1720732.0999999999</v>
      </c>
      <c r="N38" s="13"/>
    </row>
    <row r="39" spans="1:14" ht="12.75">
      <c r="A39" s="10">
        <v>38749</v>
      </c>
      <c r="C39" s="3"/>
      <c r="D39" s="3"/>
      <c r="E39" s="3"/>
      <c r="G39" s="22">
        <v>60.51</v>
      </c>
      <c r="H39" s="22">
        <v>143.56</v>
      </c>
      <c r="I39" s="22"/>
      <c r="J39" s="22">
        <v>1736320.74</v>
      </c>
      <c r="K39" s="23"/>
      <c r="L39" s="22">
        <f t="shared" si="2"/>
        <v>1736524.81</v>
      </c>
      <c r="N39" s="13"/>
    </row>
    <row r="40" spans="1:14" ht="12.75">
      <c r="A40" s="10">
        <v>38777</v>
      </c>
      <c r="C40" s="3"/>
      <c r="D40" s="3"/>
      <c r="E40" s="3"/>
      <c r="G40" s="22">
        <v>91.35</v>
      </c>
      <c r="H40" s="22">
        <v>-201.62</v>
      </c>
      <c r="I40" s="22"/>
      <c r="J40" s="22">
        <v>1762246.53</v>
      </c>
      <c r="K40" s="23"/>
      <c r="L40" s="22">
        <f t="shared" si="2"/>
        <v>1762136.26</v>
      </c>
      <c r="N40" s="13"/>
    </row>
    <row r="41" spans="1:14" ht="12.75">
      <c r="A41" s="10">
        <v>38813</v>
      </c>
      <c r="C41" s="3"/>
      <c r="D41" s="3"/>
      <c r="E41" s="3"/>
      <c r="G41" s="22">
        <v>0</v>
      </c>
      <c r="H41" s="22">
        <v>0</v>
      </c>
      <c r="I41" s="22"/>
      <c r="J41" s="22">
        <v>0</v>
      </c>
      <c r="K41" s="23"/>
      <c r="L41" s="22">
        <f t="shared" si="2"/>
        <v>0</v>
      </c>
      <c r="N41" s="13"/>
    </row>
    <row r="42" spans="1:14" ht="12.75">
      <c r="A42" s="10">
        <v>38843</v>
      </c>
      <c r="C42" s="3"/>
      <c r="D42" s="3"/>
      <c r="E42" s="3"/>
      <c r="G42" s="22">
        <v>0</v>
      </c>
      <c r="H42" s="22">
        <v>0</v>
      </c>
      <c r="I42" s="22"/>
      <c r="J42" s="22">
        <v>0</v>
      </c>
      <c r="K42" s="23"/>
      <c r="L42" s="22">
        <f t="shared" si="2"/>
        <v>0</v>
      </c>
      <c r="N42" s="13"/>
    </row>
    <row r="43" spans="1:14" ht="13.5" thickBot="1">
      <c r="A43" s="10">
        <v>38874</v>
      </c>
      <c r="C43" s="3"/>
      <c r="D43" s="3"/>
      <c r="E43" s="3"/>
      <c r="G43" s="22">
        <v>0</v>
      </c>
      <c r="H43" s="22">
        <v>0</v>
      </c>
      <c r="I43" s="22"/>
      <c r="J43" s="22">
        <v>-458372.56</v>
      </c>
      <c r="K43" s="23"/>
      <c r="L43" s="22">
        <f t="shared" si="2"/>
        <v>-458372.56</v>
      </c>
      <c r="N43" s="13"/>
    </row>
    <row r="44" spans="1:14" ht="13.5" thickBot="1">
      <c r="A44" s="10"/>
      <c r="H44" s="2" t="s">
        <v>15</v>
      </c>
      <c r="L44" s="18">
        <f>SUM(L38:L43)</f>
        <v>4761020.61</v>
      </c>
      <c r="N44" s="17" t="s">
        <v>16</v>
      </c>
    </row>
    <row r="45" spans="3:5" ht="6.75" customHeight="1" thickTop="1">
      <c r="C45" s="3"/>
      <c r="D45" s="3"/>
      <c r="E45" s="3"/>
    </row>
    <row r="46" spans="3:5" ht="12.75">
      <c r="C46" s="3"/>
      <c r="D46" s="21"/>
      <c r="E46" s="3"/>
    </row>
    <row r="47" spans="3:5" ht="12.75">
      <c r="C47" s="3"/>
      <c r="D47" s="21"/>
      <c r="E47" s="3"/>
    </row>
    <row r="48" spans="3:5" ht="12.75">
      <c r="C48" s="3"/>
      <c r="D48" s="3"/>
      <c r="E48" s="3"/>
    </row>
  </sheetData>
  <mergeCells count="2">
    <mergeCell ref="C6:E6"/>
    <mergeCell ref="G6:H6"/>
  </mergeCells>
  <printOptions/>
  <pageMargins left="0.75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FirstEnergy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</dc:creator>
  <cp:keywords/>
  <dc:description/>
  <cp:lastModifiedBy>User Name</cp:lastModifiedBy>
  <cp:lastPrinted>2007-04-25T16:55:19Z</cp:lastPrinted>
  <dcterms:created xsi:type="dcterms:W3CDTF">2007-03-30T18:47:38Z</dcterms:created>
  <dcterms:modified xsi:type="dcterms:W3CDTF">2007-05-29T13:36:24Z</dcterms:modified>
  <cp:category/>
  <cp:version/>
  <cp:contentType/>
  <cp:contentStatus/>
</cp:coreProperties>
</file>