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  <sheet name="revenue credits" sheetId="3" r:id="rId2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7" i="2" l="1"/>
  <c r="F22" i="3"/>
  <c r="D22" i="3"/>
  <c r="H20" i="3"/>
  <c r="H19" i="3"/>
  <c r="H18" i="3"/>
  <c r="H17" i="3"/>
  <c r="H16" i="3"/>
  <c r="H15" i="3"/>
  <c r="H14" i="3"/>
  <c r="H13" i="3"/>
  <c r="H12" i="3"/>
  <c r="H11" i="3"/>
  <c r="H10" i="3"/>
  <c r="H9" i="3"/>
  <c r="H22" i="3" s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<sst xmlns="http://schemas.openxmlformats.org/spreadsheetml/2006/main" count="44" uniqueCount="39">
  <si>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</si>
  <si>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</si>
  <si>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</si>
  <si>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</si>
  <si>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</si>
  <si>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</si>
  <si>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</si>
  <si>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</si>
  <si>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</si>
  <si>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</si>
  <si>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</si>
  <si>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</si>
  <si>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</si>
  <si>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</si>
  <si>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</si>
  <si>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</si>
  <si>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</si>
  <si>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</si>
  <si>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</si>
  <si>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</si>
  <si>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</si>
  <si>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</si>
  <si>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</si>
  <si>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</si>
  <si>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</si>
  <si>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</si>
  <si>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</si>
  <si>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</si>
  <si>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</si>
  <si>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</si>
  <si>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</si>
  <si>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</si>
  <si>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MidAmerican Energy Company</t>
  </si>
  <si>
    <t>Actual</t>
  </si>
  <si>
    <t>Schedule 1 Revenues</t>
  </si>
  <si>
    <t>Total Schedule 1 Revenues</t>
  </si>
  <si>
    <t>Attributable to Schedule 9 Transactions</t>
  </si>
  <si>
    <t>Schedule 1 Revenue Credits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</si>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</sst>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&quot;$&quot;#,##0.00"/>
  </numFmts>
  <fonts count="1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23">
    <xf numFmtId="0" fontId="0" fillId="0" borderId="0" xfId="0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9" fillId="2" borderId="0" xfId="4" applyFont="1" applyFill="1" applyAlignment="1">
      <alignment horizontal="center" vertical="center"/>
    </xf>
    <xf numFmtId="0" fontId="13" fillId="0" borderId="0" xfId="0" applyFont="1"/>
    <xf numFmtId="0" fontId="1" fillId="0" borderId="0" xfId="5"/>
    <xf numFmtId="0" fontId="1" fillId="0" borderId="0" xfId="5" applyAlignment="1">
      <alignment horizontal="center" wrapText="1"/>
    </xf>
    <xf numFmtId="0" fontId="1" fillId="0" borderId="0" xfId="5" applyAlignment="1">
      <alignment horizontal="center"/>
    </xf>
    <xf numFmtId="164" fontId="1" fillId="0" borderId="0" xfId="5" applyNumberFormat="1" applyAlignment="1">
      <alignment horizontal="center"/>
    </xf>
    <xf numFmtId="165" fontId="1" fillId="0" borderId="0" xfId="5" applyNumberFormat="1"/>
    <xf numFmtId="14" fontId="1" fillId="0" borderId="0" xfId="5" applyNumberFormat="1"/>
  </cellXfs>
  <cellStyles count="6">
    <cellStyle name="Comma 2" xfId="3"/>
    <cellStyle name="Normal" xfId="0" builtinId="0"/>
    <cellStyle name="Normal 2" xfId="1"/>
    <cellStyle name="Normal 3" xfId="5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C12" sqref="C12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32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2013</v>
      </c>
    </row>
    <row r="10" spans="1:7" ht="17.25" x14ac:dyDescent="0.25">
      <c r="A10" s="1">
        <f t="shared" si="0"/>
        <v>4</v>
      </c>
      <c r="B10" s="1" t="s">
        <v>22</v>
      </c>
      <c r="C10" s="4">
        <v>2013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33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502966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718968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>
        <v>244865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1466799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0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1466799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30</v>
      </c>
      <c r="E25" s="10"/>
      <c r="F25" s="11">
        <v>0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f>'revenue credits'!H22</f>
        <v>677746.35000000009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789052.64999999991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29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D11" sqref="D11"/>
    </sheetView>
  </sheetViews>
  <sheetFormatPr defaultRowHeight="15" x14ac:dyDescent="0.25"/>
  <cols>
    <col min="1" max="1" width="5.7109375" style="17" customWidth="1"/>
    <col min="2" max="2" width="9.7109375" style="17" bestFit="1" customWidth="1"/>
    <col min="3" max="3" width="5.7109375" style="17" customWidth="1"/>
    <col min="4" max="4" width="18.140625" style="17" customWidth="1"/>
    <col min="5" max="5" width="5.7109375" style="17" customWidth="1"/>
    <col min="6" max="6" width="18.42578125" style="17" customWidth="1"/>
    <col min="7" max="7" width="5.7109375" style="17" customWidth="1"/>
    <col min="8" max="8" width="18.42578125" style="17" customWidth="1"/>
    <col min="9" max="16384" width="9.140625" style="17"/>
  </cols>
  <sheetData>
    <row r="1" spans="1:8" x14ac:dyDescent="0.25">
      <c r="A1" s="17" t="s">
        <v>32</v>
      </c>
    </row>
    <row r="2" spans="1:8" x14ac:dyDescent="0.25">
      <c r="A2" s="17" t="s">
        <v>34</v>
      </c>
    </row>
    <row r="3" spans="1:8" x14ac:dyDescent="0.25">
      <c r="A3" s="17">
        <v>2013</v>
      </c>
    </row>
    <row r="7" spans="1:8" ht="45" x14ac:dyDescent="0.25">
      <c r="D7" s="18" t="s">
        <v>35</v>
      </c>
      <c r="E7" s="19"/>
      <c r="F7" s="18" t="s">
        <v>36</v>
      </c>
      <c r="G7" s="19"/>
      <c r="H7" s="18" t="s">
        <v>37</v>
      </c>
    </row>
    <row r="9" spans="1:8" x14ac:dyDescent="0.25">
      <c r="B9" s="20">
        <v>41275</v>
      </c>
      <c r="D9" s="21">
        <v>58568.56</v>
      </c>
      <c r="E9" s="21"/>
      <c r="F9" s="21">
        <v>6015.34</v>
      </c>
      <c r="G9" s="21"/>
      <c r="H9" s="21">
        <f>D9-F9</f>
        <v>52553.22</v>
      </c>
    </row>
    <row r="10" spans="1:8" x14ac:dyDescent="0.25">
      <c r="B10" s="20">
        <v>41306</v>
      </c>
      <c r="D10" s="21">
        <v>61148.23</v>
      </c>
      <c r="E10" s="21"/>
      <c r="F10" s="21">
        <v>6104.09</v>
      </c>
      <c r="G10" s="21"/>
      <c r="H10" s="21">
        <f t="shared" ref="H10:H20" si="0">D10-F10</f>
        <v>55044.14</v>
      </c>
    </row>
    <row r="11" spans="1:8" x14ac:dyDescent="0.25">
      <c r="B11" s="20">
        <v>41334</v>
      </c>
      <c r="D11" s="21">
        <v>57621.18</v>
      </c>
      <c r="E11" s="21"/>
      <c r="F11" s="21">
        <v>6635.97</v>
      </c>
      <c r="G11" s="21"/>
      <c r="H11" s="21">
        <f t="shared" si="0"/>
        <v>50985.21</v>
      </c>
    </row>
    <row r="12" spans="1:8" x14ac:dyDescent="0.25">
      <c r="B12" s="20">
        <v>41365</v>
      </c>
      <c r="D12" s="21">
        <v>62408</v>
      </c>
      <c r="E12" s="21"/>
      <c r="F12" s="21">
        <v>6260.11</v>
      </c>
      <c r="G12" s="21"/>
      <c r="H12" s="21">
        <f t="shared" si="0"/>
        <v>56147.89</v>
      </c>
    </row>
    <row r="13" spans="1:8" x14ac:dyDescent="0.25">
      <c r="B13" s="20">
        <v>41395</v>
      </c>
      <c r="D13" s="21">
        <v>57251.97</v>
      </c>
      <c r="E13" s="21"/>
      <c r="F13" s="21">
        <v>5225.68</v>
      </c>
      <c r="G13" s="21"/>
      <c r="H13" s="21">
        <f t="shared" si="0"/>
        <v>52026.29</v>
      </c>
    </row>
    <row r="14" spans="1:8" x14ac:dyDescent="0.25">
      <c r="B14" s="20">
        <v>41426</v>
      </c>
      <c r="D14" s="21">
        <v>62926.29</v>
      </c>
      <c r="E14" s="21"/>
      <c r="F14" s="21">
        <v>5558.71</v>
      </c>
      <c r="G14" s="21"/>
      <c r="H14" s="21">
        <f t="shared" si="0"/>
        <v>57367.58</v>
      </c>
    </row>
    <row r="15" spans="1:8" x14ac:dyDescent="0.25">
      <c r="B15" s="20">
        <v>41456</v>
      </c>
      <c r="D15" s="21">
        <v>65419.67</v>
      </c>
      <c r="E15" s="21"/>
      <c r="F15" s="21">
        <v>6313.4</v>
      </c>
      <c r="G15" s="21"/>
      <c r="H15" s="21">
        <f t="shared" si="0"/>
        <v>59106.27</v>
      </c>
    </row>
    <row r="16" spans="1:8" x14ac:dyDescent="0.25">
      <c r="B16" s="20">
        <v>41487</v>
      </c>
      <c r="D16" s="21">
        <v>72220.539999999994</v>
      </c>
      <c r="E16" s="21"/>
      <c r="F16" s="21">
        <v>8478.73</v>
      </c>
      <c r="G16" s="21"/>
      <c r="H16" s="21">
        <f t="shared" si="0"/>
        <v>63741.81</v>
      </c>
    </row>
    <row r="17" spans="2:8" x14ac:dyDescent="0.25">
      <c r="B17" s="20">
        <v>41518</v>
      </c>
      <c r="D17" s="21">
        <v>70580.61</v>
      </c>
      <c r="E17" s="21"/>
      <c r="F17" s="21">
        <v>9445.0400000000009</v>
      </c>
      <c r="G17" s="21"/>
      <c r="H17" s="21">
        <f t="shared" si="0"/>
        <v>61135.57</v>
      </c>
    </row>
    <row r="18" spans="2:8" x14ac:dyDescent="0.25">
      <c r="B18" s="20">
        <v>41548</v>
      </c>
      <c r="D18" s="21">
        <v>62863.79</v>
      </c>
      <c r="E18" s="21"/>
      <c r="F18" s="21">
        <v>8422.18</v>
      </c>
      <c r="G18" s="21"/>
      <c r="H18" s="21">
        <f t="shared" si="0"/>
        <v>54441.61</v>
      </c>
    </row>
    <row r="19" spans="2:8" x14ac:dyDescent="0.25">
      <c r="B19" s="20">
        <v>41579</v>
      </c>
      <c r="D19" s="21">
        <v>66634.66</v>
      </c>
      <c r="E19" s="21"/>
      <c r="F19" s="21">
        <v>8455.02</v>
      </c>
      <c r="G19" s="21"/>
      <c r="H19" s="21">
        <f t="shared" si="0"/>
        <v>58179.64</v>
      </c>
    </row>
    <row r="20" spans="2:8" x14ac:dyDescent="0.25">
      <c r="B20" s="20">
        <v>41609</v>
      </c>
      <c r="D20" s="21">
        <v>62463.64</v>
      </c>
      <c r="E20" s="21"/>
      <c r="F20" s="21">
        <v>5446.52</v>
      </c>
      <c r="G20" s="21"/>
      <c r="H20" s="21">
        <f t="shared" si="0"/>
        <v>57017.119999999995</v>
      </c>
    </row>
    <row r="21" spans="2:8" x14ac:dyDescent="0.25">
      <c r="B21" s="22"/>
      <c r="D21" s="21"/>
      <c r="E21" s="21"/>
      <c r="F21" s="21"/>
      <c r="G21" s="21"/>
      <c r="H21" s="21"/>
    </row>
    <row r="22" spans="2:8" x14ac:dyDescent="0.25">
      <c r="B22" s="19" t="s">
        <v>38</v>
      </c>
      <c r="D22" s="21">
        <f>SUM(D9:D21)</f>
        <v>760107.14</v>
      </c>
      <c r="E22" s="21"/>
      <c r="F22" s="21">
        <f>SUM(F9:F21)</f>
        <v>82360.790000000008</v>
      </c>
      <c r="G22" s="21"/>
      <c r="H22" s="21">
        <f>SUM(H9:H21)</f>
        <v>677746.35000000009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revenue credits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t52348</cp:lastModifiedBy>
  <cp:lastPrinted>2014-04-14T15:38:58Z</cp:lastPrinted>
  <dcterms:created xsi:type="dcterms:W3CDTF">2013-09-19T19:05:18Z</dcterms:created>
  <dcterms:modified xsi:type="dcterms:W3CDTF">2014-05-19T19:42:50Z</dcterms:modified>
</cp:coreProperties>
</file>