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/>
  <c r="F43" i="3"/>
  <c r="F56" i="3"/>
  <c r="E43" i="3"/>
  <c r="E56" i="3"/>
  <c r="C53" i="3"/>
  <c r="D54" i="3"/>
  <c r="C54" i="3"/>
  <c r="D53" i="3"/>
  <c r="D56" i="3" s="1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C56" i="3" s="1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B43" i="3"/>
  <c r="B44" i="3" l="1"/>
</calcChain>
</file>

<file path=xl/sharedStrings.xml><?xml version="1.0" encoding="utf-8"?>
<sst xmlns="http://schemas.openxmlformats.org/spreadsheetml/2006/main" count="89" uniqueCount="47">
  <si>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</si>
  <si>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</si>
  <si>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</si>
  <si>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</si>
  <si>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</si>
  <si>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</si>
  <si>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</si>
  <si>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</si>
  <si>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</si>
  <si>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</si>
  <si>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</si>
  <si>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</si>
  <si>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</si>
  <si>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</si>
  <si>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</si>
  <si>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</si>
  <si>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</si>
  <si>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</si>
  <si>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</si>
  <si>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</si>
  <si>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</si>
  <si>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</si>
  <si>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</si>
  <si>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</si>
  <si>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</si>
  <si>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</si>
  <si>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</si>
  <si>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</si>
  <si>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</si>
  <si>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</si>
  <si>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</si>
  <si>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</si>
  <si>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</si>
  <si>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</si>
  <si>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</si>
  <si>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</si>
  <si>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</si>
  <si>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</si>
  <si>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</si>
  <si>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</si>
  <si>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</si>
  <si>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</si>
  <si>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</si>
  <si>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MidAmerican Energy Company</t>
  </si>
  <si>
    <t>P3721</t>
  </si>
  <si>
    <t>Fallow Ave Install 345 kV Sub</t>
  </si>
  <si>
    <t>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</si>
</sst>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67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176" fontId="96" fillId="36" borderId="12" xfId="209" applyNumberFormat="1" applyFont="1" applyFill="1" applyBorder="1" applyAlignment="1">
      <alignment horizontal="right" vertical="top"/>
    </xf>
    <xf numFmtId="176" fontId="3" fillId="36" borderId="12" xfId="209" applyNumberFormat="1" applyFont="1" applyFill="1" applyBorder="1" applyAlignment="1">
      <alignment horizontal="right" vertical="top"/>
    </xf>
    <xf numFmtId="14" fontId="0" fillId="0" borderId="22" xfId="0" applyNumberFormat="1" applyBorder="1" applyAlignment="1">
      <alignment vertical="top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8" sqref="C8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35</v>
      </c>
    </row>
    <row r="2" spans="1:13">
      <c r="A2" s="2"/>
    </row>
    <row r="3" spans="1:13">
      <c r="A3" s="1" t="s">
        <v>28</v>
      </c>
      <c r="B3" s="40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 t="s">
        <v>43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34</v>
      </c>
    </row>
    <row r="7" spans="1:13">
      <c r="A7" s="4"/>
      <c r="B7" s="31" t="s">
        <v>31</v>
      </c>
      <c r="C7" s="32" t="s">
        <v>44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>
      <c r="A8" s="4"/>
      <c r="B8" s="31" t="s">
        <v>15</v>
      </c>
      <c r="C8" s="32" t="s">
        <v>46</v>
      </c>
      <c r="D8" s="32" t="s">
        <v>46</v>
      </c>
      <c r="E8" s="32" t="s">
        <v>46</v>
      </c>
      <c r="F8" s="32" t="s">
        <v>46</v>
      </c>
      <c r="G8" s="32" t="s">
        <v>46</v>
      </c>
      <c r="H8" s="32" t="s">
        <v>46</v>
      </c>
      <c r="I8" s="32" t="s">
        <v>46</v>
      </c>
      <c r="J8" s="32" t="s">
        <v>46</v>
      </c>
      <c r="K8" s="32" t="s">
        <v>46</v>
      </c>
      <c r="L8" s="32" t="s">
        <v>46</v>
      </c>
    </row>
    <row r="9" spans="1:13" ht="15" customHeight="1">
      <c r="A9" s="4"/>
      <c r="B9" s="31" t="s">
        <v>36</v>
      </c>
      <c r="C9" s="32" t="s">
        <v>18</v>
      </c>
      <c r="D9" s="32" t="s">
        <v>18</v>
      </c>
      <c r="E9" s="32" t="s">
        <v>34</v>
      </c>
      <c r="F9" s="32" t="s">
        <v>34</v>
      </c>
      <c r="G9" s="32" t="s">
        <v>34</v>
      </c>
      <c r="H9" s="32" t="s">
        <v>34</v>
      </c>
      <c r="I9" s="32" t="s">
        <v>34</v>
      </c>
      <c r="J9" s="32" t="s">
        <v>34</v>
      </c>
      <c r="K9" s="32" t="s">
        <v>18</v>
      </c>
      <c r="L9" s="32" t="s">
        <v>18</v>
      </c>
    </row>
    <row r="10" spans="1:13">
      <c r="A10" s="21" t="s">
        <v>17</v>
      </c>
      <c r="B10" s="12" t="str">
        <f xml:space="preserve"> "December " &amp; B3-1</f>
        <v>December 2012</v>
      </c>
      <c r="C10" s="48">
        <v>600440.53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13" t="str">
        <f xml:space="preserve"> "January " &amp; B3</f>
        <v>January 2013</v>
      </c>
      <c r="C11" s="64">
        <v>600440.53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4">
        <v>600440.53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4">
        <v>600440.53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4">
        <v>600440.53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4">
        <v>600440.53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4">
        <v>600440.53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4">
        <v>600440.53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v>600440.53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v>600440.53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v>600440.53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v>600440.53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2013</v>
      </c>
      <c r="C22" s="64">
        <v>600440.53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46">
        <f>AVERAGE(C10:C22)</f>
        <v>600440.53000000014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37</v>
      </c>
      <c r="B26" s="12" t="str">
        <f>B10</f>
        <v>December 2012</v>
      </c>
      <c r="C26" s="48">
        <v>15160.1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38</v>
      </c>
      <c r="B27" s="13" t="str">
        <f>B11</f>
        <v>January 2013</v>
      </c>
      <c r="C27" s="64">
        <v>16013.52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64">
        <v>16866.939999999999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64">
        <v>17720.36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64">
        <v>18573.78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64">
        <v>19427.2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64">
        <v>20280.62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64">
        <v>21134.04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64">
        <v>21987.46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64">
        <v>22840.880000000001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64">
        <v>23694.3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64">
        <v>24547.72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2013</v>
      </c>
      <c r="C38" s="64">
        <v>25401.14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46">
        <f t="shared" ref="C39:L39" si="1">AVERAGE(C26:C38)</f>
        <v>20280.62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2012</v>
      </c>
      <c r="C43" s="42">
        <f t="shared" ref="C43:D55" si="2">+C10-C26</f>
        <v>585280.43000000005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2013</v>
      </c>
      <c r="C44" s="65">
        <f t="shared" si="2"/>
        <v>584427.01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65">
        <f t="shared" si="2"/>
        <v>583573.59000000008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65">
        <f t="shared" si="2"/>
        <v>582720.17000000004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65">
        <f t="shared" si="2"/>
        <v>581866.75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65">
        <f t="shared" si="2"/>
        <v>581013.33000000007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65">
        <f t="shared" si="2"/>
        <v>580159.91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65">
        <f t="shared" si="2"/>
        <v>579306.49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65">
        <f t="shared" si="2"/>
        <v>578453.07000000007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65">
        <f t="shared" si="2"/>
        <v>577599.65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65">
        <f t="shared" si="2"/>
        <v>576746.23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65">
        <f t="shared" si="2"/>
        <v>575892.81000000006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2013</v>
      </c>
      <c r="C55" s="65">
        <f t="shared" si="2"/>
        <v>575039.39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46">
        <f>AVERAGE(C43:C55)</f>
        <v>580159.91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33</v>
      </c>
      <c r="B59" s="29" t="s">
        <v>0</v>
      </c>
      <c r="C59" s="59">
        <v>10241.040000000001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14</v>
      </c>
      <c r="B60" s="20" t="s">
        <v>20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32</v>
      </c>
      <c r="C61" s="46">
        <f>+C59+C60</f>
        <v>10241.040000000001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39</v>
      </c>
      <c r="B1" s="35"/>
    </row>
    <row r="3" spans="1:4" ht="25.5">
      <c r="A3" s="63" t="s">
        <v>31</v>
      </c>
      <c r="B3" s="38" t="s">
        <v>41</v>
      </c>
      <c r="C3" s="63" t="s">
        <v>42</v>
      </c>
      <c r="D3" s="38" t="s">
        <v>40</v>
      </c>
    </row>
    <row r="4" spans="1:4">
      <c r="A4" s="36">
        <v>3721</v>
      </c>
      <c r="B4" s="36">
        <v>7035</v>
      </c>
      <c r="C4" s="66">
        <v>41167</v>
      </c>
      <c r="D4" s="36" t="s">
        <v>45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t52348</cp:lastModifiedBy>
  <cp:lastPrinted>2011-03-16T13:16:37Z</cp:lastPrinted>
  <dcterms:created xsi:type="dcterms:W3CDTF">2010-03-30T20:52:42Z</dcterms:created>
  <dcterms:modified xsi:type="dcterms:W3CDTF">2014-05-19T19:30:51Z</dcterms:modified>
</cp:coreProperties>
</file>