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Historical Rate TO Support Data" sheetId="4" r:id="rId1"/>
    <sheet name="Project Descriptions" sheetId="5" r:id="rId2"/>
  </sheets>
  <calcPr calcId="145621"/>
</workbook>
</file>

<file path=xl/calcChain.xml><?xml version="1.0" encoding="utf-8"?>
<calcChain xmlns="http://schemas.openxmlformats.org/spreadsheetml/2006/main">
  <c r="G14" i="4" l="1"/>
  <c r="F14" i="4"/>
  <c r="L19" i="4" l="1"/>
  <c r="K19" i="4"/>
  <c r="J19" i="4"/>
  <c r="I19" i="4"/>
  <c r="H19" i="4"/>
  <c r="G19" i="4"/>
  <c r="F19" i="4"/>
  <c r="E19" i="4"/>
  <c r="D19" i="4"/>
  <c r="C19" i="4"/>
  <c r="L14" i="4"/>
  <c r="K14" i="4"/>
  <c r="J14" i="4"/>
  <c r="I14" i="4"/>
  <c r="H14" i="4"/>
  <c r="E14" i="4"/>
  <c r="D14" i="4"/>
  <c r="C14" i="4"/>
</calcChain>
</file>

<file path=xl/sharedStrings.xml><?xml version="1.0" encoding="utf-8"?>
<sst xmlns="http://schemas.openxmlformats.org/spreadsheetml/2006/main" count="55" uniqueCount="34">
  <si>
    <t>Project Depreciation Expense</t>
  </si>
  <si>
    <t>Column (9)</t>
  </si>
  <si>
    <t>Pricing Zone</t>
  </si>
  <si>
    <t>GIP</t>
  </si>
  <si>
    <t>Project Amortization Expense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</si>
  <si>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</si>
  <si>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</si>
  <si>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</si>
  <si>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</si>
  <si>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</si>
  <si>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</si>
  <si>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</si>
  <si>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</si>
  <si>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</si>
  <si>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</si>
  <si>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</si>
  <si>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</si>
  <si>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</si>
  <si>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End of Year Balance</t>
  </si>
  <si>
    <t>Gross Plant Column (3)</t>
  </si>
  <si>
    <t>Net Plant Column (6)</t>
  </si>
  <si>
    <t>Attachment GG - Supporting Data for Network Upgrade Charge Calculation - Historical Rate Transmission Owner</t>
  </si>
  <si>
    <t>Accumulated 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</si>
  <si>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</si>
  <si>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</si>
  <si>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</si>
  <si>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</si>
  <si>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The Petersburg East Autotransformer was placed in-service by the record date</t>
  </si>
  <si>
    <t>Petersburg - Wheatland to AEP Breed 345 kV line upgrade was placed in-service by the record date</t>
  </si>
  <si>
    <t>The Petersburg West Autotransformer was placed in-service by the record date</t>
  </si>
  <si>
    <t>The Petersburg 2B 345V breaker was placed in-service by the record date</t>
  </si>
  <si>
    <t>Petersburg 345 kV breaker replacements were placed in-service by the record date.</t>
  </si>
  <si>
    <t>IPL</t>
  </si>
  <si>
    <t>Note:  The Allocation Type Per Attachment FF should be MEP, this option is not avaiable in the above red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</si>
</sst>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9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b/>
      <sz val="10"/>
      <color rgb="FFFF0000"/>
      <name val="Arial MT"/>
    </font>
    <font>
      <b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3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1" fillId="0" borderId="0"/>
    <xf numFmtId="170" fontId="1" fillId="20" borderId="0" applyNumberFormat="0" applyFill="0" applyBorder="0" applyAlignment="0" applyProtection="0">
      <alignment horizontal="right" vertical="center"/>
    </xf>
    <xf numFmtId="0" fontId="1" fillId="0" borderId="1" applyNumberFormat="0" applyFont="0" applyFill="0" applyAlignment="0" applyProtection="0"/>
    <xf numFmtId="0" fontId="13" fillId="0" borderId="0"/>
    <xf numFmtId="176" fontId="8" fillId="0" borderId="0" applyFill="0"/>
    <xf numFmtId="0" fontId="1" fillId="0" borderId="0" applyFill="0">
      <alignment horizontal="center" vertical="center" wrapText="1"/>
    </xf>
    <xf numFmtId="39" fontId="1" fillId="0" borderId="0" applyFont="0" applyFill="0" applyBorder="0" applyAlignment="0" applyProtection="0"/>
    <xf numFmtId="0" fontId="1" fillId="0" borderId="1" applyNumberFormat="0" applyFont="0" applyFill="0" applyBorder="0" applyProtection="0">
      <alignment horizontal="centerContinuous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21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217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5" fontId="12" fillId="0" borderId="0"/>
    <xf numFmtId="225" fontId="12" fillId="0" borderId="0"/>
    <xf numFmtId="0" fontId="12" fillId="0" borderId="0"/>
    <xf numFmtId="225" fontId="12" fillId="0" borderId="0"/>
    <xf numFmtId="225" fontId="12" fillId="0" borderId="0"/>
    <xf numFmtId="0" fontId="12" fillId="0" borderId="0"/>
    <xf numFmtId="0" fontId="12" fillId="0" borderId="0"/>
    <xf numFmtId="226" fontId="12" fillId="0" borderId="0"/>
    <xf numFmtId="227" fontId="12" fillId="0" borderId="0"/>
    <xf numFmtId="228" fontId="12" fillId="0" borderId="0"/>
    <xf numFmtId="226" fontId="12" fillId="0" borderId="0"/>
    <xf numFmtId="227" fontId="12" fillId="0" borderId="0"/>
    <xf numFmtId="229" fontId="12" fillId="0" borderId="0"/>
    <xf numFmtId="229" fontId="12" fillId="0" borderId="0"/>
    <xf numFmtId="230" fontId="12" fillId="0" borderId="0"/>
    <xf numFmtId="228" fontId="12" fillId="0" borderId="0"/>
    <xf numFmtId="231" fontId="12" fillId="0" borderId="0"/>
    <xf numFmtId="230" fontId="12" fillId="0" borderId="0"/>
    <xf numFmtId="230" fontId="12" fillId="0" borderId="0"/>
    <xf numFmtId="0" fontId="12" fillId="0" borderId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6" fontId="12" fillId="0" borderId="0"/>
    <xf numFmtId="227" fontId="12" fillId="0" borderId="0"/>
    <xf numFmtId="228" fontId="12" fillId="0" borderId="0"/>
    <xf numFmtId="226" fontId="12" fillId="0" borderId="0"/>
    <xf numFmtId="227" fontId="12" fillId="0" borderId="0"/>
    <xf numFmtId="229" fontId="12" fillId="0" borderId="0"/>
    <xf numFmtId="229" fontId="12" fillId="0" borderId="0"/>
    <xf numFmtId="230" fontId="12" fillId="0" borderId="0"/>
    <xf numFmtId="228" fontId="12" fillId="0" borderId="0"/>
    <xf numFmtId="231" fontId="12" fillId="0" borderId="0"/>
    <xf numFmtId="230" fontId="12" fillId="0" borderId="0"/>
    <xf numFmtId="230" fontId="12" fillId="0" borderId="0"/>
    <xf numFmtId="232" fontId="8" fillId="32" borderId="0" applyFont="0" applyFill="0" applyBorder="0" applyAlignment="0" applyProtection="0"/>
    <xf numFmtId="233" fontId="8" fillId="32" borderId="0" applyFont="0" applyFill="0" applyBorder="0" applyAlignment="0" applyProtection="0"/>
    <xf numFmtId="23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8" fillId="0" borderId="0" applyFill="0"/>
    <xf numFmtId="4" fontId="8" fillId="0" borderId="0" applyFill="0"/>
    <xf numFmtId="4" fontId="8" fillId="0" borderId="0" applyFill="0"/>
    <xf numFmtId="0" fontId="1" fillId="0" borderId="0" applyFill="0">
      <alignment horizontal="left" indent="4"/>
    </xf>
    <xf numFmtId="0" fontId="78" fillId="0" borderId="0"/>
    <xf numFmtId="0" fontId="1" fillId="0" borderId="3" applyNumberFormat="0" applyFont="0" applyFill="0" applyAlignment="0" applyProtection="0"/>
  </cellStyleXfs>
  <cellXfs count="70">
    <xf numFmtId="0" fontId="0" fillId="0" borderId="0" xfId="0"/>
    <xf numFmtId="0" fontId="51" fillId="0" borderId="0" xfId="209" applyFont="1" applyFill="1" applyBorder="1">
      <alignment vertical="top"/>
    </xf>
    <xf numFmtId="0" fontId="51" fillId="0" borderId="0" xfId="210" applyFont="1">
      <alignment vertical="top"/>
    </xf>
    <xf numFmtId="0" fontId="3" fillId="0" borderId="0" xfId="210" applyFont="1">
      <alignment vertical="top"/>
    </xf>
    <xf numFmtId="0" fontId="66" fillId="0" borderId="0" xfId="210">
      <alignment vertical="top"/>
    </xf>
    <xf numFmtId="0" fontId="24" fillId="0" borderId="0" xfId="207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0" xfId="0" applyFont="1"/>
    <xf numFmtId="0" fontId="1" fillId="32" borderId="0" xfId="208" applyFont="1" applyFill="1" applyAlignment="1">
      <alignment horizontal="right"/>
    </xf>
    <xf numFmtId="0" fontId="0" fillId="32" borderId="0" xfId="0" applyFill="1"/>
    <xf numFmtId="0" fontId="1" fillId="32" borderId="0" xfId="208" applyFont="1" applyFill="1"/>
    <xf numFmtId="0" fontId="51" fillId="32" borderId="0" xfId="210" applyFont="1" applyFill="1">
      <alignment vertical="top"/>
    </xf>
    <xf numFmtId="0" fontId="3" fillId="0" borderId="20" xfId="210" applyFont="1" applyBorder="1">
      <alignment vertical="top"/>
    </xf>
    <xf numFmtId="0" fontId="51" fillId="32" borderId="20" xfId="210" applyFont="1" applyFill="1" applyBorder="1">
      <alignment vertical="top"/>
    </xf>
    <xf numFmtId="0" fontId="16" fillId="0" borderId="0" xfId="210" applyFont="1">
      <alignment vertical="top"/>
    </xf>
    <xf numFmtId="0" fontId="92" fillId="0" borderId="0" xfId="0" applyFont="1"/>
    <xf numFmtId="0" fontId="51" fillId="0" borderId="0" xfId="208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10" applyFont="1" applyBorder="1">
      <alignment vertical="top"/>
    </xf>
    <xf numFmtId="0" fontId="51" fillId="32" borderId="11" xfId="210" applyFont="1" applyFill="1" applyBorder="1">
      <alignment vertical="top"/>
    </xf>
    <xf numFmtId="0" fontId="51" fillId="0" borderId="21" xfId="208" applyFont="1" applyBorder="1" applyAlignment="1">
      <alignment horizontal="right"/>
    </xf>
    <xf numFmtId="0" fontId="93" fillId="35" borderId="0" xfId="208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0" fontId="96" fillId="37" borderId="1" xfId="0" applyFont="1" applyFill="1" applyBorder="1" applyAlignment="1">
      <alignment horizontal="center"/>
    </xf>
    <xf numFmtId="176" fontId="96" fillId="0" borderId="8" xfId="107" applyNumberFormat="1" applyFont="1" applyBorder="1" applyAlignment="1">
      <alignment horizontal="right" vertical="top"/>
    </xf>
    <xf numFmtId="176" fontId="96" fillId="36" borderId="8" xfId="107" applyNumberFormat="1" applyFont="1" applyFill="1" applyBorder="1" applyAlignment="1">
      <alignment horizontal="right" vertical="top"/>
    </xf>
    <xf numFmtId="176" fontId="96" fillId="0" borderId="24" xfId="107" applyNumberFormat="1" applyFont="1" applyBorder="1" applyAlignment="1">
      <alignment horizontal="right" vertical="top"/>
    </xf>
    <xf numFmtId="37" fontId="1" fillId="32" borderId="0" xfId="208" applyNumberFormat="1" applyFont="1" applyFill="1" applyBorder="1" applyAlignment="1">
      <alignment horizontal="right"/>
    </xf>
    <xf numFmtId="0" fontId="3" fillId="32" borderId="0" xfId="210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10" applyNumberFormat="1" applyFont="1" applyFill="1" applyBorder="1" applyAlignment="1">
      <alignment horizontal="right" vertical="top"/>
    </xf>
    <xf numFmtId="176" fontId="3" fillId="0" borderId="8" xfId="210" applyNumberFormat="1" applyFont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96" fillId="36" borderId="3" xfId="107" applyNumberFormat="1" applyFont="1" applyFill="1" applyBorder="1" applyAlignment="1">
      <alignment horizontal="right" vertical="top"/>
    </xf>
    <xf numFmtId="176" fontId="96" fillId="0" borderId="25" xfId="107" applyNumberFormat="1" applyFont="1" applyBorder="1" applyAlignment="1">
      <alignment horizontal="right" vertical="top"/>
    </xf>
    <xf numFmtId="176" fontId="3" fillId="36" borderId="21" xfId="107" applyNumberFormat="1" applyFont="1" applyFill="1" applyBorder="1" applyAlignment="1">
      <alignment horizontal="right" vertical="top"/>
    </xf>
    <xf numFmtId="2" fontId="96" fillId="0" borderId="0" xfId="107" applyNumberFormat="1" applyFont="1" applyBorder="1" applyAlignment="1">
      <alignment horizontal="right" vertical="top"/>
    </xf>
    <xf numFmtId="2" fontId="96" fillId="36" borderId="0" xfId="107" applyNumberFormat="1" applyFont="1" applyFill="1" applyBorder="1" applyAlignment="1">
      <alignment horizontal="right" vertical="top"/>
    </xf>
    <xf numFmtId="2" fontId="96" fillId="0" borderId="17" xfId="107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1" fontId="94" fillId="35" borderId="0" xfId="206" applyNumberFormat="1" applyFont="1" applyFill="1" applyAlignment="1">
      <alignment horizontal="center" wrapText="1"/>
    </xf>
    <xf numFmtId="14" fontId="0" fillId="0" borderId="22" xfId="0" applyNumberForma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1" fillId="0" borderId="22" xfId="359" applyFont="1" applyBorder="1" applyAlignment="1">
      <alignment vertical="top"/>
    </xf>
    <xf numFmtId="0" fontId="1" fillId="0" borderId="14" xfId="359" applyFont="1" applyBorder="1" applyAlignment="1">
      <alignment vertical="top"/>
    </xf>
    <xf numFmtId="0" fontId="1" fillId="0" borderId="14" xfId="0" applyFont="1" applyBorder="1" applyAlignment="1">
      <alignment vertical="top"/>
    </xf>
    <xf numFmtId="227" fontId="96" fillId="36" borderId="21" xfId="107" applyNumberFormat="1" applyFont="1" applyFill="1" applyBorder="1" applyAlignment="1">
      <alignment horizontal="right" vertical="top"/>
    </xf>
    <xf numFmtId="227" fontId="96" fillId="0" borderId="8" xfId="107" applyNumberFormat="1" applyFont="1" applyBorder="1" applyAlignment="1">
      <alignment horizontal="right" vertical="top"/>
    </xf>
    <xf numFmtId="227" fontId="96" fillId="36" borderId="8" xfId="107" applyNumberFormat="1" applyFont="1" applyFill="1" applyBorder="1" applyAlignment="1">
      <alignment horizontal="right" vertical="top"/>
    </xf>
    <xf numFmtId="227" fontId="1" fillId="32" borderId="0" xfId="208" applyNumberFormat="1" applyFont="1" applyFill="1" applyBorder="1" applyAlignment="1">
      <alignment horizontal="right"/>
    </xf>
    <xf numFmtId="227" fontId="1" fillId="32" borderId="0" xfId="208" applyNumberFormat="1" applyFont="1" applyFill="1" applyAlignment="1">
      <alignment horizontal="right"/>
    </xf>
    <xf numFmtId="227" fontId="3" fillId="36" borderId="21" xfId="210" applyNumberFormat="1" applyFont="1" applyFill="1" applyBorder="1" applyAlignment="1">
      <alignment horizontal="right" vertical="top"/>
    </xf>
    <xf numFmtId="227" fontId="3" fillId="0" borderId="8" xfId="210" applyNumberFormat="1" applyFont="1" applyBorder="1" applyAlignment="1">
      <alignment horizontal="right" vertical="top"/>
    </xf>
    <xf numFmtId="227" fontId="3" fillId="32" borderId="0" xfId="210" applyNumberFormat="1" applyFont="1" applyFill="1" applyBorder="1" applyAlignment="1">
      <alignment horizontal="right" vertical="top"/>
    </xf>
    <xf numFmtId="227" fontId="0" fillId="32" borderId="0" xfId="0" applyNumberFormat="1" applyFill="1" applyAlignment="1">
      <alignment horizontal="right"/>
    </xf>
    <xf numFmtId="227" fontId="96" fillId="36" borderId="23" xfId="107" applyNumberFormat="1" applyFont="1" applyFill="1" applyBorder="1" applyAlignment="1">
      <alignment horizontal="right" vertical="top"/>
    </xf>
    <xf numFmtId="227" fontId="96" fillId="0" borderId="3" xfId="107" applyNumberFormat="1" applyFont="1" applyBorder="1" applyAlignment="1">
      <alignment horizontal="right" vertical="top"/>
    </xf>
    <xf numFmtId="227" fontId="96" fillId="36" borderId="3" xfId="107" applyNumberFormat="1" applyFont="1" applyFill="1" applyBorder="1" applyAlignment="1">
      <alignment horizontal="right" vertical="top"/>
    </xf>
    <xf numFmtId="227" fontId="96" fillId="36" borderId="12" xfId="107" applyNumberFormat="1" applyFont="1" applyFill="1" applyBorder="1" applyAlignment="1">
      <alignment horizontal="right" vertical="top"/>
    </xf>
    <xf numFmtId="227" fontId="96" fillId="0" borderId="0" xfId="107" applyNumberFormat="1" applyFont="1" applyBorder="1" applyAlignment="1">
      <alignment horizontal="right" vertical="top"/>
    </xf>
    <xf numFmtId="227" fontId="96" fillId="36" borderId="0" xfId="107" applyNumberFormat="1" applyFont="1" applyFill="1" applyBorder="1" applyAlignment="1">
      <alignment horizontal="right" vertical="top"/>
    </xf>
    <xf numFmtId="227" fontId="3" fillId="36" borderId="21" xfId="107" applyNumberFormat="1" applyFont="1" applyFill="1" applyBorder="1" applyAlignment="1">
      <alignment horizontal="right" vertical="top"/>
    </xf>
    <xf numFmtId="227" fontId="97" fillId="35" borderId="0" xfId="206" applyNumberFormat="1" applyFont="1" applyFill="1" applyAlignment="1">
      <alignment horizontal="center" wrapText="1"/>
    </xf>
    <xf numFmtId="0" fontId="98" fillId="0" borderId="0" xfId="0" applyFont="1"/>
    <xf numFmtId="176" fontId="0" fillId="0" borderId="0" xfId="0" applyNumberFormat="1"/>
  </cellXfs>
  <cellStyles count="443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ack 2" xfId="360"/>
    <cellStyle name="blu" xfId="35"/>
    <cellStyle name="bot" xfId="36"/>
    <cellStyle name="bot 2" xfId="361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362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A 2" xfId="363"/>
    <cellStyle name="C05B" xfId="65"/>
    <cellStyle name="C05H" xfId="66"/>
    <cellStyle name="C05L" xfId="67"/>
    <cellStyle name="C05L 2" xfId="364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365"/>
    <cellStyle name="c2," xfId="79"/>
    <cellStyle name="c3" xfId="80"/>
    <cellStyle name="Calculation" xfId="81" builtinId="22" customBuiltin="1"/>
    <cellStyle name="cas" xfId="82"/>
    <cellStyle name="cas 2" xfId="366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2 2 2" xfId="368"/>
    <cellStyle name="Comma 2 3" xfId="367"/>
    <cellStyle name="Comma 3" xfId="102"/>
    <cellStyle name="Comma 3 2" xfId="103"/>
    <cellStyle name="Comma 3 2 2" xfId="370"/>
    <cellStyle name="Comma 3 3" xfId="369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2 2 2" xfId="372"/>
    <cellStyle name="Currency 2 3" xfId="371"/>
    <cellStyle name="Currency 3" xfId="117"/>
    <cellStyle name="Currency 3 2" xfId="118"/>
    <cellStyle name="Currency 3 2 2" xfId="374"/>
    <cellStyle name="Currency 3 3" xfId="373"/>
    <cellStyle name="Currency Input" xfId="119"/>
    <cellStyle name="Currency0" xfId="120"/>
    <cellStyle name="d" xfId="121"/>
    <cellStyle name="d 2" xfId="375"/>
    <cellStyle name="d," xfId="122"/>
    <cellStyle name="d1" xfId="123"/>
    <cellStyle name="d1 2" xfId="376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uro 2" xfId="377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2 2" xfId="378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 2" xfId="379"/>
    <cellStyle name="m1" xfId="191"/>
    <cellStyle name="m1 2" xfId="380"/>
    <cellStyle name="m2" xfId="192"/>
    <cellStyle name="m2 2" xfId="381"/>
    <cellStyle name="m3" xfId="193"/>
    <cellStyle name="m3 2" xfId="382"/>
    <cellStyle name="Multiple" xfId="194"/>
    <cellStyle name="Negative" xfId="195"/>
    <cellStyle name="Negative 2" xfId="383"/>
    <cellStyle name="Neutral" xfId="196" builtinId="28" customBuiltin="1"/>
    <cellStyle name="no dec" xfId="197"/>
    <cellStyle name="Normal" xfId="0" builtinId="0"/>
    <cellStyle name="Normal - Style1" xfId="198"/>
    <cellStyle name="Normal - Style1 2" xfId="384"/>
    <cellStyle name="Normal 2" xfId="199"/>
    <cellStyle name="Normal 2 2" xfId="385"/>
    <cellStyle name="Normal 3" xfId="200"/>
    <cellStyle name="Normal 3 2" xfId="201"/>
    <cellStyle name="Normal 3 2 2" xfId="387"/>
    <cellStyle name="Normal 3 3" xfId="386"/>
    <cellStyle name="Normal 3_ITC-Great Plains Heintz 6-24-08a" xfId="202"/>
    <cellStyle name="Normal 4" xfId="203"/>
    <cellStyle name="Normal 4 2" xfId="204"/>
    <cellStyle name="Normal 4 2 2" xfId="389"/>
    <cellStyle name="Normal 4 3" xfId="388"/>
    <cellStyle name="Normal 4_ITC-Great Plains Heintz 6-24-08a" xfId="205"/>
    <cellStyle name="Normal 5" xfId="359"/>
    <cellStyle name="Normal_Attachment GG (2)" xfId="206"/>
    <cellStyle name="Normal_Attachment GG Blank Template 8 26 09 (3)" xfId="207"/>
    <cellStyle name="Normal_Schedule O Info for Mike" xfId="208"/>
    <cellStyle name="Normal_Sheet1" xfId="209"/>
    <cellStyle name="Normal_Sheet3" xfId="210"/>
    <cellStyle name="Note" xfId="211" builtinId="10" customBuiltin="1"/>
    <cellStyle name="Output" xfId="212" builtinId="21" customBuiltin="1"/>
    <cellStyle name="Output1_Back" xfId="213"/>
    <cellStyle name="p" xfId="214"/>
    <cellStyle name="p 2" xfId="390"/>
    <cellStyle name="p_2010 Attachment O  GG_082709" xfId="215"/>
    <cellStyle name="p_2010 Attachment O Template Supporting Work Papers_ITC Midwest" xfId="216"/>
    <cellStyle name="p_2010 Attachment O Template Supporting Work Papers_ITC Midwest 2" xfId="391"/>
    <cellStyle name="p_2010 Attachment O Template Supporting Work Papers_ITCTransmission" xfId="217"/>
    <cellStyle name="p_2010 Attachment O Template Supporting Work Papers_ITCTransmission 2" xfId="392"/>
    <cellStyle name="p_2010 Attachment O Template Supporting Work Papers_METC" xfId="218"/>
    <cellStyle name="p_2010 Attachment O Template Supporting Work Papers_METC 2" xfId="393"/>
    <cellStyle name="p_2Mod11" xfId="219"/>
    <cellStyle name="p_aavidmod11.xls Chart 1" xfId="220"/>
    <cellStyle name="p_aavidmod11.xls Chart 1 2" xfId="394"/>
    <cellStyle name="p_aavidmod11.xls Chart 2" xfId="221"/>
    <cellStyle name="p_aavidmod11.xls Chart 2 2" xfId="395"/>
    <cellStyle name="p_Attachment O &amp; GG" xfId="222"/>
    <cellStyle name="p_charts for capm" xfId="223"/>
    <cellStyle name="p_charts for capm 2" xfId="396"/>
    <cellStyle name="p_DCF" xfId="224"/>
    <cellStyle name="p_DCF_2Mod11" xfId="225"/>
    <cellStyle name="p_DCF_aavidmod11.xls Chart 1" xfId="226"/>
    <cellStyle name="p_DCF_aavidmod11.xls Chart 1 2" xfId="397"/>
    <cellStyle name="p_DCF_aavidmod11.xls Chart 2" xfId="227"/>
    <cellStyle name="p_DCF_aavidmod11.xls Chart 2 2" xfId="398"/>
    <cellStyle name="p_DCF_charts for capm" xfId="228"/>
    <cellStyle name="p_DCF_charts for capm 2" xfId="399"/>
    <cellStyle name="p_DCF_DCF5" xfId="229"/>
    <cellStyle name="p_DCF_DCF5 2" xfId="400"/>
    <cellStyle name="p_DCF_Template2" xfId="230"/>
    <cellStyle name="p_DCF_Template2 2" xfId="401"/>
    <cellStyle name="p_DCF_Template2_1" xfId="231"/>
    <cellStyle name="p_DCF_Template2_1 2" xfId="402"/>
    <cellStyle name="p_DCF_VERA" xfId="232"/>
    <cellStyle name="p_DCF_VERA 2" xfId="403"/>
    <cellStyle name="p_DCF_VERA_1" xfId="233"/>
    <cellStyle name="p_DCF_VERA_1 2" xfId="404"/>
    <cellStyle name="p_DCF_VERA_1_Template2" xfId="234"/>
    <cellStyle name="p_DCF_VERA_1_Template2 2" xfId="405"/>
    <cellStyle name="p_DCF_VERA_aavidmod11.xls Chart 2" xfId="235"/>
    <cellStyle name="p_DCF_VERA_aavidmod11.xls Chart 2 2" xfId="406"/>
    <cellStyle name="p_DCF_VERA_Model02" xfId="236"/>
    <cellStyle name="p_DCF_VERA_Model02 2" xfId="407"/>
    <cellStyle name="p_DCF_VERA_Template2" xfId="237"/>
    <cellStyle name="p_DCF_VERA_Template2 2" xfId="408"/>
    <cellStyle name="p_DCF_VERA_VERA" xfId="238"/>
    <cellStyle name="p_DCF_VERA_VERA 2" xfId="409"/>
    <cellStyle name="p_DCF_VERA_VERA_1" xfId="239"/>
    <cellStyle name="p_DCF_VERA_VERA_1 2" xfId="410"/>
    <cellStyle name="p_DCF_VERA_VERA_2" xfId="240"/>
    <cellStyle name="p_DCF_VERA_VERA_2 2" xfId="411"/>
    <cellStyle name="p_DCF_VERA_VERA_Template2" xfId="241"/>
    <cellStyle name="p_DCF_VERA_VERA_Template2 2" xfId="412"/>
    <cellStyle name="p_DCF5" xfId="242"/>
    <cellStyle name="p_DCF5 2" xfId="413"/>
    <cellStyle name="p_ITC Great Plains Formula 1-12-09a" xfId="243"/>
    <cellStyle name="p_ITC Great Plains Formula 1-12-09a 2" xfId="414"/>
    <cellStyle name="p_ITCM 2010 Template" xfId="244"/>
    <cellStyle name="p_ITCM 2010 Template 2" xfId="415"/>
    <cellStyle name="p_ITCMW 2009 Rate" xfId="245"/>
    <cellStyle name="p_ITCMW 2009 Rate 2" xfId="416"/>
    <cellStyle name="p_ITCMW 2010 Rate_083109" xfId="246"/>
    <cellStyle name="p_ITCOP 2010 Rate_083109" xfId="247"/>
    <cellStyle name="p_ITCT 2009 Rate" xfId="248"/>
    <cellStyle name="p_ITCT 2009 Rate 2" xfId="417"/>
    <cellStyle name="p_ITCT New 2010 Attachment O &amp; GG_111209NL" xfId="249"/>
    <cellStyle name="p_METC 2010 Rate_083109" xfId="250"/>
    <cellStyle name="p_Template2" xfId="251"/>
    <cellStyle name="p_Template2 2" xfId="418"/>
    <cellStyle name="p_Template2_1" xfId="252"/>
    <cellStyle name="p_Template2_1 2" xfId="419"/>
    <cellStyle name="p_VERA" xfId="253"/>
    <cellStyle name="p_VERA 2" xfId="420"/>
    <cellStyle name="p_VERA_1" xfId="254"/>
    <cellStyle name="p_VERA_1 2" xfId="421"/>
    <cellStyle name="p_VERA_1_Template2" xfId="255"/>
    <cellStyle name="p_VERA_1_Template2 2" xfId="422"/>
    <cellStyle name="p_VERA_aavidmod11.xls Chart 2" xfId="256"/>
    <cellStyle name="p_VERA_aavidmod11.xls Chart 2 2" xfId="423"/>
    <cellStyle name="p_VERA_Model02" xfId="257"/>
    <cellStyle name="p_VERA_Model02 2" xfId="424"/>
    <cellStyle name="p_VERA_Template2" xfId="258"/>
    <cellStyle name="p_VERA_Template2 2" xfId="425"/>
    <cellStyle name="p_VERA_VERA" xfId="259"/>
    <cellStyle name="p_VERA_VERA 2" xfId="426"/>
    <cellStyle name="p_VERA_VERA_1" xfId="260"/>
    <cellStyle name="p_VERA_VERA_1 2" xfId="427"/>
    <cellStyle name="p_VERA_VERA_2" xfId="261"/>
    <cellStyle name="p_VERA_VERA_2 2" xfId="428"/>
    <cellStyle name="p_VERA_VERA_Template2" xfId="262"/>
    <cellStyle name="p_VERA_VERA_Template2 2" xfId="429"/>
    <cellStyle name="p1" xfId="263"/>
    <cellStyle name="p1 2" xfId="430"/>
    <cellStyle name="p2" xfId="264"/>
    <cellStyle name="p2 2" xfId="431"/>
    <cellStyle name="p3" xfId="265"/>
    <cellStyle name="p3 2" xfId="432"/>
    <cellStyle name="Percent %" xfId="266"/>
    <cellStyle name="Percent % Long Underline" xfId="267"/>
    <cellStyle name="Percent (0)" xfId="268"/>
    <cellStyle name="Percent [0]" xfId="269"/>
    <cellStyle name="Percent [1]" xfId="270"/>
    <cellStyle name="Percent [2]" xfId="271"/>
    <cellStyle name="Percent [3]" xfId="272"/>
    <cellStyle name="Percent 0.0%" xfId="273"/>
    <cellStyle name="Percent 0.0% Long Underline" xfId="274"/>
    <cellStyle name="Percent 0.00%" xfId="275"/>
    <cellStyle name="Percent 0.00% Long Underline" xfId="276"/>
    <cellStyle name="Percent 0.000%" xfId="277"/>
    <cellStyle name="Percent 0.000% Long Underline" xfId="278"/>
    <cellStyle name="Percent 0.0000%" xfId="279"/>
    <cellStyle name="Percent 0.0000% Long Underline" xfId="280"/>
    <cellStyle name="Percent 2" xfId="281"/>
    <cellStyle name="Percent 2 2" xfId="282"/>
    <cellStyle name="Percent 2 2 2" xfId="434"/>
    <cellStyle name="Percent 2 3" xfId="433"/>
    <cellStyle name="Percent 3" xfId="283"/>
    <cellStyle name="Percent 3 2" xfId="284"/>
    <cellStyle name="Percent 3 2 2" xfId="436"/>
    <cellStyle name="Percent 3 3" xfId="435"/>
    <cellStyle name="Percent Input" xfId="285"/>
    <cellStyle name="Percent0" xfId="286"/>
    <cellStyle name="Percent1" xfId="287"/>
    <cellStyle name="Percent2" xfId="288"/>
    <cellStyle name="PSChar" xfId="289"/>
    <cellStyle name="PSDate" xfId="290"/>
    <cellStyle name="PSDec" xfId="291"/>
    <cellStyle name="PSdesc" xfId="292"/>
    <cellStyle name="PSHeading" xfId="293"/>
    <cellStyle name="PSInt" xfId="294"/>
    <cellStyle name="PSSpacer" xfId="295"/>
    <cellStyle name="PStest" xfId="296"/>
    <cellStyle name="R00A" xfId="297"/>
    <cellStyle name="R00B" xfId="298"/>
    <cellStyle name="R00L" xfId="299"/>
    <cellStyle name="R01A" xfId="300"/>
    <cellStyle name="R01B" xfId="301"/>
    <cellStyle name="R01H" xfId="302"/>
    <cellStyle name="R01L" xfId="303"/>
    <cellStyle name="R02A" xfId="304"/>
    <cellStyle name="R02B" xfId="305"/>
    <cellStyle name="R02H" xfId="306"/>
    <cellStyle name="R02L" xfId="307"/>
    <cellStyle name="R03A" xfId="308"/>
    <cellStyle name="R03A 2" xfId="437"/>
    <cellStyle name="R03B" xfId="309"/>
    <cellStyle name="R03H" xfId="310"/>
    <cellStyle name="R03L" xfId="311"/>
    <cellStyle name="R04A" xfId="312"/>
    <cellStyle name="R04A 2" xfId="438"/>
    <cellStyle name="R04B" xfId="313"/>
    <cellStyle name="R04H" xfId="314"/>
    <cellStyle name="R04L" xfId="315"/>
    <cellStyle name="R05A" xfId="316"/>
    <cellStyle name="R05A 2" xfId="439"/>
    <cellStyle name="R05B" xfId="317"/>
    <cellStyle name="R05H" xfId="318"/>
    <cellStyle name="R05L" xfId="319"/>
    <cellStyle name="R05L 2" xfId="440"/>
    <cellStyle name="R06A" xfId="320"/>
    <cellStyle name="R06B" xfId="321"/>
    <cellStyle name="R06H" xfId="322"/>
    <cellStyle name="R06L" xfId="323"/>
    <cellStyle name="R07A" xfId="324"/>
    <cellStyle name="R07B" xfId="325"/>
    <cellStyle name="R07H" xfId="326"/>
    <cellStyle name="R07L" xfId="327"/>
    <cellStyle name="rborder" xfId="328"/>
    <cellStyle name="red" xfId="329"/>
    <cellStyle name="s_HardInc " xfId="330"/>
    <cellStyle name="s_HardInc _ITC Great Plains Formula 1-12-09a" xfId="331"/>
    <cellStyle name="s_HardInc _ITC Great Plains Formula 1-12-09a 2" xfId="441"/>
    <cellStyle name="scenario" xfId="332"/>
    <cellStyle name="Sheetmult" xfId="333"/>
    <cellStyle name="Shtmultx" xfId="334"/>
    <cellStyle name="Style 1" xfId="335"/>
    <cellStyle name="STYLE1" xfId="336"/>
    <cellStyle name="STYLE2" xfId="337"/>
    <cellStyle name="TableHeading" xfId="338"/>
    <cellStyle name="tb" xfId="339"/>
    <cellStyle name="Tickmark" xfId="340"/>
    <cellStyle name="Title" xfId="341" builtinId="15" customBuiltin="1"/>
    <cellStyle name="Title1" xfId="342"/>
    <cellStyle name="top" xfId="343"/>
    <cellStyle name="top 2" xfId="442"/>
    <cellStyle name="Total" xfId="344" builtinId="25" customBuiltin="1"/>
    <cellStyle name="w" xfId="345"/>
    <cellStyle name="Warning Text" xfId="346" builtinId="11" customBuiltin="1"/>
    <cellStyle name="XComma" xfId="347"/>
    <cellStyle name="XComma 0.0" xfId="348"/>
    <cellStyle name="XComma 0.00" xfId="349"/>
    <cellStyle name="XComma 0.000" xfId="350"/>
    <cellStyle name="XCurrency" xfId="351"/>
    <cellStyle name="XCurrency 0.0" xfId="352"/>
    <cellStyle name="XCurrency 0.00" xfId="353"/>
    <cellStyle name="XCurrency 0.000" xfId="354"/>
    <cellStyle name="yra" xfId="355"/>
    <cellStyle name="yrActual" xfId="356"/>
    <cellStyle name="yre" xfId="357"/>
    <cellStyle name="yrExpect" xfId="3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C32" sqref="C32"/>
    </sheetView>
  </sheetViews>
  <sheetFormatPr defaultRowHeight="12.75"/>
  <cols>
    <col min="1" max="1" width="26.85546875" customWidth="1"/>
    <col min="2" max="2" width="35.140625" customWidth="1"/>
    <col min="3" max="3" width="12.85546875" customWidth="1"/>
    <col min="4" max="5" width="12.7109375" customWidth="1"/>
    <col min="6" max="7" width="12.7109375" bestFit="1" customWidth="1"/>
    <col min="8" max="11" width="11" customWidth="1"/>
    <col min="12" max="12" width="11.5703125" customWidth="1"/>
    <col min="13" max="13" width="9.140625" hidden="1" customWidth="1"/>
  </cols>
  <sheetData>
    <row r="1" spans="1:13" s="15" customFormat="1" ht="18">
      <c r="A1" s="14" t="s">
        <v>21</v>
      </c>
    </row>
    <row r="2" spans="1:13">
      <c r="A2" s="2"/>
    </row>
    <row r="3" spans="1:13">
      <c r="A3" s="1" t="s">
        <v>10</v>
      </c>
      <c r="B3" s="28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11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16</v>
      </c>
    </row>
    <row r="7" spans="1:13">
      <c r="A7" s="4"/>
      <c r="B7" s="22" t="s">
        <v>13</v>
      </c>
      <c r="C7" s="45">
        <v>2053</v>
      </c>
      <c r="D7" s="45">
        <v>2053</v>
      </c>
      <c r="E7" s="45">
        <v>2053</v>
      </c>
      <c r="F7" s="45">
        <v>3212</v>
      </c>
      <c r="G7" s="45">
        <v>3212</v>
      </c>
      <c r="H7" s="23" t="s">
        <v>5</v>
      </c>
      <c r="I7" s="23" t="s">
        <v>6</v>
      </c>
      <c r="J7" s="23" t="s">
        <v>7</v>
      </c>
      <c r="K7" s="23" t="s">
        <v>8</v>
      </c>
      <c r="L7" s="23" t="s">
        <v>9</v>
      </c>
      <c r="M7" s="17" t="s">
        <v>3</v>
      </c>
    </row>
    <row r="8" spans="1:13">
      <c r="A8" s="4"/>
      <c r="B8" s="22" t="s">
        <v>2</v>
      </c>
      <c r="C8" s="23" t="s">
        <v>32</v>
      </c>
      <c r="D8" s="23" t="s">
        <v>32</v>
      </c>
      <c r="E8" s="23" t="s">
        <v>32</v>
      </c>
      <c r="F8" s="23" t="s">
        <v>32</v>
      </c>
      <c r="G8" s="23" t="s">
        <v>32</v>
      </c>
      <c r="H8" s="23" t="s">
        <v>12</v>
      </c>
      <c r="I8" s="23" t="s">
        <v>12</v>
      </c>
      <c r="J8" s="23" t="s">
        <v>12</v>
      </c>
      <c r="K8" s="23" t="s">
        <v>12</v>
      </c>
      <c r="L8" s="23" t="s">
        <v>12</v>
      </c>
    </row>
    <row r="9" spans="1:13" ht="15" customHeight="1">
      <c r="A9" s="4"/>
      <c r="B9" s="22" t="s">
        <v>17</v>
      </c>
      <c r="C9" s="23" t="s">
        <v>3</v>
      </c>
      <c r="D9" s="23" t="s">
        <v>3</v>
      </c>
      <c r="E9" s="23" t="s">
        <v>3</v>
      </c>
      <c r="F9" s="67" t="s">
        <v>3</v>
      </c>
      <c r="G9" s="67" t="s">
        <v>3</v>
      </c>
      <c r="H9" s="23" t="s">
        <v>16</v>
      </c>
      <c r="I9" s="23" t="s">
        <v>16</v>
      </c>
      <c r="J9" s="23" t="s">
        <v>16</v>
      </c>
      <c r="K9" s="23" t="s">
        <v>3</v>
      </c>
      <c r="L9" s="23" t="s">
        <v>3</v>
      </c>
    </row>
    <row r="10" spans="1:13">
      <c r="A10" s="20" t="s">
        <v>19</v>
      </c>
      <c r="B10" s="21" t="s">
        <v>18</v>
      </c>
      <c r="C10" s="51">
        <v>5616721.4100000001</v>
      </c>
      <c r="D10" s="52">
        <v>3363853.74</v>
      </c>
      <c r="E10" s="53">
        <v>1966721.12</v>
      </c>
      <c r="F10" s="52">
        <v>2676823.62</v>
      </c>
      <c r="G10" s="53">
        <v>2632827.5699999998</v>
      </c>
      <c r="H10" s="29">
        <v>0</v>
      </c>
      <c r="I10" s="30">
        <v>0</v>
      </c>
      <c r="J10" s="29">
        <v>0</v>
      </c>
      <c r="K10" s="30">
        <v>0</v>
      </c>
      <c r="L10" s="31">
        <v>0</v>
      </c>
    </row>
    <row r="11" spans="1:13">
      <c r="A11" s="11"/>
      <c r="B11" s="8"/>
      <c r="C11" s="54"/>
      <c r="D11" s="54"/>
      <c r="E11" s="54"/>
      <c r="F11" s="54"/>
      <c r="G11" s="32"/>
      <c r="H11" s="32"/>
      <c r="I11" s="32"/>
      <c r="J11" s="32"/>
      <c r="K11" s="32"/>
      <c r="L11" s="32"/>
    </row>
    <row r="12" spans="1:13">
      <c r="A12" s="20" t="s">
        <v>22</v>
      </c>
      <c r="B12" s="21" t="s">
        <v>18</v>
      </c>
      <c r="C12" s="51">
        <v>529727.52</v>
      </c>
      <c r="D12" s="52">
        <v>250503.39</v>
      </c>
      <c r="E12" s="53">
        <v>53427.67</v>
      </c>
      <c r="F12" s="52">
        <v>2699.13</v>
      </c>
      <c r="G12" s="30">
        <v>8320.15</v>
      </c>
      <c r="H12" s="29">
        <v>0</v>
      </c>
      <c r="I12" s="30">
        <v>0</v>
      </c>
      <c r="J12" s="29">
        <v>0</v>
      </c>
      <c r="K12" s="30">
        <v>0</v>
      </c>
      <c r="L12" s="31">
        <v>0</v>
      </c>
    </row>
    <row r="13" spans="1:13">
      <c r="A13" s="11"/>
      <c r="B13" s="10"/>
      <c r="C13" s="55"/>
      <c r="D13" s="55"/>
      <c r="E13" s="55"/>
      <c r="F13" s="55"/>
      <c r="G13" s="8"/>
      <c r="H13" s="8"/>
      <c r="I13" s="8"/>
      <c r="J13" s="8"/>
      <c r="K13" s="8"/>
      <c r="L13" s="8"/>
    </row>
    <row r="14" spans="1:13">
      <c r="A14" s="20" t="s">
        <v>20</v>
      </c>
      <c r="B14" s="21" t="s">
        <v>18</v>
      </c>
      <c r="C14" s="56">
        <f>+C10-C12</f>
        <v>5086993.8900000006</v>
      </c>
      <c r="D14" s="57">
        <f>+D10-D12</f>
        <v>3113350.35</v>
      </c>
      <c r="E14" s="56">
        <f t="shared" ref="E14:L14" si="0">+E10-E12</f>
        <v>1913293.4500000002</v>
      </c>
      <c r="F14" s="57">
        <f>+F10-F12</f>
        <v>2674124.4900000002</v>
      </c>
      <c r="G14" s="35">
        <f>+G10-G12</f>
        <v>2624507.42</v>
      </c>
      <c r="H14" s="36">
        <f t="shared" si="0"/>
        <v>0</v>
      </c>
      <c r="I14" s="35">
        <f t="shared" si="0"/>
        <v>0</v>
      </c>
      <c r="J14" s="36">
        <f t="shared" si="0"/>
        <v>0</v>
      </c>
      <c r="K14" s="35">
        <f t="shared" si="0"/>
        <v>0</v>
      </c>
      <c r="L14" s="36">
        <f t="shared" si="0"/>
        <v>0</v>
      </c>
    </row>
    <row r="15" spans="1:13">
      <c r="A15" s="11"/>
      <c r="B15" s="8"/>
      <c r="C15" s="58"/>
      <c r="D15" s="58"/>
      <c r="E15" s="58"/>
      <c r="F15" s="58"/>
      <c r="G15" s="33"/>
      <c r="H15" s="33"/>
      <c r="I15" s="33"/>
      <c r="J15" s="33"/>
      <c r="K15" s="33"/>
      <c r="L15" s="33"/>
    </row>
    <row r="16" spans="1:13">
      <c r="A16" s="11"/>
      <c r="B16" s="9"/>
      <c r="C16" s="59"/>
      <c r="D16" s="59"/>
      <c r="E16" s="59"/>
      <c r="F16" s="59"/>
      <c r="G16" s="34"/>
      <c r="H16" s="34"/>
      <c r="I16" s="34"/>
      <c r="J16" s="34"/>
      <c r="K16" s="34"/>
      <c r="L16" s="34"/>
    </row>
    <row r="17" spans="1:12">
      <c r="A17" s="18" t="s">
        <v>15</v>
      </c>
      <c r="B17" s="19" t="s">
        <v>0</v>
      </c>
      <c r="C17" s="60">
        <v>136511.77000000002</v>
      </c>
      <c r="D17" s="61">
        <v>81097.530000000013</v>
      </c>
      <c r="E17" s="62">
        <v>47332.79</v>
      </c>
      <c r="F17" s="37">
        <v>2699.13</v>
      </c>
      <c r="G17" s="38">
        <v>8320.15</v>
      </c>
      <c r="H17" s="37">
        <v>0</v>
      </c>
      <c r="I17" s="38">
        <v>0</v>
      </c>
      <c r="J17" s="37">
        <v>0</v>
      </c>
      <c r="K17" s="38">
        <v>0</v>
      </c>
      <c r="L17" s="39">
        <v>0</v>
      </c>
    </row>
    <row r="18" spans="1:12">
      <c r="A18" s="13" t="s">
        <v>1</v>
      </c>
      <c r="B18" s="12" t="s">
        <v>4</v>
      </c>
      <c r="C18" s="63">
        <v>0</v>
      </c>
      <c r="D18" s="64">
        <v>0</v>
      </c>
      <c r="E18" s="65">
        <v>0</v>
      </c>
      <c r="F18" s="64">
        <v>0</v>
      </c>
      <c r="G18" s="42">
        <v>0</v>
      </c>
      <c r="H18" s="41">
        <v>0</v>
      </c>
      <c r="I18" s="42">
        <v>0</v>
      </c>
      <c r="J18" s="41">
        <v>0</v>
      </c>
      <c r="K18" s="42">
        <v>0</v>
      </c>
      <c r="L18" s="43">
        <v>0</v>
      </c>
    </row>
    <row r="19" spans="1:12">
      <c r="A19" s="2"/>
      <c r="B19" s="16" t="s">
        <v>14</v>
      </c>
      <c r="C19" s="66">
        <f>+C17+C18</f>
        <v>136511.77000000002</v>
      </c>
      <c r="D19" s="57">
        <f>+D17+D18</f>
        <v>81097.530000000013</v>
      </c>
      <c r="E19" s="66">
        <f t="shared" ref="E19:L19" si="1">+E17+E18</f>
        <v>47332.79</v>
      </c>
      <c r="F19" s="57">
        <f>+F17+F18</f>
        <v>2699.13</v>
      </c>
      <c r="G19" s="40">
        <f t="shared" si="1"/>
        <v>8320.15</v>
      </c>
      <c r="H19" s="36">
        <f t="shared" si="1"/>
        <v>0</v>
      </c>
      <c r="I19" s="40">
        <f t="shared" si="1"/>
        <v>0</v>
      </c>
      <c r="J19" s="36">
        <f t="shared" si="1"/>
        <v>0</v>
      </c>
      <c r="K19" s="40">
        <f t="shared" si="1"/>
        <v>0</v>
      </c>
      <c r="L19" s="36">
        <f t="shared" si="1"/>
        <v>0</v>
      </c>
    </row>
    <row r="20" spans="1:12">
      <c r="E20" s="6"/>
    </row>
    <row r="21" spans="1:12">
      <c r="B21" s="68" t="s">
        <v>33</v>
      </c>
    </row>
    <row r="24" spans="1:12">
      <c r="F24" s="69"/>
    </row>
    <row r="25" spans="1:12">
      <c r="F25" s="69"/>
    </row>
  </sheetData>
  <phoneticPr fontId="45" type="noConversion"/>
  <dataValidations disablePrompts="1" count="1">
    <dataValidation type="list" allowBlank="1" showInputMessage="1" showErrorMessage="1" sqref="C9:L9">
      <formula1>$M$6:$M$7</formula1>
    </dataValidation>
  </dataValidations>
  <pageMargins left="0.75" right="0.75" top="1" bottom="1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opLeftCell="A13" workbookViewId="0">
      <selection activeCell="D16" sqref="D16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24" t="s">
        <v>23</v>
      </c>
      <c r="B1" s="24"/>
    </row>
    <row r="3" spans="1:4" ht="25.5">
      <c r="A3" s="44" t="s">
        <v>13</v>
      </c>
      <c r="B3" s="27" t="s">
        <v>25</v>
      </c>
      <c r="C3" s="44" t="s">
        <v>26</v>
      </c>
      <c r="D3" s="27" t="s">
        <v>24</v>
      </c>
    </row>
    <row r="4" spans="1:4">
      <c r="A4" s="25">
        <v>2053</v>
      </c>
      <c r="B4" s="25">
        <v>3939</v>
      </c>
      <c r="C4" s="46">
        <v>40877</v>
      </c>
      <c r="D4" s="48" t="s">
        <v>27</v>
      </c>
    </row>
    <row r="5" spans="1:4">
      <c r="A5" s="26">
        <v>2053</v>
      </c>
      <c r="B5" s="26">
        <v>3940</v>
      </c>
      <c r="C5" s="47">
        <v>41220</v>
      </c>
      <c r="D5" s="49" t="s">
        <v>29</v>
      </c>
    </row>
    <row r="6" spans="1:4">
      <c r="A6" s="26">
        <v>2053</v>
      </c>
      <c r="B6" s="26">
        <v>5341</v>
      </c>
      <c r="C6" s="47">
        <v>41958</v>
      </c>
      <c r="D6" s="49" t="s">
        <v>30</v>
      </c>
    </row>
    <row r="7" spans="1:4">
      <c r="A7" s="26">
        <v>3212</v>
      </c>
      <c r="B7" s="26">
        <v>5980</v>
      </c>
      <c r="C7" s="47">
        <v>42346</v>
      </c>
      <c r="D7" s="49" t="s">
        <v>28</v>
      </c>
    </row>
    <row r="8" spans="1:4">
      <c r="A8" s="26">
        <v>3212</v>
      </c>
      <c r="B8" s="26">
        <v>8462</v>
      </c>
      <c r="C8" s="47">
        <v>42346</v>
      </c>
      <c r="D8" s="50" t="s">
        <v>31</v>
      </c>
    </row>
    <row r="9" spans="1:4">
      <c r="A9" s="26"/>
      <c r="B9" s="26"/>
      <c r="C9" s="26"/>
      <c r="D9" s="26"/>
    </row>
    <row r="10" spans="1:4">
      <c r="A10" s="26"/>
      <c r="B10" s="26"/>
      <c r="C10" s="26"/>
      <c r="D10" s="26"/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26"/>
      <c r="C13" s="26"/>
      <c r="D13" s="26"/>
    </row>
    <row r="14" spans="1:4">
      <c r="A14" s="26"/>
      <c r="B14" s="26"/>
      <c r="C14" s="26"/>
      <c r="D14" s="26"/>
    </row>
    <row r="15" spans="1:4">
      <c r="A15" s="26"/>
      <c r="B15" s="26"/>
      <c r="C15" s="26"/>
      <c r="D15" s="26"/>
    </row>
    <row r="16" spans="1:4">
      <c r="A16" s="26"/>
      <c r="B16" s="26"/>
      <c r="C16" s="26"/>
      <c r="D16" s="26"/>
    </row>
    <row r="17" spans="1:4">
      <c r="A17" s="26"/>
      <c r="B17" s="26"/>
      <c r="C17" s="26"/>
      <c r="D17" s="26"/>
    </row>
    <row r="18" spans="1:4">
      <c r="A18" s="26"/>
      <c r="B18" s="26"/>
      <c r="C18" s="26"/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26"/>
      <c r="B23" s="26"/>
      <c r="C23" s="26"/>
      <c r="D23" s="26"/>
    </row>
    <row r="24" spans="1:4">
      <c r="A24" s="26"/>
      <c r="B24" s="26"/>
      <c r="C24" s="26"/>
      <c r="D24" s="26"/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  <row r="28" spans="1:4">
      <c r="A28" s="26"/>
      <c r="B28" s="26"/>
      <c r="C28" s="26"/>
      <c r="D28" s="26"/>
    </row>
    <row r="29" spans="1:4">
      <c r="A29" s="26"/>
      <c r="B29" s="26"/>
      <c r="C29" s="26"/>
      <c r="D29" s="26"/>
    </row>
    <row r="30" spans="1:4">
      <c r="A30" s="26"/>
      <c r="B30" s="26"/>
      <c r="C30" s="26"/>
      <c r="D30" s="26"/>
    </row>
    <row r="31" spans="1:4">
      <c r="A31" s="26"/>
      <c r="B31" s="26"/>
      <c r="C31" s="26"/>
      <c r="D31" s="26"/>
    </row>
    <row r="32" spans="1:4">
      <c r="A32" s="26"/>
      <c r="B32" s="26"/>
      <c r="C32" s="26"/>
      <c r="D32" s="26"/>
    </row>
    <row r="33" spans="1:4">
      <c r="A33" s="26"/>
      <c r="B33" s="26"/>
      <c r="C33" s="26"/>
      <c r="D33" s="26"/>
    </row>
    <row r="34" spans="1:4">
      <c r="A34" s="26"/>
      <c r="B34" s="26"/>
      <c r="C34" s="26"/>
      <c r="D34" s="26"/>
    </row>
    <row r="35" spans="1:4">
      <c r="A35" s="26"/>
      <c r="B35" s="26"/>
      <c r="C35" s="26"/>
      <c r="D35" s="26"/>
    </row>
    <row r="36" spans="1:4">
      <c r="A36" s="26"/>
      <c r="B36" s="26"/>
      <c r="C36" s="26"/>
      <c r="D36" s="26"/>
    </row>
    <row r="37" spans="1:4">
      <c r="A37" s="26"/>
      <c r="B37" s="26"/>
      <c r="C37" s="26"/>
      <c r="D37" s="26"/>
    </row>
    <row r="38" spans="1:4">
      <c r="A38" s="26"/>
      <c r="B38" s="26"/>
      <c r="C38" s="26"/>
      <c r="D38" s="26"/>
    </row>
    <row r="39" spans="1:4">
      <c r="A39" s="26"/>
      <c r="B39" s="26"/>
      <c r="C39" s="26"/>
      <c r="D39" s="26"/>
    </row>
  </sheetData>
  <phoneticPr fontId="45" type="noConversion"/>
  <pageMargins left="0.7" right="0.7" top="0.75" bottom="0.75" header="0.3" footer="0.3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Rate TO Support Data</vt:lpstr>
      <vt:lpstr>Project Descriptions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ABRA1AM</cp:lastModifiedBy>
  <cp:lastPrinted>2016-04-20T14:05:38Z</cp:lastPrinted>
  <dcterms:created xsi:type="dcterms:W3CDTF">2010-03-30T20:52:42Z</dcterms:created>
  <dcterms:modified xsi:type="dcterms:W3CDTF">2016-05-06T18:48:05Z</dcterms:modified>
</cp:coreProperties>
</file>