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bmission for 2017 actuals\Submission to MISO\"/>
    </mc:Choice>
  </mc:AlternateContent>
  <bookViews>
    <workbookView xWindow="0" yWindow="0" windowWidth="28800" windowHeight="12210" tabRatio="689" activeTab="1"/>
  </bookViews>
  <sheets>
    <sheet name="Historical Rate TO Support Data" sheetId="4" r:id="rId1"/>
    <sheet name="Project Descriptions" sheetId="5" r:id="rId2"/>
  </sheets>
  <calcPr calcId="171027"/>
</workbook>
</file>

<file path=xl/calcChain.xml><?xml version="1.0" encoding="utf-8"?>
<calcChain xmlns="http://schemas.openxmlformats.org/spreadsheetml/2006/main">
  <c r="L19" i="4" l="1"/>
  <c r="K19" i="4"/>
  <c r="J19" i="4"/>
  <c r="I19" i="4"/>
  <c r="H19" i="4"/>
  <c r="G19" i="4"/>
  <c r="F19" i="4"/>
  <c r="E19" i="4"/>
  <c r="D19" i="4"/>
  <c r="C19" i="4"/>
  <c r="L14" i="4"/>
  <c r="K14" i="4"/>
  <c r="J14" i="4"/>
  <c r="I14" i="4"/>
  <c r="H14" i="4"/>
  <c r="G14" i="4"/>
  <c r="F14" i="4"/>
  <c r="E14" i="4"/>
  <c r="D14" i="4"/>
  <c r="C14" i="4"/>
</calcChain>
</file>

<file path=xl/sharedStrings.xml><?xml version="1.0" encoding="utf-8"?>
<sst xmlns="http://schemas.openxmlformats.org/spreadsheetml/2006/main" count="55" uniqueCount="34">
  <si>
    <t>Project Depreciation Expense</t>
  </si>
  <si>
    <t>Column (9)</t>
  </si>
  <si>
    <t>Pricing Zone</t>
  </si>
  <si>
    <t>GIP</t>
  </si>
  <si>
    <t>Project Amortization Expense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</si>
  <si>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</si>
  <si>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</si>
  <si>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</si>
  <si>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</si>
  <si>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</si>
  <si>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</si>
  <si>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</si>
  <si>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</si>
  <si>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</si>
  <si>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</si>
  <si>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</si>
  <si>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</si>
  <si>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</si>
  <si>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End of Year Balance</t>
  </si>
  <si>
    <t>Gross Plant Column (3)</t>
  </si>
  <si>
    <t>Net Plant Column (6)</t>
  </si>
  <si>
    <t>Attachment GG - Supporting Data for Network Upgrade Charge Calculation - Historical Rate Transmission Owner</t>
  </si>
  <si>
    <t>Accumulated 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</si>
  <si>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</si>
  <si>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</si>
  <si>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</si>
  <si>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</si>
  <si>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IPL</t>
  </si>
  <si>
    <t>NOTE:  The allocation Type Per Attachment FF should be MEP, this option is not available for MTEP Project ID 3212</t>
  </si>
  <si>
    <t>The Petersburg East Autotransformer was placed in-service by the record date</t>
  </si>
  <si>
    <t>The Petersburg West Autotransformer was placed in-service by the record date</t>
  </si>
  <si>
    <t>The Petersburg 2B 345V breaker was placed in-service by the record date</t>
  </si>
  <si>
    <t>Petersburg - Wheatland to AEP Breed 345 kV line upgrade was placed in-service by the record date</t>
  </si>
  <si>
    <t>Petersburg 345 kV breaker replacements were placed in-service by the record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</si>
</sst>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0_);\(0\)"/>
  </numFmts>
  <fonts count="99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b/>
      <sz val="10"/>
      <color rgb="FFFF0000"/>
      <name val="Arial MT"/>
    </font>
    <font>
      <b/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51">
    <xf numFmtId="0" fontId="0" fillId="0" borderId="0" xfId="0"/>
    <xf numFmtId="0" fontId="51" fillId="0" borderId="0" xfId="209" applyFont="1" applyFill="1" applyBorder="1">
      <alignment vertical="top"/>
    </xf>
    <xf numFmtId="0" fontId="51" fillId="0" borderId="0" xfId="210" applyFont="1">
      <alignment vertical="top"/>
    </xf>
    <xf numFmtId="0" fontId="3" fillId="0" borderId="0" xfId="210" applyFont="1">
      <alignment vertical="top"/>
    </xf>
    <xf numFmtId="0" fontId="66" fillId="0" borderId="0" xfId="210">
      <alignment vertical="top"/>
    </xf>
    <xf numFmtId="0" fontId="24" fillId="0" borderId="0" xfId="207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0" xfId="0" applyFont="1"/>
    <xf numFmtId="0" fontId="1" fillId="32" borderId="0" xfId="208" applyFont="1" applyFill="1" applyAlignment="1">
      <alignment horizontal="right"/>
    </xf>
    <xf numFmtId="0" fontId="0" fillId="32" borderId="0" xfId="0" applyFill="1"/>
    <xf numFmtId="0" fontId="1" fillId="32" borderId="0" xfId="208" applyFont="1" applyFill="1"/>
    <xf numFmtId="0" fontId="51" fillId="32" borderId="0" xfId="210" applyFont="1" applyFill="1">
      <alignment vertical="top"/>
    </xf>
    <xf numFmtId="0" fontId="3" fillId="0" borderId="20" xfId="210" applyFont="1" applyBorder="1">
      <alignment vertical="top"/>
    </xf>
    <xf numFmtId="0" fontId="51" fillId="32" borderId="20" xfId="210" applyFont="1" applyFill="1" applyBorder="1">
      <alignment vertical="top"/>
    </xf>
    <xf numFmtId="0" fontId="16" fillId="0" borderId="0" xfId="210" applyFont="1">
      <alignment vertical="top"/>
    </xf>
    <xf numFmtId="0" fontId="92" fillId="0" borderId="0" xfId="0" applyFont="1"/>
    <xf numFmtId="0" fontId="51" fillId="0" borderId="0" xfId="208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10" applyFont="1" applyBorder="1">
      <alignment vertical="top"/>
    </xf>
    <xf numFmtId="0" fontId="51" fillId="32" borderId="11" xfId="210" applyFont="1" applyFill="1" applyBorder="1">
      <alignment vertical="top"/>
    </xf>
    <xf numFmtId="0" fontId="51" fillId="0" borderId="21" xfId="208" applyFont="1" applyBorder="1" applyAlignment="1">
      <alignment horizontal="right"/>
    </xf>
    <xf numFmtId="0" fontId="93" fillId="35" borderId="0" xfId="208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0" fontId="96" fillId="37" borderId="1" xfId="0" applyFont="1" applyFill="1" applyBorder="1" applyAlignment="1">
      <alignment horizontal="center"/>
    </xf>
    <xf numFmtId="176" fontId="96" fillId="36" borderId="21" xfId="107" applyNumberFormat="1" applyFont="1" applyFill="1" applyBorder="1" applyAlignment="1">
      <alignment horizontal="right" vertical="top"/>
    </xf>
    <xf numFmtId="176" fontId="96" fillId="0" borderId="8" xfId="107" applyNumberFormat="1" applyFont="1" applyBorder="1" applyAlignment="1">
      <alignment horizontal="right" vertical="top"/>
    </xf>
    <xf numFmtId="176" fontId="96" fillId="36" borderId="8" xfId="107" applyNumberFormat="1" applyFont="1" applyFill="1" applyBorder="1" applyAlignment="1">
      <alignment horizontal="right" vertical="top"/>
    </xf>
    <xf numFmtId="176" fontId="96" fillId="0" borderId="24" xfId="107" applyNumberFormat="1" applyFont="1" applyBorder="1" applyAlignment="1">
      <alignment horizontal="right" vertical="top"/>
    </xf>
    <xf numFmtId="37" fontId="1" fillId="32" borderId="0" xfId="208" applyNumberFormat="1" applyFont="1" applyFill="1" applyBorder="1" applyAlignment="1">
      <alignment horizontal="right"/>
    </xf>
    <xf numFmtId="0" fontId="3" fillId="32" borderId="0" xfId="210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10" applyNumberFormat="1" applyFont="1" applyFill="1" applyBorder="1" applyAlignment="1">
      <alignment horizontal="right" vertical="top"/>
    </xf>
    <xf numFmtId="176" fontId="3" fillId="0" borderId="8" xfId="210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96" fillId="36" borderId="3" xfId="107" applyNumberFormat="1" applyFont="1" applyFill="1" applyBorder="1" applyAlignment="1">
      <alignment horizontal="right" vertical="top"/>
    </xf>
    <xf numFmtId="176" fontId="96" fillId="0" borderId="25" xfId="107" applyNumberFormat="1" applyFont="1" applyBorder="1" applyAlignment="1">
      <alignment horizontal="right" vertical="top"/>
    </xf>
    <xf numFmtId="176" fontId="3" fillId="36" borderId="21" xfId="107" applyNumberFormat="1" applyFont="1" applyFill="1" applyBorder="1" applyAlignment="1">
      <alignment horizontal="right" vertical="top"/>
    </xf>
    <xf numFmtId="2" fontId="96" fillId="36" borderId="12" xfId="107" applyNumberFormat="1" applyFont="1" applyFill="1" applyBorder="1" applyAlignment="1">
      <alignment horizontal="right" vertical="top"/>
    </xf>
    <xf numFmtId="2" fontId="96" fillId="0" borderId="0" xfId="107" applyNumberFormat="1" applyFont="1" applyBorder="1" applyAlignment="1">
      <alignment horizontal="right" vertical="top"/>
    </xf>
    <xf numFmtId="2" fontId="96" fillId="36" borderId="0" xfId="107" applyNumberFormat="1" applyFont="1" applyFill="1" applyBorder="1" applyAlignment="1">
      <alignment horizontal="right" vertical="top"/>
    </xf>
    <xf numFmtId="2" fontId="96" fillId="0" borderId="17" xfId="107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263" fontId="94" fillId="35" borderId="0" xfId="107" applyNumberFormat="1" applyFont="1" applyFill="1" applyAlignment="1">
      <alignment horizontal="center" wrapText="1"/>
    </xf>
    <xf numFmtId="227" fontId="97" fillId="35" borderId="0" xfId="206" applyNumberFormat="1" applyFont="1" applyFill="1" applyAlignment="1">
      <alignment horizontal="center" wrapText="1"/>
    </xf>
    <xf numFmtId="0" fontId="98" fillId="0" borderId="0" xfId="0" applyFont="1"/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Attachment GG Blank Template 8 26 09 (3)" xfId="207"/>
    <cellStyle name="Normal_Schedule O Info for Mike" xfId="208"/>
    <cellStyle name="Normal_Sheet1" xfId="209"/>
    <cellStyle name="Normal_Sheet3" xfId="210"/>
    <cellStyle name="Note" xfId="211" builtinId="10" customBuiltin="1"/>
    <cellStyle name="Output" xfId="212" builtinId="21" customBuiltin="1"/>
    <cellStyle name="Output1_Back" xfId="213"/>
    <cellStyle name="p" xfId="214"/>
    <cellStyle name="p_2010 Attachment O  GG_082709" xfId="215"/>
    <cellStyle name="p_2010 Attachment O Template Supporting Work Papers_ITC Midwest" xfId="216"/>
    <cellStyle name="p_2010 Attachment O Template Supporting Work Papers_ITCTransmission" xfId="217"/>
    <cellStyle name="p_2010 Attachment O Template Supporting Work Papers_METC" xfId="218"/>
    <cellStyle name="p_2Mod11" xfId="219"/>
    <cellStyle name="p_aavidmod11.xls Chart 1" xfId="220"/>
    <cellStyle name="p_aavidmod11.xls Chart 2" xfId="221"/>
    <cellStyle name="p_Attachment O &amp; GG" xfId="222"/>
    <cellStyle name="p_charts for capm" xfId="223"/>
    <cellStyle name="p_DCF" xfId="224"/>
    <cellStyle name="p_DCF_2Mod11" xfId="225"/>
    <cellStyle name="p_DCF_aavidmod11.xls Chart 1" xfId="226"/>
    <cellStyle name="p_DCF_aavidmod11.xls Chart 2" xfId="227"/>
    <cellStyle name="p_DCF_charts for capm" xfId="228"/>
    <cellStyle name="p_DCF_DCF5" xfId="229"/>
    <cellStyle name="p_DCF_Template2" xfId="230"/>
    <cellStyle name="p_DCF_Template2_1" xfId="231"/>
    <cellStyle name="p_DCF_VERA" xfId="232"/>
    <cellStyle name="p_DCF_VERA_1" xfId="233"/>
    <cellStyle name="p_DCF_VERA_1_Template2" xfId="234"/>
    <cellStyle name="p_DCF_VERA_aavidmod11.xls Chart 2" xfId="235"/>
    <cellStyle name="p_DCF_VERA_Model02" xfId="236"/>
    <cellStyle name="p_DCF_VERA_Template2" xfId="237"/>
    <cellStyle name="p_DCF_VERA_VERA" xfId="238"/>
    <cellStyle name="p_DCF_VERA_VERA_1" xfId="239"/>
    <cellStyle name="p_DCF_VERA_VERA_2" xfId="240"/>
    <cellStyle name="p_DCF_VERA_VERA_Template2" xfId="241"/>
    <cellStyle name="p_DCF5" xfId="242"/>
    <cellStyle name="p_ITC Great Plains Formula 1-12-09a" xfId="243"/>
    <cellStyle name="p_ITCM 2010 Template" xfId="244"/>
    <cellStyle name="p_ITCMW 2009 Rate" xfId="245"/>
    <cellStyle name="p_ITCMW 2010 Rate_083109" xfId="246"/>
    <cellStyle name="p_ITCOP 2010 Rate_083109" xfId="247"/>
    <cellStyle name="p_ITCT 2009 Rate" xfId="248"/>
    <cellStyle name="p_ITCT New 2010 Attachment O &amp; GG_111209NL" xfId="249"/>
    <cellStyle name="p_METC 2010 Rate_083109" xfId="250"/>
    <cellStyle name="p_Template2" xfId="251"/>
    <cellStyle name="p_Template2_1" xfId="252"/>
    <cellStyle name="p_VERA" xfId="253"/>
    <cellStyle name="p_VERA_1" xfId="254"/>
    <cellStyle name="p_VERA_1_Template2" xfId="255"/>
    <cellStyle name="p_VERA_aavidmod11.xls Chart 2" xfId="256"/>
    <cellStyle name="p_VERA_Model02" xfId="257"/>
    <cellStyle name="p_VERA_Template2" xfId="258"/>
    <cellStyle name="p_VERA_VERA" xfId="259"/>
    <cellStyle name="p_VERA_VERA_1" xfId="260"/>
    <cellStyle name="p_VERA_VERA_2" xfId="261"/>
    <cellStyle name="p_VERA_VERA_Template2" xfId="262"/>
    <cellStyle name="p1" xfId="263"/>
    <cellStyle name="p2" xfId="264"/>
    <cellStyle name="p3" xfId="265"/>
    <cellStyle name="Percent %" xfId="266"/>
    <cellStyle name="Percent % Long Underline" xfId="267"/>
    <cellStyle name="Percent (0)" xfId="268"/>
    <cellStyle name="Percent [0]" xfId="269"/>
    <cellStyle name="Percent [1]" xfId="270"/>
    <cellStyle name="Percent [2]" xfId="271"/>
    <cellStyle name="Percent [3]" xfId="272"/>
    <cellStyle name="Percent 0.0%" xfId="273"/>
    <cellStyle name="Percent 0.0% Long Underline" xfId="274"/>
    <cellStyle name="Percent 0.00%" xfId="275"/>
    <cellStyle name="Percent 0.00% Long Underline" xfId="276"/>
    <cellStyle name="Percent 0.000%" xfId="277"/>
    <cellStyle name="Percent 0.000% Long Underline" xfId="278"/>
    <cellStyle name="Percent 0.0000%" xfId="279"/>
    <cellStyle name="Percent 0.0000% Long Underline" xfId="280"/>
    <cellStyle name="Percent 2" xfId="281"/>
    <cellStyle name="Percent 2 2" xfId="282"/>
    <cellStyle name="Percent 3" xfId="283"/>
    <cellStyle name="Percent 3 2" xfId="284"/>
    <cellStyle name="Percent Input" xfId="285"/>
    <cellStyle name="Percent0" xfId="286"/>
    <cellStyle name="Percent1" xfId="287"/>
    <cellStyle name="Percent2" xfId="288"/>
    <cellStyle name="PSChar" xfId="289"/>
    <cellStyle name="PSDate" xfId="290"/>
    <cellStyle name="PSDec" xfId="291"/>
    <cellStyle name="PSdesc" xfId="292"/>
    <cellStyle name="PSHeading" xfId="293"/>
    <cellStyle name="PSInt" xfId="294"/>
    <cellStyle name="PSSpacer" xfId="295"/>
    <cellStyle name="PStest" xfId="296"/>
    <cellStyle name="R00A" xfId="297"/>
    <cellStyle name="R00B" xfId="298"/>
    <cellStyle name="R00L" xfId="299"/>
    <cellStyle name="R01A" xfId="300"/>
    <cellStyle name="R01B" xfId="301"/>
    <cellStyle name="R01H" xfId="302"/>
    <cellStyle name="R01L" xfId="303"/>
    <cellStyle name="R02A" xfId="304"/>
    <cellStyle name="R02B" xfId="305"/>
    <cellStyle name="R02H" xfId="306"/>
    <cellStyle name="R02L" xfId="307"/>
    <cellStyle name="R03A" xfId="308"/>
    <cellStyle name="R03B" xfId="309"/>
    <cellStyle name="R03H" xfId="310"/>
    <cellStyle name="R03L" xfId="311"/>
    <cellStyle name="R04A" xfId="312"/>
    <cellStyle name="R04B" xfId="313"/>
    <cellStyle name="R04H" xfId="314"/>
    <cellStyle name="R04L" xfId="315"/>
    <cellStyle name="R05A" xfId="316"/>
    <cellStyle name="R05B" xfId="317"/>
    <cellStyle name="R05H" xfId="318"/>
    <cellStyle name="R05L" xfId="319"/>
    <cellStyle name="R06A" xfId="320"/>
    <cellStyle name="R06B" xfId="321"/>
    <cellStyle name="R06H" xfId="322"/>
    <cellStyle name="R06L" xfId="323"/>
    <cellStyle name="R07A" xfId="324"/>
    <cellStyle name="R07B" xfId="325"/>
    <cellStyle name="R07H" xfId="326"/>
    <cellStyle name="R07L" xfId="327"/>
    <cellStyle name="rborder" xfId="328"/>
    <cellStyle name="red" xfId="329"/>
    <cellStyle name="s_HardInc " xfId="330"/>
    <cellStyle name="s_HardInc _ITC Great Plains Formula 1-12-09a" xfId="331"/>
    <cellStyle name="scenario" xfId="332"/>
    <cellStyle name="Sheetmult" xfId="333"/>
    <cellStyle name="Shtmultx" xfId="334"/>
    <cellStyle name="Style 1" xfId="335"/>
    <cellStyle name="STYLE1" xfId="336"/>
    <cellStyle name="STYLE2" xfId="337"/>
    <cellStyle name="TableHeading" xfId="338"/>
    <cellStyle name="tb" xfId="339"/>
    <cellStyle name="Tickmark" xfId="340"/>
    <cellStyle name="Title" xfId="341" builtinId="15" customBuiltin="1"/>
    <cellStyle name="Title1" xfId="342"/>
    <cellStyle name="top" xfId="343"/>
    <cellStyle name="Total" xfId="344" builtinId="25" customBuiltin="1"/>
    <cellStyle name="w" xfId="345"/>
    <cellStyle name="Warning Text" xfId="346" builtinId="11" customBuiltin="1"/>
    <cellStyle name="XComma" xfId="347"/>
    <cellStyle name="XComma 0.0" xfId="348"/>
    <cellStyle name="XComma 0.00" xfId="349"/>
    <cellStyle name="XComma 0.000" xfId="350"/>
    <cellStyle name="XCurrency" xfId="351"/>
    <cellStyle name="XCurrency 0.0" xfId="352"/>
    <cellStyle name="XCurrency 0.00" xfId="353"/>
    <cellStyle name="XCurrency 0.000" xfId="354"/>
    <cellStyle name="yra" xfId="355"/>
    <cellStyle name="yrActual" xfId="356"/>
    <cellStyle name="yre" xfId="357"/>
    <cellStyle name="yrExpect" xfId="3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J31" sqref="J31"/>
    </sheetView>
  </sheetViews>
  <sheetFormatPr defaultRowHeight="12.75"/>
  <cols>
    <col min="1" max="1" width="26.85546875" customWidth="1"/>
    <col min="2" max="2" width="32.85546875" customWidth="1"/>
    <col min="3" max="7" width="12.7109375" bestFit="1" customWidth="1"/>
    <col min="8" max="8" width="10.140625" bestFit="1" customWidth="1"/>
    <col min="9" max="11" width="11" customWidth="1"/>
    <col min="12" max="12" width="11.5703125" customWidth="1"/>
    <col min="13" max="13" width="9.140625" hidden="1" customWidth="1"/>
  </cols>
  <sheetData>
    <row r="1" spans="1:13" s="15" customFormat="1" ht="18">
      <c r="A1" s="14" t="s">
        <v>21</v>
      </c>
    </row>
    <row r="2" spans="1:13">
      <c r="A2" s="2"/>
    </row>
    <row r="3" spans="1:13">
      <c r="A3" s="1" t="s">
        <v>10</v>
      </c>
      <c r="B3" s="28">
        <v>2018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11</v>
      </c>
      <c r="B5" s="5"/>
      <c r="C5" s="3"/>
      <c r="D5" s="3"/>
      <c r="E5" s="3"/>
    </row>
    <row r="6" spans="1:13">
      <c r="A6" s="2"/>
      <c r="B6" s="3"/>
      <c r="C6" s="3"/>
      <c r="D6" s="3"/>
      <c r="E6" s="3"/>
      <c r="M6" s="7" t="s">
        <v>16</v>
      </c>
    </row>
    <row r="7" spans="1:13">
      <c r="A7" s="4"/>
      <c r="B7" s="22" t="s">
        <v>13</v>
      </c>
      <c r="C7" s="48">
        <v>2053</v>
      </c>
      <c r="D7" s="48">
        <v>2053</v>
      </c>
      <c r="E7" s="48">
        <v>2053</v>
      </c>
      <c r="F7" s="48">
        <v>3212</v>
      </c>
      <c r="G7" s="48">
        <v>3212</v>
      </c>
      <c r="H7" s="23" t="s">
        <v>5</v>
      </c>
      <c r="I7" s="23" t="s">
        <v>6</v>
      </c>
      <c r="J7" s="23" t="s">
        <v>7</v>
      </c>
      <c r="K7" s="23" t="s">
        <v>8</v>
      </c>
      <c r="L7" s="23" t="s">
        <v>9</v>
      </c>
      <c r="M7" s="17" t="s">
        <v>3</v>
      </c>
    </row>
    <row r="8" spans="1:13">
      <c r="A8" s="4"/>
      <c r="B8" s="22" t="s">
        <v>2</v>
      </c>
      <c r="C8" s="23" t="s">
        <v>27</v>
      </c>
      <c r="D8" s="23" t="s">
        <v>27</v>
      </c>
      <c r="E8" s="23" t="s">
        <v>27</v>
      </c>
      <c r="F8" s="23" t="s">
        <v>27</v>
      </c>
      <c r="G8" s="23" t="s">
        <v>27</v>
      </c>
      <c r="H8" s="23" t="s">
        <v>12</v>
      </c>
      <c r="I8" s="23" t="s">
        <v>12</v>
      </c>
      <c r="J8" s="23" t="s">
        <v>12</v>
      </c>
      <c r="K8" s="23" t="s">
        <v>12</v>
      </c>
      <c r="L8" s="23" t="s">
        <v>12</v>
      </c>
    </row>
    <row r="9" spans="1:13" ht="15" customHeight="1">
      <c r="A9" s="4"/>
      <c r="B9" s="22" t="s">
        <v>17</v>
      </c>
      <c r="C9" s="23" t="s">
        <v>3</v>
      </c>
      <c r="D9" s="23" t="s">
        <v>3</v>
      </c>
      <c r="E9" s="23" t="s">
        <v>3</v>
      </c>
      <c r="F9" s="49" t="s">
        <v>3</v>
      </c>
      <c r="G9" s="49" t="s">
        <v>3</v>
      </c>
      <c r="H9" s="23" t="s">
        <v>16</v>
      </c>
      <c r="I9" s="23" t="s">
        <v>16</v>
      </c>
      <c r="J9" s="23" t="s">
        <v>16</v>
      </c>
      <c r="K9" s="23" t="s">
        <v>3</v>
      </c>
      <c r="L9" s="23" t="s">
        <v>3</v>
      </c>
    </row>
    <row r="10" spans="1:13">
      <c r="A10" s="20" t="s">
        <v>19</v>
      </c>
      <c r="B10" s="21" t="s">
        <v>18</v>
      </c>
      <c r="C10" s="29">
        <v>5596750.5800000001</v>
      </c>
      <c r="D10" s="30">
        <v>3368077.1</v>
      </c>
      <c r="E10" s="31">
        <v>1966721.12</v>
      </c>
      <c r="F10" s="30">
        <v>2750491.87</v>
      </c>
      <c r="G10" s="31">
        <v>2729990.1</v>
      </c>
      <c r="H10" s="30">
        <v>0</v>
      </c>
      <c r="I10" s="31">
        <v>0</v>
      </c>
      <c r="J10" s="30">
        <v>0</v>
      </c>
      <c r="K10" s="31">
        <v>0</v>
      </c>
      <c r="L10" s="32">
        <v>0</v>
      </c>
    </row>
    <row r="11" spans="1:13">
      <c r="A11" s="11"/>
      <c r="B11" s="8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3">
      <c r="A12" s="20" t="s">
        <v>22</v>
      </c>
      <c r="B12" s="21" t="s">
        <v>18</v>
      </c>
      <c r="C12" s="29">
        <v>761944.41</v>
      </c>
      <c r="D12" s="30">
        <v>355391.31999999995</v>
      </c>
      <c r="E12" s="31">
        <v>114481.92000000001</v>
      </c>
      <c r="F12" s="30">
        <v>87656.02</v>
      </c>
      <c r="G12" s="31">
        <v>76301.819999999992</v>
      </c>
      <c r="H12" s="30">
        <v>0</v>
      </c>
      <c r="I12" s="31">
        <v>0</v>
      </c>
      <c r="J12" s="30">
        <v>0</v>
      </c>
      <c r="K12" s="31">
        <v>0</v>
      </c>
      <c r="L12" s="32">
        <v>0</v>
      </c>
    </row>
    <row r="13" spans="1:13">
      <c r="A13" s="11"/>
      <c r="B13" s="10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3">
      <c r="A14" s="20" t="s">
        <v>20</v>
      </c>
      <c r="B14" s="21" t="s">
        <v>18</v>
      </c>
      <c r="C14" s="36">
        <f>+C10-C12</f>
        <v>4834806.17</v>
      </c>
      <c r="D14" s="37">
        <f>+D10-D12</f>
        <v>3012685.7800000003</v>
      </c>
      <c r="E14" s="36">
        <f t="shared" ref="E14:L14" si="0">+E10-E12</f>
        <v>1852239.2000000002</v>
      </c>
      <c r="F14" s="37">
        <f t="shared" si="0"/>
        <v>2662835.85</v>
      </c>
      <c r="G14" s="36">
        <f t="shared" si="0"/>
        <v>2653688.2800000003</v>
      </c>
      <c r="H14" s="37">
        <f t="shared" si="0"/>
        <v>0</v>
      </c>
      <c r="I14" s="36">
        <f t="shared" si="0"/>
        <v>0</v>
      </c>
      <c r="J14" s="37">
        <f t="shared" si="0"/>
        <v>0</v>
      </c>
      <c r="K14" s="36">
        <f t="shared" si="0"/>
        <v>0</v>
      </c>
      <c r="L14" s="37">
        <f t="shared" si="0"/>
        <v>0</v>
      </c>
    </row>
    <row r="15" spans="1:13">
      <c r="A15" s="11"/>
      <c r="B15" s="8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3">
      <c r="A16" s="11"/>
      <c r="B16" s="9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>
      <c r="A17" s="18" t="s">
        <v>15</v>
      </c>
      <c r="B17" s="19" t="s">
        <v>0</v>
      </c>
      <c r="C17" s="38">
        <v>116431.68999999999</v>
      </c>
      <c r="D17" s="39">
        <v>35090.97</v>
      </c>
      <c r="E17" s="40">
        <v>20453.88</v>
      </c>
      <c r="F17" s="39">
        <v>28605.120000000003</v>
      </c>
      <c r="G17" s="40">
        <v>22470.36</v>
      </c>
      <c r="H17" s="39">
        <v>0</v>
      </c>
      <c r="I17" s="40">
        <v>0</v>
      </c>
      <c r="J17" s="39">
        <v>0</v>
      </c>
      <c r="K17" s="40">
        <v>0</v>
      </c>
      <c r="L17" s="41">
        <v>0</v>
      </c>
    </row>
    <row r="18" spans="1:12">
      <c r="A18" s="13" t="s">
        <v>1</v>
      </c>
      <c r="B18" s="12" t="s">
        <v>4</v>
      </c>
      <c r="C18" s="43">
        <v>0</v>
      </c>
      <c r="D18" s="44">
        <v>0</v>
      </c>
      <c r="E18" s="45">
        <v>0</v>
      </c>
      <c r="F18" s="44">
        <v>0</v>
      </c>
      <c r="G18" s="45">
        <v>0</v>
      </c>
      <c r="H18" s="44">
        <v>0</v>
      </c>
      <c r="I18" s="45">
        <v>0</v>
      </c>
      <c r="J18" s="44">
        <v>0</v>
      </c>
      <c r="K18" s="45">
        <v>0</v>
      </c>
      <c r="L18" s="46">
        <v>0</v>
      </c>
    </row>
    <row r="19" spans="1:12">
      <c r="A19" s="2"/>
      <c r="B19" s="16" t="s">
        <v>14</v>
      </c>
      <c r="C19" s="42">
        <f>+C17+C18</f>
        <v>116431.68999999999</v>
      </c>
      <c r="D19" s="37">
        <f>+D17+D18</f>
        <v>35090.97</v>
      </c>
      <c r="E19" s="42">
        <f t="shared" ref="E19:L19" si="1">+E17+E18</f>
        <v>20453.88</v>
      </c>
      <c r="F19" s="37">
        <f t="shared" si="1"/>
        <v>28605.120000000003</v>
      </c>
      <c r="G19" s="42">
        <f t="shared" si="1"/>
        <v>22470.36</v>
      </c>
      <c r="H19" s="37">
        <f t="shared" si="1"/>
        <v>0</v>
      </c>
      <c r="I19" s="42">
        <f t="shared" si="1"/>
        <v>0</v>
      </c>
      <c r="J19" s="37">
        <f t="shared" si="1"/>
        <v>0</v>
      </c>
      <c r="K19" s="42">
        <f t="shared" si="1"/>
        <v>0</v>
      </c>
      <c r="L19" s="37">
        <f t="shared" si="1"/>
        <v>0</v>
      </c>
    </row>
    <row r="20" spans="1:12">
      <c r="E20" s="6"/>
    </row>
    <row r="23" spans="1:12">
      <c r="B23" s="50" t="s">
        <v>28</v>
      </c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75" right="0.75" top="1" bottom="1" header="0.5" footer="0.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workbookViewId="0">
      <selection activeCell="D23" sqref="D23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24" t="s">
        <v>23</v>
      </c>
      <c r="B1" s="24"/>
    </row>
    <row r="3" spans="1:4" ht="25.5">
      <c r="A3" s="47" t="s">
        <v>13</v>
      </c>
      <c r="B3" s="27" t="s">
        <v>25</v>
      </c>
      <c r="C3" s="47" t="s">
        <v>26</v>
      </c>
      <c r="D3" s="27" t="s">
        <v>24</v>
      </c>
    </row>
    <row r="4" spans="1:4">
      <c r="A4" s="25">
        <v>2053</v>
      </c>
      <c r="B4" s="25">
        <v>3939</v>
      </c>
      <c r="C4" s="25">
        <v>40877</v>
      </c>
      <c r="D4" s="25" t="s">
        <v>29</v>
      </c>
    </row>
    <row r="5" spans="1:4">
      <c r="A5" s="26">
        <v>2053</v>
      </c>
      <c r="B5" s="26">
        <v>3940</v>
      </c>
      <c r="C5" s="26">
        <v>41220</v>
      </c>
      <c r="D5" s="26" t="s">
        <v>30</v>
      </c>
    </row>
    <row r="6" spans="1:4">
      <c r="A6" s="26">
        <v>2053</v>
      </c>
      <c r="B6" s="26">
        <v>5341</v>
      </c>
      <c r="C6" s="26">
        <v>41958</v>
      </c>
      <c r="D6" s="26" t="s">
        <v>31</v>
      </c>
    </row>
    <row r="7" spans="1:4">
      <c r="A7" s="26">
        <v>3212</v>
      </c>
      <c r="B7" s="26">
        <v>5980</v>
      </c>
      <c r="C7" s="26">
        <v>42346</v>
      </c>
      <c r="D7" s="26" t="s">
        <v>32</v>
      </c>
    </row>
    <row r="8" spans="1:4">
      <c r="A8" s="26">
        <v>3212</v>
      </c>
      <c r="B8" s="26">
        <v>8462</v>
      </c>
      <c r="C8" s="26">
        <v>42346</v>
      </c>
      <c r="D8" s="26" t="s">
        <v>33</v>
      </c>
    </row>
    <row r="9" spans="1:4">
      <c r="A9" s="26"/>
      <c r="B9" s="26"/>
      <c r="C9" s="26"/>
      <c r="D9" s="26"/>
    </row>
    <row r="10" spans="1:4">
      <c r="A10" s="26"/>
      <c r="B10" s="26"/>
      <c r="C10" s="26"/>
      <c r="D10" s="26"/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26"/>
      <c r="C13" s="26"/>
      <c r="D13" s="26"/>
    </row>
    <row r="14" spans="1:4">
      <c r="A14" s="26"/>
      <c r="B14" s="26"/>
      <c r="C14" s="26"/>
      <c r="D14" s="26"/>
    </row>
    <row r="15" spans="1:4">
      <c r="A15" s="26"/>
      <c r="B15" s="26"/>
      <c r="C15" s="26"/>
      <c r="D15" s="26"/>
    </row>
    <row r="16" spans="1:4">
      <c r="A16" s="26"/>
      <c r="B16" s="26"/>
      <c r="C16" s="26"/>
      <c r="D16" s="26"/>
    </row>
    <row r="17" spans="1:4">
      <c r="A17" s="26"/>
      <c r="B17" s="26"/>
      <c r="C17" s="26"/>
      <c r="D17" s="26"/>
    </row>
    <row r="18" spans="1:4">
      <c r="A18" s="26"/>
      <c r="B18" s="26"/>
      <c r="C18" s="26"/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26"/>
      <c r="B23" s="26"/>
      <c r="C23" s="26"/>
      <c r="D23" s="26"/>
    </row>
    <row r="24" spans="1:4">
      <c r="A24" s="26"/>
      <c r="B24" s="26"/>
      <c r="C24" s="26"/>
      <c r="D24" s="26"/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  <row r="28" spans="1:4">
      <c r="A28" s="26"/>
      <c r="B28" s="26"/>
      <c r="C28" s="26"/>
      <c r="D28" s="26"/>
    </row>
    <row r="29" spans="1:4">
      <c r="A29" s="26"/>
      <c r="B29" s="26"/>
      <c r="C29" s="26"/>
      <c r="D29" s="26"/>
    </row>
    <row r="30" spans="1:4">
      <c r="A30" s="26"/>
      <c r="B30" s="26"/>
      <c r="C30" s="26"/>
      <c r="D30" s="26"/>
    </row>
    <row r="31" spans="1:4">
      <c r="A31" s="26"/>
      <c r="B31" s="26"/>
      <c r="C31" s="26"/>
      <c r="D31" s="26"/>
    </row>
    <row r="32" spans="1:4">
      <c r="A32" s="26"/>
      <c r="B32" s="26"/>
      <c r="C32" s="26"/>
      <c r="D32" s="26"/>
    </row>
    <row r="33" spans="1:4">
      <c r="A33" s="26"/>
      <c r="B33" s="26"/>
      <c r="C33" s="26"/>
      <c r="D33" s="26"/>
    </row>
    <row r="34" spans="1:4">
      <c r="A34" s="26"/>
      <c r="B34" s="26"/>
      <c r="C34" s="26"/>
      <c r="D34" s="26"/>
    </row>
    <row r="35" spans="1:4">
      <c r="A35" s="26"/>
      <c r="B35" s="26"/>
      <c r="C35" s="26"/>
      <c r="D35" s="26"/>
    </row>
    <row r="36" spans="1:4">
      <c r="A36" s="26"/>
      <c r="B36" s="26"/>
      <c r="C36" s="26"/>
      <c r="D36" s="26"/>
    </row>
    <row r="37" spans="1:4">
      <c r="A37" s="26"/>
      <c r="B37" s="26"/>
      <c r="C37" s="26"/>
      <c r="D37" s="26"/>
    </row>
    <row r="38" spans="1:4">
      <c r="A38" s="26"/>
      <c r="B38" s="26"/>
      <c r="C38" s="26"/>
      <c r="D38" s="26"/>
    </row>
    <row r="39" spans="1:4">
      <c r="A39" s="26"/>
      <c r="B39" s="26"/>
      <c r="C39" s="26"/>
      <c r="D39" s="26"/>
    </row>
  </sheetData>
  <phoneticPr fontId="45" type="noConversion"/>
  <pageMargins left="0.7" right="0.7" top="0.75" bottom="0.75" header="0.3" footer="0.3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 Rate TO Support Data</vt:lpstr>
      <vt:lpstr>Project Descriptions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Annocha M Abram</cp:lastModifiedBy>
  <cp:lastPrinted>2018-04-11T15:39:18Z</cp:lastPrinted>
  <dcterms:created xsi:type="dcterms:W3CDTF">2010-03-30T20:52:42Z</dcterms:created>
  <dcterms:modified xsi:type="dcterms:W3CDTF">2018-04-19T19:53:51Z</dcterms:modified>
</cp:coreProperties>
</file>