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ransmission\Transmission Strategy &amp; Business Planning\Rates\MISO Attachment O\2017\February 2017 Mid Year Change\"/>
    </mc:Choice>
  </mc:AlternateContent>
  <bookViews>
    <workbookView xWindow="0" yWindow="0" windowWidth="19200" windowHeight="11280" tabRatio="851" firstSheet="3" activeTab="8"/>
  </bookViews>
  <sheets>
    <sheet name="1 Cover" sheetId="1" r:id="rId1"/>
    <sheet name="2 Reserved" sheetId="2" r:id="rId2"/>
    <sheet name="3 Load" sheetId="3" r:id="rId3"/>
    <sheet name="4 Plant" sheetId="14" r:id="rId4"/>
    <sheet name="5 CWIP" sheetId="5" r:id="rId5"/>
    <sheet name="6 AFUDC" sheetId="6" r:id="rId6"/>
    <sheet name="7 Working Capital" sheetId="7" r:id="rId7"/>
    <sheet name="8 O&amp;M" sheetId="8" r:id="rId8"/>
    <sheet name="9 Depreciation Expense" sheetId="9" r:id="rId9"/>
    <sheet name="10 Taxes Other than Income " sheetId="10" r:id="rId10"/>
    <sheet name="11 Supporting Calculations" sheetId="11" r:id="rId11"/>
    <sheet name="12 Capital Structure" sheetId="12" r:id="rId12"/>
    <sheet name="13 Revenue Credits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\0" localSheetId="0">#REF!</definedName>
    <definedName name="\0" localSheetId="9">#REF!</definedName>
    <definedName name="\0" localSheetId="10">#REF!</definedName>
    <definedName name="\0" localSheetId="11">#REF!</definedName>
    <definedName name="\0" localSheetId="12">#REF!</definedName>
    <definedName name="\0" localSheetId="3">#REF!</definedName>
    <definedName name="\0" localSheetId="4">#REF!</definedName>
    <definedName name="\0" localSheetId="6">#REF!</definedName>
    <definedName name="\0" localSheetId="7">#REF!</definedName>
    <definedName name="\0" localSheetId="8">#REF!</definedName>
    <definedName name="\0">#REF!</definedName>
    <definedName name="\A" localSheetId="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3">#REF!</definedName>
    <definedName name="\A" localSheetId="4">#REF!</definedName>
    <definedName name="\A" localSheetId="6">[1]Input!$D$72</definedName>
    <definedName name="\A" localSheetId="7">#REF!</definedName>
    <definedName name="\A" localSheetId="8">#REF!</definedName>
    <definedName name="\A">#REF!</definedName>
    <definedName name="\c" localSheetId="0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3">#REF!</definedName>
    <definedName name="\c" localSheetId="4">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 localSheetId="0">#REF!</definedName>
    <definedName name="\D" localSheetId="9">#REF!</definedName>
    <definedName name="\D" localSheetId="11">#REF!</definedName>
    <definedName name="\D" localSheetId="3">#REF!</definedName>
    <definedName name="\D" localSheetId="6">#REF!</definedName>
    <definedName name="\D" localSheetId="8">#REF!</definedName>
    <definedName name="\D">#REF!</definedName>
    <definedName name="\e" localSheetId="0">'[2]purch software &lt;25k'!#REF!</definedName>
    <definedName name="\e" localSheetId="9">'[2]purch software &lt;25k'!#REF!</definedName>
    <definedName name="\e" localSheetId="11">'[2]purch software &lt;25k'!#REF!</definedName>
    <definedName name="\e" localSheetId="12">'[2]purch software &lt;25k'!#REF!</definedName>
    <definedName name="\e" localSheetId="3">'[2]purch software &lt;25k'!#REF!</definedName>
    <definedName name="\e" localSheetId="6">'[2]purch software &lt;25k'!#REF!</definedName>
    <definedName name="\e" localSheetId="8">'[2]purch software &lt;25k'!#REF!</definedName>
    <definedName name="\e">'[2]purch software &lt;25k'!#REF!</definedName>
    <definedName name="\f" localSheetId="0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3">#REF!</definedName>
    <definedName name="\f" localSheetId="4">#REF!</definedName>
    <definedName name="\f" localSheetId="6">#REF!</definedName>
    <definedName name="\f" localSheetId="7">#REF!</definedName>
    <definedName name="\f" localSheetId="8">#REF!</definedName>
    <definedName name="\f">#REF!</definedName>
    <definedName name="\n">'[3]14802'!$AA$15</definedName>
    <definedName name="\P" localSheetId="0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3">#REF!</definedName>
    <definedName name="\P" localSheetId="4">#REF!</definedName>
    <definedName name="\P" localSheetId="6">#REF!</definedName>
    <definedName name="\P" localSheetId="7">#REF!</definedName>
    <definedName name="\P" localSheetId="8">#REF!</definedName>
    <definedName name="\P">#REF!</definedName>
    <definedName name="\q" localSheetId="0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3">#REF!</definedName>
    <definedName name="\q" localSheetId="4">#REF!</definedName>
    <definedName name="\q" localSheetId="6">#REF!</definedName>
    <definedName name="\q" localSheetId="7">#REF!</definedName>
    <definedName name="\q" localSheetId="8">#REF!</definedName>
    <definedName name="\q">#REF!</definedName>
    <definedName name="\r" localSheetId="0">#REF!</definedName>
    <definedName name="\r" localSheetId="9">#REF!</definedName>
    <definedName name="\r" localSheetId="10">#REF!</definedName>
    <definedName name="\r" localSheetId="11">#REF!</definedName>
    <definedName name="\r" localSheetId="12">#REF!</definedName>
    <definedName name="\r" localSheetId="3">#REF!</definedName>
    <definedName name="\r" localSheetId="4">#REF!</definedName>
    <definedName name="\r" localSheetId="6">#REF!</definedName>
    <definedName name="\r" localSheetId="7">#REF!</definedName>
    <definedName name="\r" localSheetId="8">#REF!</definedName>
    <definedName name="\r">#REF!</definedName>
    <definedName name="\s" localSheetId="0">#REF!</definedName>
    <definedName name="\s" localSheetId="9">#REF!</definedName>
    <definedName name="\s" localSheetId="11">#REF!</definedName>
    <definedName name="\s" localSheetId="12">#REF!</definedName>
    <definedName name="\s" localSheetId="3">#REF!</definedName>
    <definedName name="\s" localSheetId="6">#REF!</definedName>
    <definedName name="\s" localSheetId="8">#REF!</definedName>
    <definedName name="\s">#REF!</definedName>
    <definedName name="\t">'[3]14802'!$Z$2</definedName>
    <definedName name="\v" localSheetId="0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3">#REF!</definedName>
    <definedName name="\v" localSheetId="4">#REF!</definedName>
    <definedName name="\v" localSheetId="6">#REF!</definedName>
    <definedName name="\v" localSheetId="7">#REF!</definedName>
    <definedName name="\v" localSheetId="8">#REF!</definedName>
    <definedName name="\v">#REF!</definedName>
    <definedName name="\z" localSheetId="0">#REF!</definedName>
    <definedName name="\z" localSheetId="9">#REF!</definedName>
    <definedName name="\z" localSheetId="10">#REF!</definedName>
    <definedName name="\z" localSheetId="11">#REF!</definedName>
    <definedName name="\z" localSheetId="12">#REF!</definedName>
    <definedName name="\z" localSheetId="3">#REF!</definedName>
    <definedName name="\z" localSheetId="4">#REF!</definedName>
    <definedName name="\z" localSheetId="6">#REF!</definedName>
    <definedName name="\z" localSheetId="7">#REF!</definedName>
    <definedName name="\z" localSheetId="8">#REF!</definedName>
    <definedName name="\z">#REF!</definedName>
    <definedName name="_10114000Dec" localSheetId="0">#REF!</definedName>
    <definedName name="_10114000Dec" localSheetId="9">#REF!</definedName>
    <definedName name="_10114000Dec" localSheetId="10">#REF!</definedName>
    <definedName name="_10114000Dec" localSheetId="11">#REF!</definedName>
    <definedName name="_10114000Dec" localSheetId="12">#REF!</definedName>
    <definedName name="_10114000Dec" localSheetId="3">#REF!</definedName>
    <definedName name="_10114000Dec" localSheetId="4">#REF!</definedName>
    <definedName name="_10114000Dec" localSheetId="6">#REF!</definedName>
    <definedName name="_10114000Dec" localSheetId="7">#REF!</definedName>
    <definedName name="_10114000Dec" localSheetId="8">#REF!</definedName>
    <definedName name="_10114000Dec">#REF!</definedName>
    <definedName name="_10114000Jan" localSheetId="0">#REF!</definedName>
    <definedName name="_10114000Jan" localSheetId="9">#REF!</definedName>
    <definedName name="_10114000Jan" localSheetId="11">#REF!</definedName>
    <definedName name="_10114000Jan" localSheetId="12">#REF!</definedName>
    <definedName name="_10114000Jan" localSheetId="3">#REF!</definedName>
    <definedName name="_10114000Jan" localSheetId="6">#REF!</definedName>
    <definedName name="_10114000Jan" localSheetId="8">#REF!</definedName>
    <definedName name="_10114000Jan">#REF!</definedName>
    <definedName name="_10301000Apr" localSheetId="0">#REF!</definedName>
    <definedName name="_10301000Apr" localSheetId="9">#REF!</definedName>
    <definedName name="_10301000Apr" localSheetId="11">#REF!</definedName>
    <definedName name="_10301000Apr" localSheetId="3">#REF!</definedName>
    <definedName name="_10301000Apr" localSheetId="6">#REF!</definedName>
    <definedName name="_10301000Apr" localSheetId="8">#REF!</definedName>
    <definedName name="_10301000Apr">#REF!</definedName>
    <definedName name="_10301000Aug" localSheetId="0">#REF!</definedName>
    <definedName name="_10301000Aug" localSheetId="9">#REF!</definedName>
    <definedName name="_10301000Aug" localSheetId="11">#REF!</definedName>
    <definedName name="_10301000Aug" localSheetId="3">#REF!</definedName>
    <definedName name="_10301000Aug" localSheetId="6">#REF!</definedName>
    <definedName name="_10301000Aug" localSheetId="8">#REF!</definedName>
    <definedName name="_10301000Aug">#REF!</definedName>
    <definedName name="_10301000Dec" localSheetId="0">#REF!</definedName>
    <definedName name="_10301000Dec" localSheetId="9">#REF!</definedName>
    <definedName name="_10301000Dec" localSheetId="11">#REF!</definedName>
    <definedName name="_10301000Dec" localSheetId="3">#REF!</definedName>
    <definedName name="_10301000Dec" localSheetId="6">#REF!</definedName>
    <definedName name="_10301000Dec" localSheetId="8">#REF!</definedName>
    <definedName name="_10301000Dec">#REF!</definedName>
    <definedName name="_10301000Feb" localSheetId="0">#REF!</definedName>
    <definedName name="_10301000Feb" localSheetId="9">#REF!</definedName>
    <definedName name="_10301000Feb" localSheetId="11">#REF!</definedName>
    <definedName name="_10301000Feb" localSheetId="3">#REF!</definedName>
    <definedName name="_10301000Feb" localSheetId="6">#REF!</definedName>
    <definedName name="_10301000Feb" localSheetId="8">#REF!</definedName>
    <definedName name="_10301000Feb">#REF!</definedName>
    <definedName name="_10301000Jan" localSheetId="0">#REF!</definedName>
    <definedName name="_10301000Jan" localSheetId="9">#REF!</definedName>
    <definedName name="_10301000Jan" localSheetId="11">#REF!</definedName>
    <definedName name="_10301000Jan" localSheetId="3">#REF!</definedName>
    <definedName name="_10301000Jan" localSheetId="6">#REF!</definedName>
    <definedName name="_10301000Jan" localSheetId="8">#REF!</definedName>
    <definedName name="_10301000Jan">#REF!</definedName>
    <definedName name="_10301000Jul" localSheetId="0">#REF!</definedName>
    <definedName name="_10301000Jul" localSheetId="9">#REF!</definedName>
    <definedName name="_10301000Jul" localSheetId="11">#REF!</definedName>
    <definedName name="_10301000Jul" localSheetId="3">#REF!</definedName>
    <definedName name="_10301000Jul" localSheetId="6">#REF!</definedName>
    <definedName name="_10301000Jul" localSheetId="8">#REF!</definedName>
    <definedName name="_10301000Jul">#REF!</definedName>
    <definedName name="_10301000Jun" localSheetId="0">#REF!</definedName>
    <definedName name="_10301000Jun" localSheetId="9">#REF!</definedName>
    <definedName name="_10301000Jun" localSheetId="11">#REF!</definedName>
    <definedName name="_10301000Jun" localSheetId="3">#REF!</definedName>
    <definedName name="_10301000Jun" localSheetId="6">#REF!</definedName>
    <definedName name="_10301000Jun" localSheetId="8">#REF!</definedName>
    <definedName name="_10301000Jun">#REF!</definedName>
    <definedName name="_10301000Mar" localSheetId="0">#REF!</definedName>
    <definedName name="_10301000Mar" localSheetId="9">#REF!</definedName>
    <definedName name="_10301000Mar" localSheetId="11">#REF!</definedName>
    <definedName name="_10301000Mar" localSheetId="3">#REF!</definedName>
    <definedName name="_10301000Mar" localSheetId="6">#REF!</definedName>
    <definedName name="_10301000Mar" localSheetId="8">#REF!</definedName>
    <definedName name="_10301000Mar">#REF!</definedName>
    <definedName name="_10301000May" localSheetId="0">#REF!</definedName>
    <definedName name="_10301000May" localSheetId="9">#REF!</definedName>
    <definedName name="_10301000May" localSheetId="11">#REF!</definedName>
    <definedName name="_10301000May" localSheetId="3">#REF!</definedName>
    <definedName name="_10301000May" localSheetId="6">#REF!</definedName>
    <definedName name="_10301000May" localSheetId="8">#REF!</definedName>
    <definedName name="_10301000May">#REF!</definedName>
    <definedName name="_10301000Nov" localSheetId="0">#REF!</definedName>
    <definedName name="_10301000Nov" localSheetId="9">#REF!</definedName>
    <definedName name="_10301000Nov" localSheetId="11">#REF!</definedName>
    <definedName name="_10301000Nov" localSheetId="3">#REF!</definedName>
    <definedName name="_10301000Nov" localSheetId="6">#REF!</definedName>
    <definedName name="_10301000Nov" localSheetId="8">#REF!</definedName>
    <definedName name="_10301000Nov">#REF!</definedName>
    <definedName name="_10301000Oct" localSheetId="0">#REF!</definedName>
    <definedName name="_10301000Oct" localSheetId="9">#REF!</definedName>
    <definedName name="_10301000Oct" localSheetId="11">#REF!</definedName>
    <definedName name="_10301000Oct" localSheetId="3">#REF!</definedName>
    <definedName name="_10301000Oct" localSheetId="6">#REF!</definedName>
    <definedName name="_10301000Oct" localSheetId="8">#REF!</definedName>
    <definedName name="_10301000Oct">#REF!</definedName>
    <definedName name="_10301000Sep" localSheetId="0">#REF!</definedName>
    <definedName name="_10301000Sep" localSheetId="9">#REF!</definedName>
    <definedName name="_10301000Sep" localSheetId="11">#REF!</definedName>
    <definedName name="_10301000Sep" localSheetId="3">#REF!</definedName>
    <definedName name="_10301000Sep" localSheetId="6">#REF!</definedName>
    <definedName name="_10301000Sep" localSheetId="8">#REF!</definedName>
    <definedName name="_10301000Sep">#REF!</definedName>
    <definedName name="_10303000Apr" localSheetId="0">#REF!</definedName>
    <definedName name="_10303000Apr" localSheetId="9">#REF!</definedName>
    <definedName name="_10303000Apr" localSheetId="11">#REF!</definedName>
    <definedName name="_10303000Apr" localSheetId="3">#REF!</definedName>
    <definedName name="_10303000Apr" localSheetId="6">#REF!</definedName>
    <definedName name="_10303000Apr" localSheetId="8">#REF!</definedName>
    <definedName name="_10303000Apr">#REF!</definedName>
    <definedName name="_10303000Aug" localSheetId="0">#REF!</definedName>
    <definedName name="_10303000Aug" localSheetId="9">#REF!</definedName>
    <definedName name="_10303000Aug" localSheetId="11">#REF!</definedName>
    <definedName name="_10303000Aug" localSheetId="3">#REF!</definedName>
    <definedName name="_10303000Aug" localSheetId="6">#REF!</definedName>
    <definedName name="_10303000Aug" localSheetId="8">#REF!</definedName>
    <definedName name="_10303000Aug">#REF!</definedName>
    <definedName name="_10303000Dec" localSheetId="0">#REF!</definedName>
    <definedName name="_10303000Dec" localSheetId="9">#REF!</definedName>
    <definedName name="_10303000Dec" localSheetId="11">#REF!</definedName>
    <definedName name="_10303000Dec" localSheetId="3">#REF!</definedName>
    <definedName name="_10303000Dec" localSheetId="6">#REF!</definedName>
    <definedName name="_10303000Dec" localSheetId="8">#REF!</definedName>
    <definedName name="_10303000Dec">#REF!</definedName>
    <definedName name="_10303000Feb" localSheetId="0">#REF!</definedName>
    <definedName name="_10303000Feb" localSheetId="9">#REF!</definedName>
    <definedName name="_10303000Feb" localSheetId="11">#REF!</definedName>
    <definedName name="_10303000Feb" localSheetId="3">#REF!</definedName>
    <definedName name="_10303000Feb" localSheetId="6">#REF!</definedName>
    <definedName name="_10303000Feb" localSheetId="8">#REF!</definedName>
    <definedName name="_10303000Feb">#REF!</definedName>
    <definedName name="_10303000Jan" localSheetId="0">#REF!</definedName>
    <definedName name="_10303000Jan" localSheetId="9">#REF!</definedName>
    <definedName name="_10303000Jan" localSheetId="11">#REF!</definedName>
    <definedName name="_10303000Jan" localSheetId="3">#REF!</definedName>
    <definedName name="_10303000Jan" localSheetId="6">#REF!</definedName>
    <definedName name="_10303000Jan" localSheetId="8">#REF!</definedName>
    <definedName name="_10303000Jan">#REF!</definedName>
    <definedName name="_10303000Jul" localSheetId="0">#REF!</definedName>
    <definedName name="_10303000Jul" localSheetId="9">#REF!</definedName>
    <definedName name="_10303000Jul" localSheetId="11">#REF!</definedName>
    <definedName name="_10303000Jul" localSheetId="3">#REF!</definedName>
    <definedName name="_10303000Jul" localSheetId="6">#REF!</definedName>
    <definedName name="_10303000Jul" localSheetId="8">#REF!</definedName>
    <definedName name="_10303000Jul">#REF!</definedName>
    <definedName name="_10303000Jun" localSheetId="0">#REF!</definedName>
    <definedName name="_10303000Jun" localSheetId="9">#REF!</definedName>
    <definedName name="_10303000Jun" localSheetId="11">#REF!</definedName>
    <definedName name="_10303000Jun" localSheetId="3">#REF!</definedName>
    <definedName name="_10303000Jun" localSheetId="6">#REF!</definedName>
    <definedName name="_10303000Jun" localSheetId="8">#REF!</definedName>
    <definedName name="_10303000Jun">#REF!</definedName>
    <definedName name="_10303000Mar" localSheetId="0">#REF!</definedName>
    <definedName name="_10303000Mar" localSheetId="9">#REF!</definedName>
    <definedName name="_10303000Mar" localSheetId="11">#REF!</definedName>
    <definedName name="_10303000Mar" localSheetId="3">#REF!</definedName>
    <definedName name="_10303000Mar" localSheetId="6">#REF!</definedName>
    <definedName name="_10303000Mar" localSheetId="8">#REF!</definedName>
    <definedName name="_10303000Mar">#REF!</definedName>
    <definedName name="_10303000May" localSheetId="0">#REF!</definedName>
    <definedName name="_10303000May" localSheetId="9">#REF!</definedName>
    <definedName name="_10303000May" localSheetId="11">#REF!</definedName>
    <definedName name="_10303000May" localSheetId="3">#REF!</definedName>
    <definedName name="_10303000May" localSheetId="6">#REF!</definedName>
    <definedName name="_10303000May" localSheetId="8">#REF!</definedName>
    <definedName name="_10303000May">#REF!</definedName>
    <definedName name="_10303000Nov" localSheetId="0">#REF!</definedName>
    <definedName name="_10303000Nov" localSheetId="9">#REF!</definedName>
    <definedName name="_10303000Nov" localSheetId="11">#REF!</definedName>
    <definedName name="_10303000Nov" localSheetId="3">#REF!</definedName>
    <definedName name="_10303000Nov" localSheetId="6">#REF!</definedName>
    <definedName name="_10303000Nov" localSheetId="8">#REF!</definedName>
    <definedName name="_10303000Nov">#REF!</definedName>
    <definedName name="_10303000Oct" localSheetId="0">#REF!</definedName>
    <definedName name="_10303000Oct" localSheetId="9">#REF!</definedName>
    <definedName name="_10303000Oct" localSheetId="11">#REF!</definedName>
    <definedName name="_10303000Oct" localSheetId="3">#REF!</definedName>
    <definedName name="_10303000Oct" localSheetId="6">#REF!</definedName>
    <definedName name="_10303000Oct" localSheetId="8">#REF!</definedName>
    <definedName name="_10303000Oct">#REF!</definedName>
    <definedName name="_10303000Sep" localSheetId="0">#REF!</definedName>
    <definedName name="_10303000Sep" localSheetId="9">#REF!</definedName>
    <definedName name="_10303000Sep" localSheetId="11">#REF!</definedName>
    <definedName name="_10303000Sep" localSheetId="3">#REF!</definedName>
    <definedName name="_10303000Sep" localSheetId="6">#REF!</definedName>
    <definedName name="_10303000Sep" localSheetId="8">#REF!</definedName>
    <definedName name="_10303000Sep">#REF!</definedName>
    <definedName name="_10303004Apr" localSheetId="0">#REF!</definedName>
    <definedName name="_10303004Apr" localSheetId="9">#REF!</definedName>
    <definedName name="_10303004Apr" localSheetId="11">#REF!</definedName>
    <definedName name="_10303004Apr" localSheetId="3">#REF!</definedName>
    <definedName name="_10303004Apr" localSheetId="6">#REF!</definedName>
    <definedName name="_10303004Apr" localSheetId="8">#REF!</definedName>
    <definedName name="_10303004Apr">#REF!</definedName>
    <definedName name="_10303004Aug" localSheetId="0">#REF!</definedName>
    <definedName name="_10303004Aug" localSheetId="9">#REF!</definedName>
    <definedName name="_10303004Aug" localSheetId="11">#REF!</definedName>
    <definedName name="_10303004Aug" localSheetId="3">#REF!</definedName>
    <definedName name="_10303004Aug" localSheetId="6">#REF!</definedName>
    <definedName name="_10303004Aug" localSheetId="8">#REF!</definedName>
    <definedName name="_10303004Aug">#REF!</definedName>
    <definedName name="_10303004Dec" localSheetId="0">#REF!</definedName>
    <definedName name="_10303004Dec" localSheetId="9">#REF!</definedName>
    <definedName name="_10303004Dec" localSheetId="11">#REF!</definedName>
    <definedName name="_10303004Dec" localSheetId="3">#REF!</definedName>
    <definedName name="_10303004Dec" localSheetId="6">#REF!</definedName>
    <definedName name="_10303004Dec" localSheetId="8">#REF!</definedName>
    <definedName name="_10303004Dec">#REF!</definedName>
    <definedName name="_10303004Feb" localSheetId="0">#REF!</definedName>
    <definedName name="_10303004Feb" localSheetId="9">#REF!</definedName>
    <definedName name="_10303004Feb" localSheetId="11">#REF!</definedName>
    <definedName name="_10303004Feb" localSheetId="3">#REF!</definedName>
    <definedName name="_10303004Feb" localSheetId="6">#REF!</definedName>
    <definedName name="_10303004Feb" localSheetId="8">#REF!</definedName>
    <definedName name="_10303004Feb">#REF!</definedName>
    <definedName name="_10303004Jan" localSheetId="0">#REF!</definedName>
    <definedName name="_10303004Jan" localSheetId="9">#REF!</definedName>
    <definedName name="_10303004Jan" localSheetId="11">#REF!</definedName>
    <definedName name="_10303004Jan" localSheetId="3">#REF!</definedName>
    <definedName name="_10303004Jan" localSheetId="6">#REF!</definedName>
    <definedName name="_10303004Jan" localSheetId="8">#REF!</definedName>
    <definedName name="_10303004Jan">#REF!</definedName>
    <definedName name="_10303004Jul" localSheetId="0">#REF!</definedName>
    <definedName name="_10303004Jul" localSheetId="9">#REF!</definedName>
    <definedName name="_10303004Jul" localSheetId="11">#REF!</definedName>
    <definedName name="_10303004Jul" localSheetId="3">#REF!</definedName>
    <definedName name="_10303004Jul" localSheetId="6">#REF!</definedName>
    <definedName name="_10303004Jul" localSheetId="8">#REF!</definedName>
    <definedName name="_10303004Jul">#REF!</definedName>
    <definedName name="_10303004Jun" localSheetId="0">#REF!</definedName>
    <definedName name="_10303004Jun" localSheetId="9">#REF!</definedName>
    <definedName name="_10303004Jun" localSheetId="11">#REF!</definedName>
    <definedName name="_10303004Jun" localSheetId="3">#REF!</definedName>
    <definedName name="_10303004Jun" localSheetId="6">#REF!</definedName>
    <definedName name="_10303004Jun" localSheetId="8">#REF!</definedName>
    <definedName name="_10303004Jun">#REF!</definedName>
    <definedName name="_10303004Mar" localSheetId="0">#REF!</definedName>
    <definedName name="_10303004Mar" localSheetId="9">#REF!</definedName>
    <definedName name="_10303004Mar" localSheetId="11">#REF!</definedName>
    <definedName name="_10303004Mar" localSheetId="3">#REF!</definedName>
    <definedName name="_10303004Mar" localSheetId="6">#REF!</definedName>
    <definedName name="_10303004Mar" localSheetId="8">#REF!</definedName>
    <definedName name="_10303004Mar">#REF!</definedName>
    <definedName name="_10303004May" localSheetId="0">#REF!</definedName>
    <definedName name="_10303004May" localSheetId="9">#REF!</definedName>
    <definedName name="_10303004May" localSheetId="11">#REF!</definedName>
    <definedName name="_10303004May" localSheetId="3">#REF!</definedName>
    <definedName name="_10303004May" localSheetId="6">#REF!</definedName>
    <definedName name="_10303004May" localSheetId="8">#REF!</definedName>
    <definedName name="_10303004May">#REF!</definedName>
    <definedName name="_10303004Nov" localSheetId="0">#REF!</definedName>
    <definedName name="_10303004Nov" localSheetId="9">#REF!</definedName>
    <definedName name="_10303004Nov" localSheetId="11">#REF!</definedName>
    <definedName name="_10303004Nov" localSheetId="3">#REF!</definedName>
    <definedName name="_10303004Nov" localSheetId="6">#REF!</definedName>
    <definedName name="_10303004Nov" localSheetId="8">#REF!</definedName>
    <definedName name="_10303004Nov">#REF!</definedName>
    <definedName name="_10303004Oct" localSheetId="0">#REF!</definedName>
    <definedName name="_10303004Oct" localSheetId="9">#REF!</definedName>
    <definedName name="_10303004Oct" localSheetId="11">#REF!</definedName>
    <definedName name="_10303004Oct" localSheetId="3">#REF!</definedName>
    <definedName name="_10303004Oct" localSheetId="6">#REF!</definedName>
    <definedName name="_10303004Oct" localSheetId="8">#REF!</definedName>
    <definedName name="_10303004Oct">#REF!</definedName>
    <definedName name="_10303004Sep" localSheetId="0">#REF!</definedName>
    <definedName name="_10303004Sep" localSheetId="9">#REF!</definedName>
    <definedName name="_10303004Sep" localSheetId="11">#REF!</definedName>
    <definedName name="_10303004Sep" localSheetId="3">#REF!</definedName>
    <definedName name="_10303004Sep" localSheetId="6">#REF!</definedName>
    <definedName name="_10303004Sep" localSheetId="8">#REF!</definedName>
    <definedName name="_10303004Sep">#REF!</definedName>
    <definedName name="_10310001Apr" localSheetId="0">#REF!</definedName>
    <definedName name="_10310001Apr" localSheetId="9">#REF!</definedName>
    <definedName name="_10310001Apr" localSheetId="11">#REF!</definedName>
    <definedName name="_10310001Apr" localSheetId="3">#REF!</definedName>
    <definedName name="_10310001Apr" localSheetId="6">#REF!</definedName>
    <definedName name="_10310001Apr" localSheetId="8">#REF!</definedName>
    <definedName name="_10310001Apr">#REF!</definedName>
    <definedName name="_10310001Aug" localSheetId="0">#REF!</definedName>
    <definedName name="_10310001Aug" localSheetId="9">#REF!</definedName>
    <definedName name="_10310001Aug" localSheetId="11">#REF!</definedName>
    <definedName name="_10310001Aug" localSheetId="3">#REF!</definedName>
    <definedName name="_10310001Aug" localSheetId="6">#REF!</definedName>
    <definedName name="_10310001Aug" localSheetId="8">#REF!</definedName>
    <definedName name="_10310001Aug">#REF!</definedName>
    <definedName name="_10310001Dec" localSheetId="0">#REF!</definedName>
    <definedName name="_10310001Dec" localSheetId="9">#REF!</definedName>
    <definedName name="_10310001Dec" localSheetId="11">#REF!</definedName>
    <definedName name="_10310001Dec" localSheetId="3">#REF!</definedName>
    <definedName name="_10310001Dec" localSheetId="6">#REF!</definedName>
    <definedName name="_10310001Dec" localSheetId="8">#REF!</definedName>
    <definedName name="_10310001Dec">#REF!</definedName>
    <definedName name="_10310001Feb" localSheetId="0">#REF!</definedName>
    <definedName name="_10310001Feb" localSheetId="9">#REF!</definedName>
    <definedName name="_10310001Feb" localSheetId="11">#REF!</definedName>
    <definedName name="_10310001Feb" localSheetId="3">#REF!</definedName>
    <definedName name="_10310001Feb" localSheetId="6">#REF!</definedName>
    <definedName name="_10310001Feb" localSheetId="8">#REF!</definedName>
    <definedName name="_10310001Feb">#REF!</definedName>
    <definedName name="_10310001Jan" localSheetId="0">#REF!</definedName>
    <definedName name="_10310001Jan" localSheetId="9">#REF!</definedName>
    <definedName name="_10310001Jan" localSheetId="11">#REF!</definedName>
    <definedName name="_10310001Jan" localSheetId="3">#REF!</definedName>
    <definedName name="_10310001Jan" localSheetId="6">#REF!</definedName>
    <definedName name="_10310001Jan" localSheetId="8">#REF!</definedName>
    <definedName name="_10310001Jan">#REF!</definedName>
    <definedName name="_10310001Jul" localSheetId="0">#REF!</definedName>
    <definedName name="_10310001Jul" localSheetId="9">#REF!</definedName>
    <definedName name="_10310001Jul" localSheetId="11">#REF!</definedName>
    <definedName name="_10310001Jul" localSheetId="3">#REF!</definedName>
    <definedName name="_10310001Jul" localSheetId="6">#REF!</definedName>
    <definedName name="_10310001Jul" localSheetId="8">#REF!</definedName>
    <definedName name="_10310001Jul">#REF!</definedName>
    <definedName name="_10310001Jun" localSheetId="0">#REF!</definedName>
    <definedName name="_10310001Jun" localSheetId="9">#REF!</definedName>
    <definedName name="_10310001Jun" localSheetId="11">#REF!</definedName>
    <definedName name="_10310001Jun" localSheetId="3">#REF!</definedName>
    <definedName name="_10310001Jun" localSheetId="6">#REF!</definedName>
    <definedName name="_10310001Jun" localSheetId="8">#REF!</definedName>
    <definedName name="_10310001Jun">#REF!</definedName>
    <definedName name="_10310001Mar" localSheetId="0">#REF!</definedName>
    <definedName name="_10310001Mar" localSheetId="9">#REF!</definedName>
    <definedName name="_10310001Mar" localSheetId="11">#REF!</definedName>
    <definedName name="_10310001Mar" localSheetId="3">#REF!</definedName>
    <definedName name="_10310001Mar" localSheetId="6">#REF!</definedName>
    <definedName name="_10310001Mar" localSheetId="8">#REF!</definedName>
    <definedName name="_10310001Mar">#REF!</definedName>
    <definedName name="_10310001May" localSheetId="0">#REF!</definedName>
    <definedName name="_10310001May" localSheetId="9">#REF!</definedName>
    <definedName name="_10310001May" localSheetId="11">#REF!</definedName>
    <definedName name="_10310001May" localSheetId="3">#REF!</definedName>
    <definedName name="_10310001May" localSheetId="6">#REF!</definedName>
    <definedName name="_10310001May" localSheetId="8">#REF!</definedName>
    <definedName name="_10310001May">#REF!</definedName>
    <definedName name="_10310001Nov" localSheetId="0">#REF!</definedName>
    <definedName name="_10310001Nov" localSheetId="9">#REF!</definedName>
    <definedName name="_10310001Nov" localSheetId="11">#REF!</definedName>
    <definedName name="_10310001Nov" localSheetId="3">#REF!</definedName>
    <definedName name="_10310001Nov" localSheetId="6">#REF!</definedName>
    <definedName name="_10310001Nov" localSheetId="8">#REF!</definedName>
    <definedName name="_10310001Nov">#REF!</definedName>
    <definedName name="_10310001Oct" localSheetId="0">#REF!</definedName>
    <definedName name="_10310001Oct" localSheetId="9">#REF!</definedName>
    <definedName name="_10310001Oct" localSheetId="11">#REF!</definedName>
    <definedName name="_10310001Oct" localSheetId="3">#REF!</definedName>
    <definedName name="_10310001Oct" localSheetId="6">#REF!</definedName>
    <definedName name="_10310001Oct" localSheetId="8">#REF!</definedName>
    <definedName name="_10310001Oct">#REF!</definedName>
    <definedName name="_10310001Sep" localSheetId="0">#REF!</definedName>
    <definedName name="_10310001Sep" localSheetId="9">#REF!</definedName>
    <definedName name="_10310001Sep" localSheetId="11">#REF!</definedName>
    <definedName name="_10310001Sep" localSheetId="3">#REF!</definedName>
    <definedName name="_10310001Sep" localSheetId="6">#REF!</definedName>
    <definedName name="_10310001Sep" localSheetId="8">#REF!</definedName>
    <definedName name="_10310001Sep">#REF!</definedName>
    <definedName name="_10310002Apr" localSheetId="0">#REF!</definedName>
    <definedName name="_10310002Apr" localSheetId="9">#REF!</definedName>
    <definedName name="_10310002Apr" localSheetId="11">#REF!</definedName>
    <definedName name="_10310002Apr" localSheetId="3">#REF!</definedName>
    <definedName name="_10310002Apr" localSheetId="6">#REF!</definedName>
    <definedName name="_10310002Apr" localSheetId="8">#REF!</definedName>
    <definedName name="_10310002Apr">#REF!</definedName>
    <definedName name="_10310002Aug" localSheetId="0">#REF!</definedName>
    <definedName name="_10310002Aug" localSheetId="9">#REF!</definedName>
    <definedName name="_10310002Aug" localSheetId="11">#REF!</definedName>
    <definedName name="_10310002Aug" localSheetId="3">#REF!</definedName>
    <definedName name="_10310002Aug" localSheetId="6">#REF!</definedName>
    <definedName name="_10310002Aug" localSheetId="8">#REF!</definedName>
    <definedName name="_10310002Aug">#REF!</definedName>
    <definedName name="_10310002Dec" localSheetId="0">#REF!</definedName>
    <definedName name="_10310002Dec" localSheetId="9">#REF!</definedName>
    <definedName name="_10310002Dec" localSheetId="11">#REF!</definedName>
    <definedName name="_10310002Dec" localSheetId="3">#REF!</definedName>
    <definedName name="_10310002Dec" localSheetId="6">#REF!</definedName>
    <definedName name="_10310002Dec" localSheetId="8">#REF!</definedName>
    <definedName name="_10310002Dec">#REF!</definedName>
    <definedName name="_10310002Feb" localSheetId="0">#REF!</definedName>
    <definedName name="_10310002Feb" localSheetId="9">#REF!</definedName>
    <definedName name="_10310002Feb" localSheetId="11">#REF!</definedName>
    <definedName name="_10310002Feb" localSheetId="3">#REF!</definedName>
    <definedName name="_10310002Feb" localSheetId="6">#REF!</definedName>
    <definedName name="_10310002Feb" localSheetId="8">#REF!</definedName>
    <definedName name="_10310002Feb">#REF!</definedName>
    <definedName name="_10310002Jan" localSheetId="0">#REF!</definedName>
    <definedName name="_10310002Jan" localSheetId="9">#REF!</definedName>
    <definedName name="_10310002Jan" localSheetId="11">#REF!</definedName>
    <definedName name="_10310002Jan" localSheetId="3">#REF!</definedName>
    <definedName name="_10310002Jan" localSheetId="6">#REF!</definedName>
    <definedName name="_10310002Jan" localSheetId="8">#REF!</definedName>
    <definedName name="_10310002Jan">#REF!</definedName>
    <definedName name="_10310002Jul" localSheetId="0">#REF!</definedName>
    <definedName name="_10310002Jul" localSheetId="9">#REF!</definedName>
    <definedName name="_10310002Jul" localSheetId="11">#REF!</definedName>
    <definedName name="_10310002Jul" localSheetId="3">#REF!</definedName>
    <definedName name="_10310002Jul" localSheetId="6">#REF!</definedName>
    <definedName name="_10310002Jul" localSheetId="8">#REF!</definedName>
    <definedName name="_10310002Jul">#REF!</definedName>
    <definedName name="_10310002Jun" localSheetId="0">#REF!</definedName>
    <definedName name="_10310002Jun" localSheetId="9">#REF!</definedName>
    <definedName name="_10310002Jun" localSheetId="11">#REF!</definedName>
    <definedName name="_10310002Jun" localSheetId="3">#REF!</definedName>
    <definedName name="_10310002Jun" localSheetId="6">#REF!</definedName>
    <definedName name="_10310002Jun" localSheetId="8">#REF!</definedName>
    <definedName name="_10310002Jun">#REF!</definedName>
    <definedName name="_10310002Mar" localSheetId="0">#REF!</definedName>
    <definedName name="_10310002Mar" localSheetId="9">#REF!</definedName>
    <definedName name="_10310002Mar" localSheetId="11">#REF!</definedName>
    <definedName name="_10310002Mar" localSheetId="3">#REF!</definedName>
    <definedName name="_10310002Mar" localSheetId="6">#REF!</definedName>
    <definedName name="_10310002Mar" localSheetId="8">#REF!</definedName>
    <definedName name="_10310002Mar">#REF!</definedName>
    <definedName name="_10310002May" localSheetId="0">#REF!</definedName>
    <definedName name="_10310002May" localSheetId="9">#REF!</definedName>
    <definedName name="_10310002May" localSheetId="11">#REF!</definedName>
    <definedName name="_10310002May" localSheetId="3">#REF!</definedName>
    <definedName name="_10310002May" localSheetId="6">#REF!</definedName>
    <definedName name="_10310002May" localSheetId="8">#REF!</definedName>
    <definedName name="_10310002May">#REF!</definedName>
    <definedName name="_10310002Nov" localSheetId="0">#REF!</definedName>
    <definedName name="_10310002Nov" localSheetId="9">#REF!</definedName>
    <definedName name="_10310002Nov" localSheetId="11">#REF!</definedName>
    <definedName name="_10310002Nov" localSheetId="3">#REF!</definedName>
    <definedName name="_10310002Nov" localSheetId="6">#REF!</definedName>
    <definedName name="_10310002Nov" localSheetId="8">#REF!</definedName>
    <definedName name="_10310002Nov">#REF!</definedName>
    <definedName name="_10310002Oct" localSheetId="0">#REF!</definedName>
    <definedName name="_10310002Oct" localSheetId="9">#REF!</definedName>
    <definedName name="_10310002Oct" localSheetId="11">#REF!</definedName>
    <definedName name="_10310002Oct" localSheetId="3">#REF!</definedName>
    <definedName name="_10310002Oct" localSheetId="6">#REF!</definedName>
    <definedName name="_10310002Oct" localSheetId="8">#REF!</definedName>
    <definedName name="_10310002Oct">#REF!</definedName>
    <definedName name="_10310002Sep" localSheetId="0">#REF!</definedName>
    <definedName name="_10310002Sep" localSheetId="9">#REF!</definedName>
    <definedName name="_10310002Sep" localSheetId="11">#REF!</definedName>
    <definedName name="_10310002Sep" localSheetId="3">#REF!</definedName>
    <definedName name="_10310002Sep" localSheetId="6">#REF!</definedName>
    <definedName name="_10310002Sep" localSheetId="8">#REF!</definedName>
    <definedName name="_10310002Sep">#REF!</definedName>
    <definedName name="_10310003Apr" localSheetId="0">#REF!</definedName>
    <definedName name="_10310003Apr" localSheetId="9">#REF!</definedName>
    <definedName name="_10310003Apr" localSheetId="11">#REF!</definedName>
    <definedName name="_10310003Apr" localSheetId="3">#REF!</definedName>
    <definedName name="_10310003Apr" localSheetId="6">#REF!</definedName>
    <definedName name="_10310003Apr" localSheetId="8">#REF!</definedName>
    <definedName name="_10310003Apr">#REF!</definedName>
    <definedName name="_10310003Aug" localSheetId="0">#REF!</definedName>
    <definedName name="_10310003Aug" localSheetId="9">#REF!</definedName>
    <definedName name="_10310003Aug" localSheetId="11">#REF!</definedName>
    <definedName name="_10310003Aug" localSheetId="3">#REF!</definedName>
    <definedName name="_10310003Aug" localSheetId="6">#REF!</definedName>
    <definedName name="_10310003Aug" localSheetId="8">#REF!</definedName>
    <definedName name="_10310003Aug">#REF!</definedName>
    <definedName name="_10310003Dec" localSheetId="0">#REF!</definedName>
    <definedName name="_10310003Dec" localSheetId="9">#REF!</definedName>
    <definedName name="_10310003Dec" localSheetId="11">#REF!</definedName>
    <definedName name="_10310003Dec" localSheetId="3">#REF!</definedName>
    <definedName name="_10310003Dec" localSheetId="6">#REF!</definedName>
    <definedName name="_10310003Dec" localSheetId="8">#REF!</definedName>
    <definedName name="_10310003Dec">#REF!</definedName>
    <definedName name="_10310003Feb" localSheetId="0">#REF!</definedName>
    <definedName name="_10310003Feb" localSheetId="9">#REF!</definedName>
    <definedName name="_10310003Feb" localSheetId="11">#REF!</definedName>
    <definedName name="_10310003Feb" localSheetId="3">#REF!</definedName>
    <definedName name="_10310003Feb" localSheetId="6">#REF!</definedName>
    <definedName name="_10310003Feb" localSheetId="8">#REF!</definedName>
    <definedName name="_10310003Feb">#REF!</definedName>
    <definedName name="_10310003Jan" localSheetId="0">#REF!</definedName>
    <definedName name="_10310003Jan" localSheetId="9">#REF!</definedName>
    <definedName name="_10310003Jan" localSheetId="11">#REF!</definedName>
    <definedName name="_10310003Jan" localSheetId="3">#REF!</definedName>
    <definedName name="_10310003Jan" localSheetId="6">#REF!</definedName>
    <definedName name="_10310003Jan" localSheetId="8">#REF!</definedName>
    <definedName name="_10310003Jan">#REF!</definedName>
    <definedName name="_10310003Jul" localSheetId="0">#REF!</definedName>
    <definedName name="_10310003Jul" localSheetId="9">#REF!</definedName>
    <definedName name="_10310003Jul" localSheetId="11">#REF!</definedName>
    <definedName name="_10310003Jul" localSheetId="3">#REF!</definedName>
    <definedName name="_10310003Jul" localSheetId="6">#REF!</definedName>
    <definedName name="_10310003Jul" localSheetId="8">#REF!</definedName>
    <definedName name="_10310003Jul">#REF!</definedName>
    <definedName name="_10310003Jun" localSheetId="0">#REF!</definedName>
    <definedName name="_10310003Jun" localSheetId="9">#REF!</definedName>
    <definedName name="_10310003Jun" localSheetId="11">#REF!</definedName>
    <definedName name="_10310003Jun" localSheetId="3">#REF!</definedName>
    <definedName name="_10310003Jun" localSheetId="6">#REF!</definedName>
    <definedName name="_10310003Jun" localSheetId="8">#REF!</definedName>
    <definedName name="_10310003Jun">#REF!</definedName>
    <definedName name="_10310003Mar" localSheetId="0">#REF!</definedName>
    <definedName name="_10310003Mar" localSheetId="9">#REF!</definedName>
    <definedName name="_10310003Mar" localSheetId="11">#REF!</definedName>
    <definedName name="_10310003Mar" localSheetId="3">#REF!</definedName>
    <definedName name="_10310003Mar" localSheetId="6">#REF!</definedName>
    <definedName name="_10310003Mar" localSheetId="8">#REF!</definedName>
    <definedName name="_10310003Mar">#REF!</definedName>
    <definedName name="_10310003May" localSheetId="0">#REF!</definedName>
    <definedName name="_10310003May" localSheetId="9">#REF!</definedName>
    <definedName name="_10310003May" localSheetId="11">#REF!</definedName>
    <definedName name="_10310003May" localSheetId="3">#REF!</definedName>
    <definedName name="_10310003May" localSheetId="6">#REF!</definedName>
    <definedName name="_10310003May" localSheetId="8">#REF!</definedName>
    <definedName name="_10310003May">#REF!</definedName>
    <definedName name="_10310003Nov" localSheetId="0">#REF!</definedName>
    <definedName name="_10310003Nov" localSheetId="9">#REF!</definedName>
    <definedName name="_10310003Nov" localSheetId="11">#REF!</definedName>
    <definedName name="_10310003Nov" localSheetId="3">#REF!</definedName>
    <definedName name="_10310003Nov" localSheetId="6">#REF!</definedName>
    <definedName name="_10310003Nov" localSheetId="8">#REF!</definedName>
    <definedName name="_10310003Nov">#REF!</definedName>
    <definedName name="_10310003Oct" localSheetId="0">#REF!</definedName>
    <definedName name="_10310003Oct" localSheetId="9">#REF!</definedName>
    <definedName name="_10310003Oct" localSheetId="11">#REF!</definedName>
    <definedName name="_10310003Oct" localSheetId="3">#REF!</definedName>
    <definedName name="_10310003Oct" localSheetId="6">#REF!</definedName>
    <definedName name="_10310003Oct" localSheetId="8">#REF!</definedName>
    <definedName name="_10310003Oct">#REF!</definedName>
    <definedName name="_10310003Sep" localSheetId="0">#REF!</definedName>
    <definedName name="_10310003Sep" localSheetId="9">#REF!</definedName>
    <definedName name="_10310003Sep" localSheetId="11">#REF!</definedName>
    <definedName name="_10310003Sep" localSheetId="3">#REF!</definedName>
    <definedName name="_10310003Sep" localSheetId="6">#REF!</definedName>
    <definedName name="_10310003Sep" localSheetId="8">#REF!</definedName>
    <definedName name="_10310003Sep">#REF!</definedName>
    <definedName name="_10311000Apr" localSheetId="0">#REF!</definedName>
    <definedName name="_10311000Apr" localSheetId="9">#REF!</definedName>
    <definedName name="_10311000Apr" localSheetId="11">#REF!</definedName>
    <definedName name="_10311000Apr" localSheetId="3">#REF!</definedName>
    <definedName name="_10311000Apr" localSheetId="6">#REF!</definedName>
    <definedName name="_10311000Apr" localSheetId="8">#REF!</definedName>
    <definedName name="_10311000Apr">#REF!</definedName>
    <definedName name="_10311000Aug" localSheetId="0">#REF!</definedName>
    <definedName name="_10311000Aug" localSheetId="9">#REF!</definedName>
    <definedName name="_10311000Aug" localSheetId="11">#REF!</definedName>
    <definedName name="_10311000Aug" localSheetId="3">#REF!</definedName>
    <definedName name="_10311000Aug" localSheetId="6">#REF!</definedName>
    <definedName name="_10311000Aug" localSheetId="8">#REF!</definedName>
    <definedName name="_10311000Aug">#REF!</definedName>
    <definedName name="_10311000Dec" localSheetId="0">#REF!</definedName>
    <definedName name="_10311000Dec" localSheetId="9">#REF!</definedName>
    <definedName name="_10311000Dec" localSheetId="11">#REF!</definedName>
    <definedName name="_10311000Dec" localSheetId="3">#REF!</definedName>
    <definedName name="_10311000Dec" localSheetId="6">#REF!</definedName>
    <definedName name="_10311000Dec" localSheetId="8">#REF!</definedName>
    <definedName name="_10311000Dec">#REF!</definedName>
    <definedName name="_10311000Feb" localSheetId="0">#REF!</definedName>
    <definedName name="_10311000Feb" localSheetId="9">#REF!</definedName>
    <definedName name="_10311000Feb" localSheetId="11">#REF!</definedName>
    <definedName name="_10311000Feb" localSheetId="3">#REF!</definedName>
    <definedName name="_10311000Feb" localSheetId="6">#REF!</definedName>
    <definedName name="_10311000Feb" localSheetId="8">#REF!</definedName>
    <definedName name="_10311000Feb">#REF!</definedName>
    <definedName name="_10311000Jan" localSheetId="0">#REF!</definedName>
    <definedName name="_10311000Jan" localSheetId="9">#REF!</definedName>
    <definedName name="_10311000Jan" localSheetId="11">#REF!</definedName>
    <definedName name="_10311000Jan" localSheetId="3">#REF!</definedName>
    <definedName name="_10311000Jan" localSheetId="6">#REF!</definedName>
    <definedName name="_10311000Jan" localSheetId="8">#REF!</definedName>
    <definedName name="_10311000Jan">#REF!</definedName>
    <definedName name="_10311000Jul" localSheetId="0">#REF!</definedName>
    <definedName name="_10311000Jul" localSheetId="9">#REF!</definedName>
    <definedName name="_10311000Jul" localSheetId="11">#REF!</definedName>
    <definedName name="_10311000Jul" localSheetId="3">#REF!</definedName>
    <definedName name="_10311000Jul" localSheetId="6">#REF!</definedName>
    <definedName name="_10311000Jul" localSheetId="8">#REF!</definedName>
    <definedName name="_10311000Jul">#REF!</definedName>
    <definedName name="_10311000Jun" localSheetId="0">#REF!</definedName>
    <definedName name="_10311000Jun" localSheetId="9">#REF!</definedName>
    <definedName name="_10311000Jun" localSheetId="11">#REF!</definedName>
    <definedName name="_10311000Jun" localSheetId="3">#REF!</definedName>
    <definedName name="_10311000Jun" localSheetId="6">#REF!</definedName>
    <definedName name="_10311000Jun" localSheetId="8">#REF!</definedName>
    <definedName name="_10311000Jun">#REF!</definedName>
    <definedName name="_10311000Mar" localSheetId="0">#REF!</definedName>
    <definedName name="_10311000Mar" localSheetId="9">#REF!</definedName>
    <definedName name="_10311000Mar" localSheetId="11">#REF!</definedName>
    <definedName name="_10311000Mar" localSheetId="3">#REF!</definedName>
    <definedName name="_10311000Mar" localSheetId="6">#REF!</definedName>
    <definedName name="_10311000Mar" localSheetId="8">#REF!</definedName>
    <definedName name="_10311000Mar">#REF!</definedName>
    <definedName name="_10311000May" localSheetId="0">#REF!</definedName>
    <definedName name="_10311000May" localSheetId="9">#REF!</definedName>
    <definedName name="_10311000May" localSheetId="11">#REF!</definedName>
    <definedName name="_10311000May" localSheetId="3">#REF!</definedName>
    <definedName name="_10311000May" localSheetId="6">#REF!</definedName>
    <definedName name="_10311000May" localSheetId="8">#REF!</definedName>
    <definedName name="_10311000May">#REF!</definedName>
    <definedName name="_10311000Nov" localSheetId="0">#REF!</definedName>
    <definedName name="_10311000Nov" localSheetId="9">#REF!</definedName>
    <definedName name="_10311000Nov" localSheetId="11">#REF!</definedName>
    <definedName name="_10311000Nov" localSheetId="3">#REF!</definedName>
    <definedName name="_10311000Nov" localSheetId="6">#REF!</definedName>
    <definedName name="_10311000Nov" localSheetId="8">#REF!</definedName>
    <definedName name="_10311000Nov">#REF!</definedName>
    <definedName name="_10311000Oct" localSheetId="0">#REF!</definedName>
    <definedName name="_10311000Oct" localSheetId="9">#REF!</definedName>
    <definedName name="_10311000Oct" localSheetId="11">#REF!</definedName>
    <definedName name="_10311000Oct" localSheetId="3">#REF!</definedName>
    <definedName name="_10311000Oct" localSheetId="6">#REF!</definedName>
    <definedName name="_10311000Oct" localSheetId="8">#REF!</definedName>
    <definedName name="_10311000Oct">#REF!</definedName>
    <definedName name="_10311000Sep" localSheetId="0">#REF!</definedName>
    <definedName name="_10311000Sep" localSheetId="9">#REF!</definedName>
    <definedName name="_10311000Sep" localSheetId="11">#REF!</definedName>
    <definedName name="_10311000Sep" localSheetId="3">#REF!</definedName>
    <definedName name="_10311000Sep" localSheetId="6">#REF!</definedName>
    <definedName name="_10311000Sep" localSheetId="8">#REF!</definedName>
    <definedName name="_10311000Sep">#REF!</definedName>
    <definedName name="_10312000Apr" localSheetId="0">#REF!</definedName>
    <definedName name="_10312000Apr" localSheetId="9">#REF!</definedName>
    <definedName name="_10312000Apr" localSheetId="11">#REF!</definedName>
    <definedName name="_10312000Apr" localSheetId="3">#REF!</definedName>
    <definedName name="_10312000Apr" localSheetId="6">#REF!</definedName>
    <definedName name="_10312000Apr" localSheetId="8">#REF!</definedName>
    <definedName name="_10312000Apr">#REF!</definedName>
    <definedName name="_10312000Aug" localSheetId="0">#REF!</definedName>
    <definedName name="_10312000Aug" localSheetId="9">#REF!</definedName>
    <definedName name="_10312000Aug" localSheetId="11">#REF!</definedName>
    <definedName name="_10312000Aug" localSheetId="3">#REF!</definedName>
    <definedName name="_10312000Aug" localSheetId="6">#REF!</definedName>
    <definedName name="_10312000Aug" localSheetId="8">#REF!</definedName>
    <definedName name="_10312000Aug">#REF!</definedName>
    <definedName name="_10312000Dec" localSheetId="0">#REF!</definedName>
    <definedName name="_10312000Dec" localSheetId="9">#REF!</definedName>
    <definedName name="_10312000Dec" localSheetId="11">#REF!</definedName>
    <definedName name="_10312000Dec" localSheetId="3">#REF!</definedName>
    <definedName name="_10312000Dec" localSheetId="6">#REF!</definedName>
    <definedName name="_10312000Dec" localSheetId="8">#REF!</definedName>
    <definedName name="_10312000Dec">#REF!</definedName>
    <definedName name="_10312000Feb" localSheetId="0">#REF!</definedName>
    <definedName name="_10312000Feb" localSheetId="9">#REF!</definedName>
    <definedName name="_10312000Feb" localSheetId="11">#REF!</definedName>
    <definedName name="_10312000Feb" localSheetId="3">#REF!</definedName>
    <definedName name="_10312000Feb" localSheetId="6">#REF!</definedName>
    <definedName name="_10312000Feb" localSheetId="8">#REF!</definedName>
    <definedName name="_10312000Feb">#REF!</definedName>
    <definedName name="_10312000Jan" localSheetId="0">#REF!</definedName>
    <definedName name="_10312000Jan" localSheetId="9">#REF!</definedName>
    <definedName name="_10312000Jan" localSheetId="11">#REF!</definedName>
    <definedName name="_10312000Jan" localSheetId="3">#REF!</definedName>
    <definedName name="_10312000Jan" localSheetId="6">#REF!</definedName>
    <definedName name="_10312000Jan" localSheetId="8">#REF!</definedName>
    <definedName name="_10312000Jan">#REF!</definedName>
    <definedName name="_10312000Jul" localSheetId="0">#REF!</definedName>
    <definedName name="_10312000Jul" localSheetId="9">#REF!</definedName>
    <definedName name="_10312000Jul" localSheetId="11">#REF!</definedName>
    <definedName name="_10312000Jul" localSheetId="3">#REF!</definedName>
    <definedName name="_10312000Jul" localSheetId="6">#REF!</definedName>
    <definedName name="_10312000Jul" localSheetId="8">#REF!</definedName>
    <definedName name="_10312000Jul">#REF!</definedName>
    <definedName name="_10312000Jun" localSheetId="0">#REF!</definedName>
    <definedName name="_10312000Jun" localSheetId="9">#REF!</definedName>
    <definedName name="_10312000Jun" localSheetId="11">#REF!</definedName>
    <definedName name="_10312000Jun" localSheetId="3">#REF!</definedName>
    <definedName name="_10312000Jun" localSheetId="6">#REF!</definedName>
    <definedName name="_10312000Jun" localSheetId="8">#REF!</definedName>
    <definedName name="_10312000Jun">#REF!</definedName>
    <definedName name="_10312000Mar" localSheetId="0">#REF!</definedName>
    <definedName name="_10312000Mar" localSheetId="9">#REF!</definedName>
    <definedName name="_10312000Mar" localSheetId="11">#REF!</definedName>
    <definedName name="_10312000Mar" localSheetId="3">#REF!</definedName>
    <definedName name="_10312000Mar" localSheetId="6">#REF!</definedName>
    <definedName name="_10312000Mar" localSheetId="8">#REF!</definedName>
    <definedName name="_10312000Mar">#REF!</definedName>
    <definedName name="_10312000May" localSheetId="0">#REF!</definedName>
    <definedName name="_10312000May" localSheetId="9">#REF!</definedName>
    <definedName name="_10312000May" localSheetId="11">#REF!</definedName>
    <definedName name="_10312000May" localSheetId="3">#REF!</definedName>
    <definedName name="_10312000May" localSheetId="6">#REF!</definedName>
    <definedName name="_10312000May" localSheetId="8">#REF!</definedName>
    <definedName name="_10312000May">#REF!</definedName>
    <definedName name="_10312000Nov" localSheetId="0">#REF!</definedName>
    <definedName name="_10312000Nov" localSheetId="9">#REF!</definedName>
    <definedName name="_10312000Nov" localSheetId="11">#REF!</definedName>
    <definedName name="_10312000Nov" localSheetId="3">#REF!</definedName>
    <definedName name="_10312000Nov" localSheetId="6">#REF!</definedName>
    <definedName name="_10312000Nov" localSheetId="8">#REF!</definedName>
    <definedName name="_10312000Nov">#REF!</definedName>
    <definedName name="_10312000Oct" localSheetId="0">#REF!</definedName>
    <definedName name="_10312000Oct" localSheetId="9">#REF!</definedName>
    <definedName name="_10312000Oct" localSheetId="11">#REF!</definedName>
    <definedName name="_10312000Oct" localSheetId="3">#REF!</definedName>
    <definedName name="_10312000Oct" localSheetId="6">#REF!</definedName>
    <definedName name="_10312000Oct" localSheetId="8">#REF!</definedName>
    <definedName name="_10312000Oct">#REF!</definedName>
    <definedName name="_10312000Sep" localSheetId="0">#REF!</definedName>
    <definedName name="_10312000Sep" localSheetId="9">#REF!</definedName>
    <definedName name="_10312000Sep" localSheetId="11">#REF!</definedName>
    <definedName name="_10312000Sep" localSheetId="3">#REF!</definedName>
    <definedName name="_10312000Sep" localSheetId="6">#REF!</definedName>
    <definedName name="_10312000Sep" localSheetId="8">#REF!</definedName>
    <definedName name="_10312000Sep">#REF!</definedName>
    <definedName name="_10314000Apr" localSheetId="0">#REF!</definedName>
    <definedName name="_10314000Apr" localSheetId="9">#REF!</definedName>
    <definedName name="_10314000Apr" localSheetId="11">#REF!</definedName>
    <definedName name="_10314000Apr" localSheetId="3">#REF!</definedName>
    <definedName name="_10314000Apr" localSheetId="6">#REF!</definedName>
    <definedName name="_10314000Apr" localSheetId="8">#REF!</definedName>
    <definedName name="_10314000Apr">#REF!</definedName>
    <definedName name="_10314000Aug" localSheetId="0">#REF!</definedName>
    <definedName name="_10314000Aug" localSheetId="9">#REF!</definedName>
    <definedName name="_10314000Aug" localSheetId="11">#REF!</definedName>
    <definedName name="_10314000Aug" localSheetId="3">#REF!</definedName>
    <definedName name="_10314000Aug" localSheetId="6">#REF!</definedName>
    <definedName name="_10314000Aug" localSheetId="8">#REF!</definedName>
    <definedName name="_10314000Aug">#REF!</definedName>
    <definedName name="_10314000Dec" localSheetId="0">#REF!</definedName>
    <definedName name="_10314000Dec" localSheetId="9">#REF!</definedName>
    <definedName name="_10314000Dec" localSheetId="11">#REF!</definedName>
    <definedName name="_10314000Dec" localSheetId="3">#REF!</definedName>
    <definedName name="_10314000Dec" localSheetId="6">#REF!</definedName>
    <definedName name="_10314000Dec" localSheetId="8">#REF!</definedName>
    <definedName name="_10314000Dec">#REF!</definedName>
    <definedName name="_10314000Feb" localSheetId="0">#REF!</definedName>
    <definedName name="_10314000Feb" localSheetId="9">#REF!</definedName>
    <definedName name="_10314000Feb" localSheetId="11">#REF!</definedName>
    <definedName name="_10314000Feb" localSheetId="3">#REF!</definedName>
    <definedName name="_10314000Feb" localSheetId="6">#REF!</definedName>
    <definedName name="_10314000Feb" localSheetId="8">#REF!</definedName>
    <definedName name="_10314000Feb">#REF!</definedName>
    <definedName name="_10314000Jan" localSheetId="0">#REF!</definedName>
    <definedName name="_10314000Jan" localSheetId="9">#REF!</definedName>
    <definedName name="_10314000Jan" localSheetId="11">#REF!</definedName>
    <definedName name="_10314000Jan" localSheetId="3">#REF!</definedName>
    <definedName name="_10314000Jan" localSheetId="6">#REF!</definedName>
    <definedName name="_10314000Jan" localSheetId="8">#REF!</definedName>
    <definedName name="_10314000Jan">#REF!</definedName>
    <definedName name="_10314000Jul" localSheetId="0">#REF!</definedName>
    <definedName name="_10314000Jul" localSheetId="9">#REF!</definedName>
    <definedName name="_10314000Jul" localSheetId="11">#REF!</definedName>
    <definedName name="_10314000Jul" localSheetId="3">#REF!</definedName>
    <definedName name="_10314000Jul" localSheetId="6">#REF!</definedName>
    <definedName name="_10314000Jul" localSheetId="8">#REF!</definedName>
    <definedName name="_10314000Jul">#REF!</definedName>
    <definedName name="_10314000Jun" localSheetId="0">#REF!</definedName>
    <definedName name="_10314000Jun" localSheetId="9">#REF!</definedName>
    <definedName name="_10314000Jun" localSheetId="11">#REF!</definedName>
    <definedName name="_10314000Jun" localSheetId="3">#REF!</definedName>
    <definedName name="_10314000Jun" localSheetId="6">#REF!</definedName>
    <definedName name="_10314000Jun" localSheetId="8">#REF!</definedName>
    <definedName name="_10314000Jun">#REF!</definedName>
    <definedName name="_10314000Mar" localSheetId="0">#REF!</definedName>
    <definedName name="_10314000Mar" localSheetId="9">#REF!</definedName>
    <definedName name="_10314000Mar" localSheetId="11">#REF!</definedName>
    <definedName name="_10314000Mar" localSheetId="3">#REF!</definedName>
    <definedName name="_10314000Mar" localSheetId="6">#REF!</definedName>
    <definedName name="_10314000Mar" localSheetId="8">#REF!</definedName>
    <definedName name="_10314000Mar">#REF!</definedName>
    <definedName name="_10314000May" localSheetId="0">#REF!</definedName>
    <definedName name="_10314000May" localSheetId="9">#REF!</definedName>
    <definedName name="_10314000May" localSheetId="11">#REF!</definedName>
    <definedName name="_10314000May" localSheetId="3">#REF!</definedName>
    <definedName name="_10314000May" localSheetId="6">#REF!</definedName>
    <definedName name="_10314000May" localSheetId="8">#REF!</definedName>
    <definedName name="_10314000May">#REF!</definedName>
    <definedName name="_10314000Nov" localSheetId="0">#REF!</definedName>
    <definedName name="_10314000Nov" localSheetId="9">#REF!</definedName>
    <definedName name="_10314000Nov" localSheetId="11">#REF!</definedName>
    <definedName name="_10314000Nov" localSheetId="3">#REF!</definedName>
    <definedName name="_10314000Nov" localSheetId="6">#REF!</definedName>
    <definedName name="_10314000Nov" localSheetId="8">#REF!</definedName>
    <definedName name="_10314000Nov">#REF!</definedName>
    <definedName name="_10314000Oct" localSheetId="0">#REF!</definedName>
    <definedName name="_10314000Oct" localSheetId="9">#REF!</definedName>
    <definedName name="_10314000Oct" localSheetId="11">#REF!</definedName>
    <definedName name="_10314000Oct" localSheetId="3">#REF!</definedName>
    <definedName name="_10314000Oct" localSheetId="6">#REF!</definedName>
    <definedName name="_10314000Oct" localSheetId="8">#REF!</definedName>
    <definedName name="_10314000Oct">#REF!</definedName>
    <definedName name="_10314000Sep" localSheetId="0">#REF!</definedName>
    <definedName name="_10314000Sep" localSheetId="9">#REF!</definedName>
    <definedName name="_10314000Sep" localSheetId="11">#REF!</definedName>
    <definedName name="_10314000Sep" localSheetId="3">#REF!</definedName>
    <definedName name="_10314000Sep" localSheetId="6">#REF!</definedName>
    <definedName name="_10314000Sep" localSheetId="8">#REF!</definedName>
    <definedName name="_10314000Sep">#REF!</definedName>
    <definedName name="_10315000Apr" localSheetId="0">#REF!</definedName>
    <definedName name="_10315000Apr" localSheetId="9">#REF!</definedName>
    <definedName name="_10315000Apr" localSheetId="11">#REF!</definedName>
    <definedName name="_10315000Apr" localSheetId="3">#REF!</definedName>
    <definedName name="_10315000Apr" localSheetId="6">#REF!</definedName>
    <definedName name="_10315000Apr" localSheetId="8">#REF!</definedName>
    <definedName name="_10315000Apr">#REF!</definedName>
    <definedName name="_10315000Aug" localSheetId="0">#REF!</definedName>
    <definedName name="_10315000Aug" localSheetId="9">#REF!</definedName>
    <definedName name="_10315000Aug" localSheetId="11">#REF!</definedName>
    <definedName name="_10315000Aug" localSheetId="3">#REF!</definedName>
    <definedName name="_10315000Aug" localSheetId="6">#REF!</definedName>
    <definedName name="_10315000Aug" localSheetId="8">#REF!</definedName>
    <definedName name="_10315000Aug">#REF!</definedName>
    <definedName name="_10315000Dec" localSheetId="0">#REF!</definedName>
    <definedName name="_10315000Dec" localSheetId="9">#REF!</definedName>
    <definedName name="_10315000Dec" localSheetId="11">#REF!</definedName>
    <definedName name="_10315000Dec" localSheetId="3">#REF!</definedName>
    <definedName name="_10315000Dec" localSheetId="6">#REF!</definedName>
    <definedName name="_10315000Dec" localSheetId="8">#REF!</definedName>
    <definedName name="_10315000Dec">#REF!</definedName>
    <definedName name="_10315000Feb" localSheetId="0">#REF!</definedName>
    <definedName name="_10315000Feb" localSheetId="9">#REF!</definedName>
    <definedName name="_10315000Feb" localSheetId="11">#REF!</definedName>
    <definedName name="_10315000Feb" localSheetId="3">#REF!</definedName>
    <definedName name="_10315000Feb" localSheetId="6">#REF!</definedName>
    <definedName name="_10315000Feb" localSheetId="8">#REF!</definedName>
    <definedName name="_10315000Feb">#REF!</definedName>
    <definedName name="_10315000Jan" localSheetId="0">#REF!</definedName>
    <definedName name="_10315000Jan" localSheetId="9">#REF!</definedName>
    <definedName name="_10315000Jan" localSheetId="11">#REF!</definedName>
    <definedName name="_10315000Jan" localSheetId="3">#REF!</definedName>
    <definedName name="_10315000Jan" localSheetId="6">#REF!</definedName>
    <definedName name="_10315000Jan" localSheetId="8">#REF!</definedName>
    <definedName name="_10315000Jan">#REF!</definedName>
    <definedName name="_10315000Jul" localSheetId="0">#REF!</definedName>
    <definedName name="_10315000Jul" localSheetId="9">#REF!</definedName>
    <definedName name="_10315000Jul" localSheetId="11">#REF!</definedName>
    <definedName name="_10315000Jul" localSheetId="3">#REF!</definedName>
    <definedName name="_10315000Jul" localSheetId="6">#REF!</definedName>
    <definedName name="_10315000Jul" localSheetId="8">#REF!</definedName>
    <definedName name="_10315000Jul">#REF!</definedName>
    <definedName name="_10315000Jun" localSheetId="0">#REF!</definedName>
    <definedName name="_10315000Jun" localSheetId="9">#REF!</definedName>
    <definedName name="_10315000Jun" localSheetId="11">#REF!</definedName>
    <definedName name="_10315000Jun" localSheetId="3">#REF!</definedName>
    <definedName name="_10315000Jun" localSheetId="6">#REF!</definedName>
    <definedName name="_10315000Jun" localSheetId="8">#REF!</definedName>
    <definedName name="_10315000Jun">#REF!</definedName>
    <definedName name="_10315000Mar" localSheetId="0">#REF!</definedName>
    <definedName name="_10315000Mar" localSheetId="9">#REF!</definedName>
    <definedName name="_10315000Mar" localSheetId="11">#REF!</definedName>
    <definedName name="_10315000Mar" localSheetId="3">#REF!</definedName>
    <definedName name="_10315000Mar" localSheetId="6">#REF!</definedName>
    <definedName name="_10315000Mar" localSheetId="8">#REF!</definedName>
    <definedName name="_10315000Mar">#REF!</definedName>
    <definedName name="_10315000May" localSheetId="0">#REF!</definedName>
    <definedName name="_10315000May" localSheetId="9">#REF!</definedName>
    <definedName name="_10315000May" localSheetId="11">#REF!</definedName>
    <definedName name="_10315000May" localSheetId="3">#REF!</definedName>
    <definedName name="_10315000May" localSheetId="6">#REF!</definedName>
    <definedName name="_10315000May" localSheetId="8">#REF!</definedName>
    <definedName name="_10315000May">#REF!</definedName>
    <definedName name="_10315000Nov" localSheetId="0">#REF!</definedName>
    <definedName name="_10315000Nov" localSheetId="9">#REF!</definedName>
    <definedName name="_10315000Nov" localSheetId="11">#REF!</definedName>
    <definedName name="_10315000Nov" localSheetId="3">#REF!</definedName>
    <definedName name="_10315000Nov" localSheetId="6">#REF!</definedName>
    <definedName name="_10315000Nov" localSheetId="8">#REF!</definedName>
    <definedName name="_10315000Nov">#REF!</definedName>
    <definedName name="_10315000Oct" localSheetId="0">#REF!</definedName>
    <definedName name="_10315000Oct" localSheetId="9">#REF!</definedName>
    <definedName name="_10315000Oct" localSheetId="11">#REF!</definedName>
    <definedName name="_10315000Oct" localSheetId="3">#REF!</definedName>
    <definedName name="_10315000Oct" localSheetId="6">#REF!</definedName>
    <definedName name="_10315000Oct" localSheetId="8">#REF!</definedName>
    <definedName name="_10315000Oct">#REF!</definedName>
    <definedName name="_10315000Sep" localSheetId="0">#REF!</definedName>
    <definedName name="_10315000Sep" localSheetId="9">#REF!</definedName>
    <definedName name="_10315000Sep" localSheetId="11">#REF!</definedName>
    <definedName name="_10315000Sep" localSheetId="3">#REF!</definedName>
    <definedName name="_10315000Sep" localSheetId="6">#REF!</definedName>
    <definedName name="_10315000Sep" localSheetId="8">#REF!</definedName>
    <definedName name="_10315000Sep">#REF!</definedName>
    <definedName name="_10316000Apr" localSheetId="0">#REF!</definedName>
    <definedName name="_10316000Apr" localSheetId="9">#REF!</definedName>
    <definedName name="_10316000Apr" localSheetId="11">#REF!</definedName>
    <definedName name="_10316000Apr" localSheetId="3">#REF!</definedName>
    <definedName name="_10316000Apr" localSheetId="6">#REF!</definedName>
    <definedName name="_10316000Apr" localSheetId="8">#REF!</definedName>
    <definedName name="_10316000Apr">#REF!</definedName>
    <definedName name="_10316000Aug" localSheetId="0">#REF!</definedName>
    <definedName name="_10316000Aug" localSheetId="9">#REF!</definedName>
    <definedName name="_10316000Aug" localSheetId="11">#REF!</definedName>
    <definedName name="_10316000Aug" localSheetId="3">#REF!</definedName>
    <definedName name="_10316000Aug" localSheetId="6">#REF!</definedName>
    <definedName name="_10316000Aug" localSheetId="8">#REF!</definedName>
    <definedName name="_10316000Aug">#REF!</definedName>
    <definedName name="_10316000Dec" localSheetId="0">#REF!</definedName>
    <definedName name="_10316000Dec" localSheetId="9">#REF!</definedName>
    <definedName name="_10316000Dec" localSheetId="11">#REF!</definedName>
    <definedName name="_10316000Dec" localSheetId="3">#REF!</definedName>
    <definedName name="_10316000Dec" localSheetId="6">#REF!</definedName>
    <definedName name="_10316000Dec" localSheetId="8">#REF!</definedName>
    <definedName name="_10316000Dec">#REF!</definedName>
    <definedName name="_10316000Feb" localSheetId="0">#REF!</definedName>
    <definedName name="_10316000Feb" localSheetId="9">#REF!</definedName>
    <definedName name="_10316000Feb" localSheetId="11">#REF!</definedName>
    <definedName name="_10316000Feb" localSheetId="3">#REF!</definedName>
    <definedName name="_10316000Feb" localSheetId="6">#REF!</definedName>
    <definedName name="_10316000Feb" localSheetId="8">#REF!</definedName>
    <definedName name="_10316000Feb">#REF!</definedName>
    <definedName name="_10316000Jan" localSheetId="0">#REF!</definedName>
    <definedName name="_10316000Jan" localSheetId="9">#REF!</definedName>
    <definedName name="_10316000Jan" localSheetId="11">#REF!</definedName>
    <definedName name="_10316000Jan" localSheetId="3">#REF!</definedName>
    <definedName name="_10316000Jan" localSheetId="6">#REF!</definedName>
    <definedName name="_10316000Jan" localSheetId="8">#REF!</definedName>
    <definedName name="_10316000Jan">#REF!</definedName>
    <definedName name="_10316000Jul" localSheetId="0">#REF!</definedName>
    <definedName name="_10316000Jul" localSheetId="9">#REF!</definedName>
    <definedName name="_10316000Jul" localSheetId="11">#REF!</definedName>
    <definedName name="_10316000Jul" localSheetId="3">#REF!</definedName>
    <definedName name="_10316000Jul" localSheetId="6">#REF!</definedName>
    <definedName name="_10316000Jul" localSheetId="8">#REF!</definedName>
    <definedName name="_10316000Jul">#REF!</definedName>
    <definedName name="_10316000Jun" localSheetId="0">#REF!</definedName>
    <definedName name="_10316000Jun" localSheetId="9">#REF!</definedName>
    <definedName name="_10316000Jun" localSheetId="11">#REF!</definedName>
    <definedName name="_10316000Jun" localSheetId="3">#REF!</definedName>
    <definedName name="_10316000Jun" localSheetId="6">#REF!</definedName>
    <definedName name="_10316000Jun" localSheetId="8">#REF!</definedName>
    <definedName name="_10316000Jun">#REF!</definedName>
    <definedName name="_10316000Mar" localSheetId="0">#REF!</definedName>
    <definedName name="_10316000Mar" localSheetId="9">#REF!</definedName>
    <definedName name="_10316000Mar" localSheetId="11">#REF!</definedName>
    <definedName name="_10316000Mar" localSheetId="3">#REF!</definedName>
    <definedName name="_10316000Mar" localSheetId="6">#REF!</definedName>
    <definedName name="_10316000Mar" localSheetId="8">#REF!</definedName>
    <definedName name="_10316000Mar">#REF!</definedName>
    <definedName name="_10316000May" localSheetId="0">#REF!</definedName>
    <definedName name="_10316000May" localSheetId="9">#REF!</definedName>
    <definedName name="_10316000May" localSheetId="11">#REF!</definedName>
    <definedName name="_10316000May" localSheetId="3">#REF!</definedName>
    <definedName name="_10316000May" localSheetId="6">#REF!</definedName>
    <definedName name="_10316000May" localSheetId="8">#REF!</definedName>
    <definedName name="_10316000May">#REF!</definedName>
    <definedName name="_10316000Nov" localSheetId="0">#REF!</definedName>
    <definedName name="_10316000Nov" localSheetId="9">#REF!</definedName>
    <definedName name="_10316000Nov" localSheetId="11">#REF!</definedName>
    <definedName name="_10316000Nov" localSheetId="3">#REF!</definedName>
    <definedName name="_10316000Nov" localSheetId="6">#REF!</definedName>
    <definedName name="_10316000Nov" localSheetId="8">#REF!</definedName>
    <definedName name="_10316000Nov">#REF!</definedName>
    <definedName name="_10316000Oct" localSheetId="0">#REF!</definedName>
    <definedName name="_10316000Oct" localSheetId="9">#REF!</definedName>
    <definedName name="_10316000Oct" localSheetId="11">#REF!</definedName>
    <definedName name="_10316000Oct" localSheetId="3">#REF!</definedName>
    <definedName name="_10316000Oct" localSheetId="6">#REF!</definedName>
    <definedName name="_10316000Oct" localSheetId="8">#REF!</definedName>
    <definedName name="_10316000Oct">#REF!</definedName>
    <definedName name="_10316000Sep" localSheetId="0">#REF!</definedName>
    <definedName name="_10316000Sep" localSheetId="9">#REF!</definedName>
    <definedName name="_10316000Sep" localSheetId="11">#REF!</definedName>
    <definedName name="_10316000Sep" localSheetId="3">#REF!</definedName>
    <definedName name="_10316000Sep" localSheetId="6">#REF!</definedName>
    <definedName name="_10316000Sep" localSheetId="8">#REF!</definedName>
    <definedName name="_10316000Sep">#REF!</definedName>
    <definedName name="_10340001Apr" localSheetId="0">#REF!</definedName>
    <definedName name="_10340001Apr" localSheetId="9">#REF!</definedName>
    <definedName name="_10340001Apr" localSheetId="11">#REF!</definedName>
    <definedName name="_10340001Apr" localSheetId="3">#REF!</definedName>
    <definedName name="_10340001Apr" localSheetId="6">#REF!</definedName>
    <definedName name="_10340001Apr" localSheetId="8">#REF!</definedName>
    <definedName name="_10340001Apr">#REF!</definedName>
    <definedName name="_10340001Aug" localSheetId="0">#REF!</definedName>
    <definedName name="_10340001Aug" localSheetId="9">#REF!</definedName>
    <definedName name="_10340001Aug" localSheetId="11">#REF!</definedName>
    <definedName name="_10340001Aug" localSheetId="3">#REF!</definedName>
    <definedName name="_10340001Aug" localSheetId="6">#REF!</definedName>
    <definedName name="_10340001Aug" localSheetId="8">#REF!</definedName>
    <definedName name="_10340001Aug">#REF!</definedName>
    <definedName name="_10340001Dec" localSheetId="0">#REF!</definedName>
    <definedName name="_10340001Dec" localSheetId="9">#REF!</definedName>
    <definedName name="_10340001Dec" localSheetId="11">#REF!</definedName>
    <definedName name="_10340001Dec" localSheetId="3">#REF!</definedName>
    <definedName name="_10340001Dec" localSheetId="6">#REF!</definedName>
    <definedName name="_10340001Dec" localSheetId="8">#REF!</definedName>
    <definedName name="_10340001Dec">#REF!</definedName>
    <definedName name="_10340001Feb" localSheetId="0">#REF!</definedName>
    <definedName name="_10340001Feb" localSheetId="9">#REF!</definedName>
    <definedName name="_10340001Feb" localSheetId="11">#REF!</definedName>
    <definedName name="_10340001Feb" localSheetId="3">#REF!</definedName>
    <definedName name="_10340001Feb" localSheetId="6">#REF!</definedName>
    <definedName name="_10340001Feb" localSheetId="8">#REF!</definedName>
    <definedName name="_10340001Feb">#REF!</definedName>
    <definedName name="_10340001Jan" localSheetId="0">#REF!</definedName>
    <definedName name="_10340001Jan" localSheetId="9">#REF!</definedName>
    <definedName name="_10340001Jan" localSheetId="11">#REF!</definedName>
    <definedName name="_10340001Jan" localSheetId="3">#REF!</definedName>
    <definedName name="_10340001Jan" localSheetId="6">#REF!</definedName>
    <definedName name="_10340001Jan" localSheetId="8">#REF!</definedName>
    <definedName name="_10340001Jan">#REF!</definedName>
    <definedName name="_10340001Jul" localSheetId="0">#REF!</definedName>
    <definedName name="_10340001Jul" localSheetId="9">#REF!</definedName>
    <definedName name="_10340001Jul" localSheetId="11">#REF!</definedName>
    <definedName name="_10340001Jul" localSheetId="3">#REF!</definedName>
    <definedName name="_10340001Jul" localSheetId="6">#REF!</definedName>
    <definedName name="_10340001Jul" localSheetId="8">#REF!</definedName>
    <definedName name="_10340001Jul">#REF!</definedName>
    <definedName name="_10340001Jun" localSheetId="0">#REF!</definedName>
    <definedName name="_10340001Jun" localSheetId="9">#REF!</definedName>
    <definedName name="_10340001Jun" localSheetId="11">#REF!</definedName>
    <definedName name="_10340001Jun" localSheetId="3">#REF!</definedName>
    <definedName name="_10340001Jun" localSheetId="6">#REF!</definedName>
    <definedName name="_10340001Jun" localSheetId="8">#REF!</definedName>
    <definedName name="_10340001Jun">#REF!</definedName>
    <definedName name="_10340001Mar" localSheetId="0">#REF!</definedName>
    <definedName name="_10340001Mar" localSheetId="9">#REF!</definedName>
    <definedName name="_10340001Mar" localSheetId="11">#REF!</definedName>
    <definedName name="_10340001Mar" localSheetId="3">#REF!</definedName>
    <definedName name="_10340001Mar" localSheetId="6">#REF!</definedName>
    <definedName name="_10340001Mar" localSheetId="8">#REF!</definedName>
    <definedName name="_10340001Mar">#REF!</definedName>
    <definedName name="_10340001May" localSheetId="0">#REF!</definedName>
    <definedName name="_10340001May" localSheetId="9">#REF!</definedName>
    <definedName name="_10340001May" localSheetId="11">#REF!</definedName>
    <definedName name="_10340001May" localSheetId="3">#REF!</definedName>
    <definedName name="_10340001May" localSheetId="6">#REF!</definedName>
    <definedName name="_10340001May" localSheetId="8">#REF!</definedName>
    <definedName name="_10340001May">#REF!</definedName>
    <definedName name="_10340001Nov" localSheetId="0">#REF!</definedName>
    <definedName name="_10340001Nov" localSheetId="9">#REF!</definedName>
    <definedName name="_10340001Nov" localSheetId="11">#REF!</definedName>
    <definedName name="_10340001Nov" localSheetId="3">#REF!</definedName>
    <definedName name="_10340001Nov" localSheetId="6">#REF!</definedName>
    <definedName name="_10340001Nov" localSheetId="8">#REF!</definedName>
    <definedName name="_10340001Nov">#REF!</definedName>
    <definedName name="_10340001Oct" localSheetId="0">#REF!</definedName>
    <definedName name="_10340001Oct" localSheetId="9">#REF!</definedName>
    <definedName name="_10340001Oct" localSheetId="11">#REF!</definedName>
    <definedName name="_10340001Oct" localSheetId="3">#REF!</definedName>
    <definedName name="_10340001Oct" localSheetId="6">#REF!</definedName>
    <definedName name="_10340001Oct" localSheetId="8">#REF!</definedName>
    <definedName name="_10340001Oct">#REF!</definedName>
    <definedName name="_10340001Sep" localSheetId="0">#REF!</definedName>
    <definedName name="_10340001Sep" localSheetId="9">#REF!</definedName>
    <definedName name="_10340001Sep" localSheetId="11">#REF!</definedName>
    <definedName name="_10340001Sep" localSheetId="3">#REF!</definedName>
    <definedName name="_10340001Sep" localSheetId="6">#REF!</definedName>
    <definedName name="_10340001Sep" localSheetId="8">#REF!</definedName>
    <definedName name="_10340001Sep">#REF!</definedName>
    <definedName name="_10340002Apr" localSheetId="0">#REF!</definedName>
    <definedName name="_10340002Apr" localSheetId="9">#REF!</definedName>
    <definedName name="_10340002Apr" localSheetId="11">#REF!</definedName>
    <definedName name="_10340002Apr" localSheetId="3">#REF!</definedName>
    <definedName name="_10340002Apr" localSheetId="6">#REF!</definedName>
    <definedName name="_10340002Apr" localSheetId="8">#REF!</definedName>
    <definedName name="_10340002Apr">#REF!</definedName>
    <definedName name="_10340002Aug" localSheetId="0">#REF!</definedName>
    <definedName name="_10340002Aug" localSheetId="9">#REF!</definedName>
    <definedName name="_10340002Aug" localSheetId="11">#REF!</definedName>
    <definedName name="_10340002Aug" localSheetId="3">#REF!</definedName>
    <definedName name="_10340002Aug" localSheetId="6">#REF!</definedName>
    <definedName name="_10340002Aug" localSheetId="8">#REF!</definedName>
    <definedName name="_10340002Aug">#REF!</definedName>
    <definedName name="_10340002Dec" localSheetId="0">#REF!</definedName>
    <definedName name="_10340002Dec" localSheetId="9">#REF!</definedName>
    <definedName name="_10340002Dec" localSheetId="11">#REF!</definedName>
    <definedName name="_10340002Dec" localSheetId="3">#REF!</definedName>
    <definedName name="_10340002Dec" localSheetId="6">#REF!</definedName>
    <definedName name="_10340002Dec" localSheetId="8">#REF!</definedName>
    <definedName name="_10340002Dec">#REF!</definedName>
    <definedName name="_10340002Feb" localSheetId="0">#REF!</definedName>
    <definedName name="_10340002Feb" localSheetId="9">#REF!</definedName>
    <definedName name="_10340002Feb" localSheetId="11">#REF!</definedName>
    <definedName name="_10340002Feb" localSheetId="3">#REF!</definedName>
    <definedName name="_10340002Feb" localSheetId="6">#REF!</definedName>
    <definedName name="_10340002Feb" localSheetId="8">#REF!</definedName>
    <definedName name="_10340002Feb">#REF!</definedName>
    <definedName name="_10340002Jan" localSheetId="0">#REF!</definedName>
    <definedName name="_10340002Jan" localSheetId="9">#REF!</definedName>
    <definedName name="_10340002Jan" localSheetId="11">#REF!</definedName>
    <definedName name="_10340002Jan" localSheetId="3">#REF!</definedName>
    <definedName name="_10340002Jan" localSheetId="6">#REF!</definedName>
    <definedName name="_10340002Jan" localSheetId="8">#REF!</definedName>
    <definedName name="_10340002Jan">#REF!</definedName>
    <definedName name="_10340002Jul" localSheetId="0">#REF!</definedName>
    <definedName name="_10340002Jul" localSheetId="9">#REF!</definedName>
    <definedName name="_10340002Jul" localSheetId="11">#REF!</definedName>
    <definedName name="_10340002Jul" localSheetId="3">#REF!</definedName>
    <definedName name="_10340002Jul" localSheetId="6">#REF!</definedName>
    <definedName name="_10340002Jul" localSheetId="8">#REF!</definedName>
    <definedName name="_10340002Jul">#REF!</definedName>
    <definedName name="_10340002Jun" localSheetId="0">#REF!</definedName>
    <definedName name="_10340002Jun" localSheetId="9">#REF!</definedName>
    <definedName name="_10340002Jun" localSheetId="11">#REF!</definedName>
    <definedName name="_10340002Jun" localSheetId="3">#REF!</definedName>
    <definedName name="_10340002Jun" localSheetId="6">#REF!</definedName>
    <definedName name="_10340002Jun" localSheetId="8">#REF!</definedName>
    <definedName name="_10340002Jun">#REF!</definedName>
    <definedName name="_10340002Mar" localSheetId="0">#REF!</definedName>
    <definedName name="_10340002Mar" localSheetId="9">#REF!</definedName>
    <definedName name="_10340002Mar" localSheetId="11">#REF!</definedName>
    <definedName name="_10340002Mar" localSheetId="3">#REF!</definedName>
    <definedName name="_10340002Mar" localSheetId="6">#REF!</definedName>
    <definedName name="_10340002Mar" localSheetId="8">#REF!</definedName>
    <definedName name="_10340002Mar">#REF!</definedName>
    <definedName name="_10340002May" localSheetId="0">#REF!</definedName>
    <definedName name="_10340002May" localSheetId="9">#REF!</definedName>
    <definedName name="_10340002May" localSheetId="11">#REF!</definedName>
    <definedName name="_10340002May" localSheetId="3">#REF!</definedName>
    <definedName name="_10340002May" localSheetId="6">#REF!</definedName>
    <definedName name="_10340002May" localSheetId="8">#REF!</definedName>
    <definedName name="_10340002May">#REF!</definedName>
    <definedName name="_10340002Nov" localSheetId="0">#REF!</definedName>
    <definedName name="_10340002Nov" localSheetId="9">#REF!</definedName>
    <definedName name="_10340002Nov" localSheetId="11">#REF!</definedName>
    <definedName name="_10340002Nov" localSheetId="3">#REF!</definedName>
    <definedName name="_10340002Nov" localSheetId="6">#REF!</definedName>
    <definedName name="_10340002Nov" localSheetId="8">#REF!</definedName>
    <definedName name="_10340002Nov">#REF!</definedName>
    <definedName name="_10340002Oct" localSheetId="0">#REF!</definedName>
    <definedName name="_10340002Oct" localSheetId="9">#REF!</definedName>
    <definedName name="_10340002Oct" localSheetId="11">#REF!</definedName>
    <definedName name="_10340002Oct" localSheetId="3">#REF!</definedName>
    <definedName name="_10340002Oct" localSheetId="6">#REF!</definedName>
    <definedName name="_10340002Oct" localSheetId="8">#REF!</definedName>
    <definedName name="_10340002Oct">#REF!</definedName>
    <definedName name="_10340002Sep" localSheetId="0">#REF!</definedName>
    <definedName name="_10340002Sep" localSheetId="9">#REF!</definedName>
    <definedName name="_10340002Sep" localSheetId="11">#REF!</definedName>
    <definedName name="_10340002Sep" localSheetId="3">#REF!</definedName>
    <definedName name="_10340002Sep" localSheetId="6">#REF!</definedName>
    <definedName name="_10340002Sep" localSheetId="8">#REF!</definedName>
    <definedName name="_10340002Sep">#REF!</definedName>
    <definedName name="_10341000Apr" localSheetId="0">#REF!</definedName>
    <definedName name="_10341000Apr" localSheetId="9">#REF!</definedName>
    <definedName name="_10341000Apr" localSheetId="11">#REF!</definedName>
    <definedName name="_10341000Apr" localSheetId="3">#REF!</definedName>
    <definedName name="_10341000Apr" localSheetId="6">#REF!</definedName>
    <definedName name="_10341000Apr" localSheetId="8">#REF!</definedName>
    <definedName name="_10341000Apr">#REF!</definedName>
    <definedName name="_10341000Aug" localSheetId="0">#REF!</definedName>
    <definedName name="_10341000Aug" localSheetId="9">#REF!</definedName>
    <definedName name="_10341000Aug" localSheetId="11">#REF!</definedName>
    <definedName name="_10341000Aug" localSheetId="3">#REF!</definedName>
    <definedName name="_10341000Aug" localSheetId="6">#REF!</definedName>
    <definedName name="_10341000Aug" localSheetId="8">#REF!</definedName>
    <definedName name="_10341000Aug">#REF!</definedName>
    <definedName name="_10341000Dec" localSheetId="0">#REF!</definedName>
    <definedName name="_10341000Dec" localSheetId="9">#REF!</definedName>
    <definedName name="_10341000Dec" localSheetId="11">#REF!</definedName>
    <definedName name="_10341000Dec" localSheetId="3">#REF!</definedName>
    <definedName name="_10341000Dec" localSheetId="6">#REF!</definedName>
    <definedName name="_10341000Dec" localSheetId="8">#REF!</definedName>
    <definedName name="_10341000Dec">#REF!</definedName>
    <definedName name="_10341000Feb" localSheetId="0">#REF!</definedName>
    <definedName name="_10341000Feb" localSheetId="9">#REF!</definedName>
    <definedName name="_10341000Feb" localSheetId="11">#REF!</definedName>
    <definedName name="_10341000Feb" localSheetId="3">#REF!</definedName>
    <definedName name="_10341000Feb" localSheetId="6">#REF!</definedName>
    <definedName name="_10341000Feb" localSheetId="8">#REF!</definedName>
    <definedName name="_10341000Feb">#REF!</definedName>
    <definedName name="_10341000Jan" localSheetId="0">#REF!</definedName>
    <definedName name="_10341000Jan" localSheetId="9">#REF!</definedName>
    <definedName name="_10341000Jan" localSheetId="11">#REF!</definedName>
    <definedName name="_10341000Jan" localSheetId="3">#REF!</definedName>
    <definedName name="_10341000Jan" localSheetId="6">#REF!</definedName>
    <definedName name="_10341000Jan" localSheetId="8">#REF!</definedName>
    <definedName name="_10341000Jan">#REF!</definedName>
    <definedName name="_10341000Jul" localSheetId="0">#REF!</definedName>
    <definedName name="_10341000Jul" localSheetId="9">#REF!</definedName>
    <definedName name="_10341000Jul" localSheetId="11">#REF!</definedName>
    <definedName name="_10341000Jul" localSheetId="3">#REF!</definedName>
    <definedName name="_10341000Jul" localSheetId="6">#REF!</definedName>
    <definedName name="_10341000Jul" localSheetId="8">#REF!</definedName>
    <definedName name="_10341000Jul">#REF!</definedName>
    <definedName name="_10341000Jun" localSheetId="0">#REF!</definedName>
    <definedName name="_10341000Jun" localSheetId="9">#REF!</definedName>
    <definedName name="_10341000Jun" localSheetId="11">#REF!</definedName>
    <definedName name="_10341000Jun" localSheetId="3">#REF!</definedName>
    <definedName name="_10341000Jun" localSheetId="6">#REF!</definedName>
    <definedName name="_10341000Jun" localSheetId="8">#REF!</definedName>
    <definedName name="_10341000Jun">#REF!</definedName>
    <definedName name="_10341000Mar" localSheetId="0">#REF!</definedName>
    <definedName name="_10341000Mar" localSheetId="9">#REF!</definedName>
    <definedName name="_10341000Mar" localSheetId="11">#REF!</definedName>
    <definedName name="_10341000Mar" localSheetId="3">#REF!</definedName>
    <definedName name="_10341000Mar" localSheetId="6">#REF!</definedName>
    <definedName name="_10341000Mar" localSheetId="8">#REF!</definedName>
    <definedName name="_10341000Mar">#REF!</definedName>
    <definedName name="_10341000May" localSheetId="0">#REF!</definedName>
    <definedName name="_10341000May" localSheetId="9">#REF!</definedName>
    <definedName name="_10341000May" localSheetId="11">#REF!</definedName>
    <definedName name="_10341000May" localSheetId="3">#REF!</definedName>
    <definedName name="_10341000May" localSheetId="6">#REF!</definedName>
    <definedName name="_10341000May" localSheetId="8">#REF!</definedName>
    <definedName name="_10341000May">#REF!</definedName>
    <definedName name="_10341000Nov" localSheetId="0">#REF!</definedName>
    <definedName name="_10341000Nov" localSheetId="9">#REF!</definedName>
    <definedName name="_10341000Nov" localSheetId="11">#REF!</definedName>
    <definedName name="_10341000Nov" localSheetId="3">#REF!</definedName>
    <definedName name="_10341000Nov" localSheetId="6">#REF!</definedName>
    <definedName name="_10341000Nov" localSheetId="8">#REF!</definedName>
    <definedName name="_10341000Nov">#REF!</definedName>
    <definedName name="_10341000Oct" localSheetId="0">#REF!</definedName>
    <definedName name="_10341000Oct" localSheetId="9">#REF!</definedName>
    <definedName name="_10341000Oct" localSheetId="11">#REF!</definedName>
    <definedName name="_10341000Oct" localSheetId="3">#REF!</definedName>
    <definedName name="_10341000Oct" localSheetId="6">#REF!</definedName>
    <definedName name="_10341000Oct" localSheetId="8">#REF!</definedName>
    <definedName name="_10341000Oct">#REF!</definedName>
    <definedName name="_10341000Sep" localSheetId="0">#REF!</definedName>
    <definedName name="_10341000Sep" localSheetId="9">#REF!</definedName>
    <definedName name="_10341000Sep" localSheetId="11">#REF!</definedName>
    <definedName name="_10341000Sep" localSheetId="3">#REF!</definedName>
    <definedName name="_10341000Sep" localSheetId="6">#REF!</definedName>
    <definedName name="_10341000Sep" localSheetId="8">#REF!</definedName>
    <definedName name="_10341000Sep">#REF!</definedName>
    <definedName name="_10342000Apr" localSheetId="0">#REF!</definedName>
    <definedName name="_10342000Apr" localSheetId="9">#REF!</definedName>
    <definedName name="_10342000Apr" localSheetId="11">#REF!</definedName>
    <definedName name="_10342000Apr" localSheetId="3">#REF!</definedName>
    <definedName name="_10342000Apr" localSheetId="6">#REF!</definedName>
    <definedName name="_10342000Apr" localSheetId="8">#REF!</definedName>
    <definedName name="_10342000Apr">#REF!</definedName>
    <definedName name="_10342000Aug" localSheetId="0">#REF!</definedName>
    <definedName name="_10342000Aug" localSheetId="9">#REF!</definedName>
    <definedName name="_10342000Aug" localSheetId="11">#REF!</definedName>
    <definedName name="_10342000Aug" localSheetId="3">#REF!</definedName>
    <definedName name="_10342000Aug" localSheetId="6">#REF!</definedName>
    <definedName name="_10342000Aug" localSheetId="8">#REF!</definedName>
    <definedName name="_10342000Aug">#REF!</definedName>
    <definedName name="_10342000Dec" localSheetId="0">#REF!</definedName>
    <definedName name="_10342000Dec" localSheetId="9">#REF!</definedName>
    <definedName name="_10342000Dec" localSheetId="11">#REF!</definedName>
    <definedName name="_10342000Dec" localSheetId="3">#REF!</definedName>
    <definedName name="_10342000Dec" localSheetId="6">#REF!</definedName>
    <definedName name="_10342000Dec" localSheetId="8">#REF!</definedName>
    <definedName name="_10342000Dec">#REF!</definedName>
    <definedName name="_10342000Feb" localSheetId="0">#REF!</definedName>
    <definedName name="_10342000Feb" localSheetId="9">#REF!</definedName>
    <definedName name="_10342000Feb" localSheetId="11">#REF!</definedName>
    <definedName name="_10342000Feb" localSheetId="3">#REF!</definedName>
    <definedName name="_10342000Feb" localSheetId="6">#REF!</definedName>
    <definedName name="_10342000Feb" localSheetId="8">#REF!</definedName>
    <definedName name="_10342000Feb">#REF!</definedName>
    <definedName name="_10342000Jan" localSheetId="0">#REF!</definedName>
    <definedName name="_10342000Jan" localSheetId="9">#REF!</definedName>
    <definedName name="_10342000Jan" localSheetId="11">#REF!</definedName>
    <definedName name="_10342000Jan" localSheetId="3">#REF!</definedName>
    <definedName name="_10342000Jan" localSheetId="6">#REF!</definedName>
    <definedName name="_10342000Jan" localSheetId="8">#REF!</definedName>
    <definedName name="_10342000Jan">#REF!</definedName>
    <definedName name="_10342000Jul" localSheetId="0">#REF!</definedName>
    <definedName name="_10342000Jul" localSheetId="9">#REF!</definedName>
    <definedName name="_10342000Jul" localSheetId="11">#REF!</definedName>
    <definedName name="_10342000Jul" localSheetId="3">#REF!</definedName>
    <definedName name="_10342000Jul" localSheetId="6">#REF!</definedName>
    <definedName name="_10342000Jul" localSheetId="8">#REF!</definedName>
    <definedName name="_10342000Jul">#REF!</definedName>
    <definedName name="_10342000Jun" localSheetId="0">#REF!</definedName>
    <definedName name="_10342000Jun" localSheetId="9">#REF!</definedName>
    <definedName name="_10342000Jun" localSheetId="11">#REF!</definedName>
    <definedName name="_10342000Jun" localSheetId="3">#REF!</definedName>
    <definedName name="_10342000Jun" localSheetId="6">#REF!</definedName>
    <definedName name="_10342000Jun" localSheetId="8">#REF!</definedName>
    <definedName name="_10342000Jun">#REF!</definedName>
    <definedName name="_10342000Mar" localSheetId="0">#REF!</definedName>
    <definedName name="_10342000Mar" localSheetId="9">#REF!</definedName>
    <definedName name="_10342000Mar" localSheetId="11">#REF!</definedName>
    <definedName name="_10342000Mar" localSheetId="3">#REF!</definedName>
    <definedName name="_10342000Mar" localSheetId="6">#REF!</definedName>
    <definedName name="_10342000Mar" localSheetId="8">#REF!</definedName>
    <definedName name="_10342000Mar">#REF!</definedName>
    <definedName name="_10342000May" localSheetId="0">#REF!</definedName>
    <definedName name="_10342000May" localSheetId="9">#REF!</definedName>
    <definedName name="_10342000May" localSheetId="11">#REF!</definedName>
    <definedName name="_10342000May" localSheetId="3">#REF!</definedName>
    <definedName name="_10342000May" localSheetId="6">#REF!</definedName>
    <definedName name="_10342000May" localSheetId="8">#REF!</definedName>
    <definedName name="_10342000May">#REF!</definedName>
    <definedName name="_10342000Nov" localSheetId="0">#REF!</definedName>
    <definedName name="_10342000Nov" localSheetId="9">#REF!</definedName>
    <definedName name="_10342000Nov" localSheetId="11">#REF!</definedName>
    <definedName name="_10342000Nov" localSheetId="3">#REF!</definedName>
    <definedName name="_10342000Nov" localSheetId="6">#REF!</definedName>
    <definedName name="_10342000Nov" localSheetId="8">#REF!</definedName>
    <definedName name="_10342000Nov">#REF!</definedName>
    <definedName name="_10342000Oct" localSheetId="0">#REF!</definedName>
    <definedName name="_10342000Oct" localSheetId="9">#REF!</definedName>
    <definedName name="_10342000Oct" localSheetId="11">#REF!</definedName>
    <definedName name="_10342000Oct" localSheetId="3">#REF!</definedName>
    <definedName name="_10342000Oct" localSheetId="6">#REF!</definedName>
    <definedName name="_10342000Oct" localSheetId="8">#REF!</definedName>
    <definedName name="_10342000Oct">#REF!</definedName>
    <definedName name="_10342000Sep" localSheetId="0">#REF!</definedName>
    <definedName name="_10342000Sep" localSheetId="9">#REF!</definedName>
    <definedName name="_10342000Sep" localSheetId="11">#REF!</definedName>
    <definedName name="_10342000Sep" localSheetId="3">#REF!</definedName>
    <definedName name="_10342000Sep" localSheetId="6">#REF!</definedName>
    <definedName name="_10342000Sep" localSheetId="8">#REF!</definedName>
    <definedName name="_10342000Sep">#REF!</definedName>
    <definedName name="_10343000Apr" localSheetId="0">#REF!</definedName>
    <definedName name="_10343000Apr" localSheetId="9">#REF!</definedName>
    <definedName name="_10343000Apr" localSheetId="11">#REF!</definedName>
    <definedName name="_10343000Apr" localSheetId="3">#REF!</definedName>
    <definedName name="_10343000Apr" localSheetId="6">#REF!</definedName>
    <definedName name="_10343000Apr" localSheetId="8">#REF!</definedName>
    <definedName name="_10343000Apr">#REF!</definedName>
    <definedName name="_10343000Aug" localSheetId="0">#REF!</definedName>
    <definedName name="_10343000Aug" localSheetId="9">#REF!</definedName>
    <definedName name="_10343000Aug" localSheetId="11">#REF!</definedName>
    <definedName name="_10343000Aug" localSheetId="3">#REF!</definedName>
    <definedName name="_10343000Aug" localSheetId="6">#REF!</definedName>
    <definedName name="_10343000Aug" localSheetId="8">#REF!</definedName>
    <definedName name="_10343000Aug">#REF!</definedName>
    <definedName name="_10343000Dec" localSheetId="0">#REF!</definedName>
    <definedName name="_10343000Dec" localSheetId="9">#REF!</definedName>
    <definedName name="_10343000Dec" localSheetId="11">#REF!</definedName>
    <definedName name="_10343000Dec" localSheetId="3">#REF!</definedName>
    <definedName name="_10343000Dec" localSheetId="6">#REF!</definedName>
    <definedName name="_10343000Dec" localSheetId="8">#REF!</definedName>
    <definedName name="_10343000Dec">#REF!</definedName>
    <definedName name="_10343000Feb" localSheetId="0">#REF!</definedName>
    <definedName name="_10343000Feb" localSheetId="9">#REF!</definedName>
    <definedName name="_10343000Feb" localSheetId="11">#REF!</definedName>
    <definedName name="_10343000Feb" localSheetId="3">#REF!</definedName>
    <definedName name="_10343000Feb" localSheetId="6">#REF!</definedName>
    <definedName name="_10343000Feb" localSheetId="8">#REF!</definedName>
    <definedName name="_10343000Feb">#REF!</definedName>
    <definedName name="_10343000Jan" localSheetId="0">#REF!</definedName>
    <definedName name="_10343000Jan" localSheetId="9">#REF!</definedName>
    <definedName name="_10343000Jan" localSheetId="11">#REF!</definedName>
    <definedName name="_10343000Jan" localSheetId="3">#REF!</definedName>
    <definedName name="_10343000Jan" localSheetId="6">#REF!</definedName>
    <definedName name="_10343000Jan" localSheetId="8">#REF!</definedName>
    <definedName name="_10343000Jan">#REF!</definedName>
    <definedName name="_10343000Jul" localSheetId="0">#REF!</definedName>
    <definedName name="_10343000Jul" localSheetId="9">#REF!</definedName>
    <definedName name="_10343000Jul" localSheetId="11">#REF!</definedName>
    <definedName name="_10343000Jul" localSheetId="3">#REF!</definedName>
    <definedName name="_10343000Jul" localSheetId="6">#REF!</definedName>
    <definedName name="_10343000Jul" localSheetId="8">#REF!</definedName>
    <definedName name="_10343000Jul">#REF!</definedName>
    <definedName name="_10343000Jun" localSheetId="0">#REF!</definedName>
    <definedName name="_10343000Jun" localSheetId="9">#REF!</definedName>
    <definedName name="_10343000Jun" localSheetId="11">#REF!</definedName>
    <definedName name="_10343000Jun" localSheetId="3">#REF!</definedName>
    <definedName name="_10343000Jun" localSheetId="6">#REF!</definedName>
    <definedName name="_10343000Jun" localSheetId="8">#REF!</definedName>
    <definedName name="_10343000Jun">#REF!</definedName>
    <definedName name="_10343000Mar" localSheetId="0">#REF!</definedName>
    <definedName name="_10343000Mar" localSheetId="9">#REF!</definedName>
    <definedName name="_10343000Mar" localSheetId="11">#REF!</definedName>
    <definedName name="_10343000Mar" localSheetId="3">#REF!</definedName>
    <definedName name="_10343000Mar" localSheetId="6">#REF!</definedName>
    <definedName name="_10343000Mar" localSheetId="8">#REF!</definedName>
    <definedName name="_10343000Mar">#REF!</definedName>
    <definedName name="_10343000May" localSheetId="0">#REF!</definedName>
    <definedName name="_10343000May" localSheetId="9">#REF!</definedName>
    <definedName name="_10343000May" localSheetId="11">#REF!</definedName>
    <definedName name="_10343000May" localSheetId="3">#REF!</definedName>
    <definedName name="_10343000May" localSheetId="6">#REF!</definedName>
    <definedName name="_10343000May" localSheetId="8">#REF!</definedName>
    <definedName name="_10343000May">#REF!</definedName>
    <definedName name="_10343000Nov" localSheetId="0">#REF!</definedName>
    <definedName name="_10343000Nov" localSheetId="9">#REF!</definedName>
    <definedName name="_10343000Nov" localSheetId="11">#REF!</definedName>
    <definedName name="_10343000Nov" localSheetId="3">#REF!</definedName>
    <definedName name="_10343000Nov" localSheetId="6">#REF!</definedName>
    <definedName name="_10343000Nov" localSheetId="8">#REF!</definedName>
    <definedName name="_10343000Nov">#REF!</definedName>
    <definedName name="_10343000Oct" localSheetId="0">#REF!</definedName>
    <definedName name="_10343000Oct" localSheetId="9">#REF!</definedName>
    <definedName name="_10343000Oct" localSheetId="11">#REF!</definedName>
    <definedName name="_10343000Oct" localSheetId="3">#REF!</definedName>
    <definedName name="_10343000Oct" localSheetId="6">#REF!</definedName>
    <definedName name="_10343000Oct" localSheetId="8">#REF!</definedName>
    <definedName name="_10343000Oct">#REF!</definedName>
    <definedName name="_10343000Sep" localSheetId="0">#REF!</definedName>
    <definedName name="_10343000Sep" localSheetId="9">#REF!</definedName>
    <definedName name="_10343000Sep" localSheetId="11">#REF!</definedName>
    <definedName name="_10343000Sep" localSheetId="3">#REF!</definedName>
    <definedName name="_10343000Sep" localSheetId="6">#REF!</definedName>
    <definedName name="_10343000Sep" localSheetId="8">#REF!</definedName>
    <definedName name="_10343000Sep">#REF!</definedName>
    <definedName name="_10344000Apr" localSheetId="0">#REF!</definedName>
    <definedName name="_10344000Apr" localSheetId="9">#REF!</definedName>
    <definedName name="_10344000Apr" localSheetId="11">#REF!</definedName>
    <definedName name="_10344000Apr" localSheetId="3">#REF!</definedName>
    <definedName name="_10344000Apr" localSheetId="6">#REF!</definedName>
    <definedName name="_10344000Apr" localSheetId="8">#REF!</definedName>
    <definedName name="_10344000Apr">#REF!</definedName>
    <definedName name="_10344000Aug" localSheetId="0">#REF!</definedName>
    <definedName name="_10344000Aug" localSheetId="9">#REF!</definedName>
    <definedName name="_10344000Aug" localSheetId="11">#REF!</definedName>
    <definedName name="_10344000Aug" localSheetId="3">#REF!</definedName>
    <definedName name="_10344000Aug" localSheetId="6">#REF!</definedName>
    <definedName name="_10344000Aug" localSheetId="8">#REF!</definedName>
    <definedName name="_10344000Aug">#REF!</definedName>
    <definedName name="_10344000Dec" localSheetId="0">#REF!</definedName>
    <definedName name="_10344000Dec" localSheetId="9">#REF!</definedName>
    <definedName name="_10344000Dec" localSheetId="11">#REF!</definedName>
    <definedName name="_10344000Dec" localSheetId="3">#REF!</definedName>
    <definedName name="_10344000Dec" localSheetId="6">#REF!</definedName>
    <definedName name="_10344000Dec" localSheetId="8">#REF!</definedName>
    <definedName name="_10344000Dec">#REF!</definedName>
    <definedName name="_10344000Feb" localSheetId="0">#REF!</definedName>
    <definedName name="_10344000Feb" localSheetId="9">#REF!</definedName>
    <definedName name="_10344000Feb" localSheetId="11">#REF!</definedName>
    <definedName name="_10344000Feb" localSheetId="3">#REF!</definedName>
    <definedName name="_10344000Feb" localSheetId="6">#REF!</definedName>
    <definedName name="_10344000Feb" localSheetId="8">#REF!</definedName>
    <definedName name="_10344000Feb">#REF!</definedName>
    <definedName name="_10344000Jan" localSheetId="0">#REF!</definedName>
    <definedName name="_10344000Jan" localSheetId="9">#REF!</definedName>
    <definedName name="_10344000Jan" localSheetId="11">#REF!</definedName>
    <definedName name="_10344000Jan" localSheetId="3">#REF!</definedName>
    <definedName name="_10344000Jan" localSheetId="6">#REF!</definedName>
    <definedName name="_10344000Jan" localSheetId="8">#REF!</definedName>
    <definedName name="_10344000Jan">#REF!</definedName>
    <definedName name="_10344000Jul" localSheetId="0">#REF!</definedName>
    <definedName name="_10344000Jul" localSheetId="9">#REF!</definedName>
    <definedName name="_10344000Jul" localSheetId="11">#REF!</definedName>
    <definedName name="_10344000Jul" localSheetId="3">#REF!</definedName>
    <definedName name="_10344000Jul" localSheetId="6">#REF!</definedName>
    <definedName name="_10344000Jul" localSheetId="8">#REF!</definedName>
    <definedName name="_10344000Jul">#REF!</definedName>
    <definedName name="_10344000Jun" localSheetId="0">#REF!</definedName>
    <definedName name="_10344000Jun" localSheetId="9">#REF!</definedName>
    <definedName name="_10344000Jun" localSheetId="11">#REF!</definedName>
    <definedName name="_10344000Jun" localSheetId="3">#REF!</definedName>
    <definedName name="_10344000Jun" localSheetId="6">#REF!</definedName>
    <definedName name="_10344000Jun" localSheetId="8">#REF!</definedName>
    <definedName name="_10344000Jun">#REF!</definedName>
    <definedName name="_10344000Mar" localSheetId="0">#REF!</definedName>
    <definedName name="_10344000Mar" localSheetId="9">#REF!</definedName>
    <definedName name="_10344000Mar" localSheetId="11">#REF!</definedName>
    <definedName name="_10344000Mar" localSheetId="3">#REF!</definedName>
    <definedName name="_10344000Mar" localSheetId="6">#REF!</definedName>
    <definedName name="_10344000Mar" localSheetId="8">#REF!</definedName>
    <definedName name="_10344000Mar">#REF!</definedName>
    <definedName name="_10344000May" localSheetId="0">#REF!</definedName>
    <definedName name="_10344000May" localSheetId="9">#REF!</definedName>
    <definedName name="_10344000May" localSheetId="11">#REF!</definedName>
    <definedName name="_10344000May" localSheetId="3">#REF!</definedName>
    <definedName name="_10344000May" localSheetId="6">#REF!</definedName>
    <definedName name="_10344000May" localSheetId="8">#REF!</definedName>
    <definedName name="_10344000May">#REF!</definedName>
    <definedName name="_10344000Nov" localSheetId="0">#REF!</definedName>
    <definedName name="_10344000Nov" localSheetId="9">#REF!</definedName>
    <definedName name="_10344000Nov" localSheetId="11">#REF!</definedName>
    <definedName name="_10344000Nov" localSheetId="3">#REF!</definedName>
    <definedName name="_10344000Nov" localSheetId="6">#REF!</definedName>
    <definedName name="_10344000Nov" localSheetId="8">#REF!</definedName>
    <definedName name="_10344000Nov">#REF!</definedName>
    <definedName name="_10344000Oct" localSheetId="0">#REF!</definedName>
    <definedName name="_10344000Oct" localSheetId="9">#REF!</definedName>
    <definedName name="_10344000Oct" localSheetId="11">#REF!</definedName>
    <definedName name="_10344000Oct" localSheetId="3">#REF!</definedName>
    <definedName name="_10344000Oct" localSheetId="6">#REF!</definedName>
    <definedName name="_10344000Oct" localSheetId="8">#REF!</definedName>
    <definedName name="_10344000Oct">#REF!</definedName>
    <definedName name="_10344000Sep" localSheetId="0">#REF!</definedName>
    <definedName name="_10344000Sep" localSheetId="9">#REF!</definedName>
    <definedName name="_10344000Sep" localSheetId="11">#REF!</definedName>
    <definedName name="_10344000Sep" localSheetId="3">#REF!</definedName>
    <definedName name="_10344000Sep" localSheetId="6">#REF!</definedName>
    <definedName name="_10344000Sep" localSheetId="8">#REF!</definedName>
    <definedName name="_10344000Sep">#REF!</definedName>
    <definedName name="_10345000Apr" localSheetId="0">#REF!</definedName>
    <definedName name="_10345000Apr" localSheetId="9">#REF!</definedName>
    <definedName name="_10345000Apr" localSheetId="11">#REF!</definedName>
    <definedName name="_10345000Apr" localSheetId="3">#REF!</definedName>
    <definedName name="_10345000Apr" localSheetId="6">#REF!</definedName>
    <definedName name="_10345000Apr" localSheetId="8">#REF!</definedName>
    <definedName name="_10345000Apr">#REF!</definedName>
    <definedName name="_10345000Aug" localSheetId="0">#REF!</definedName>
    <definedName name="_10345000Aug" localSheetId="9">#REF!</definedName>
    <definedName name="_10345000Aug" localSheetId="11">#REF!</definedName>
    <definedName name="_10345000Aug" localSheetId="3">#REF!</definedName>
    <definedName name="_10345000Aug" localSheetId="6">#REF!</definedName>
    <definedName name="_10345000Aug" localSheetId="8">#REF!</definedName>
    <definedName name="_10345000Aug">#REF!</definedName>
    <definedName name="_10345000Dec" localSheetId="0">#REF!</definedName>
    <definedName name="_10345000Dec" localSheetId="9">#REF!</definedName>
    <definedName name="_10345000Dec" localSheetId="11">#REF!</definedName>
    <definedName name="_10345000Dec" localSheetId="3">#REF!</definedName>
    <definedName name="_10345000Dec" localSheetId="6">#REF!</definedName>
    <definedName name="_10345000Dec" localSheetId="8">#REF!</definedName>
    <definedName name="_10345000Dec">#REF!</definedName>
    <definedName name="_10345000Feb" localSheetId="0">#REF!</definedName>
    <definedName name="_10345000Feb" localSheetId="9">#REF!</definedName>
    <definedName name="_10345000Feb" localSheetId="11">#REF!</definedName>
    <definedName name="_10345000Feb" localSheetId="3">#REF!</definedName>
    <definedName name="_10345000Feb" localSheetId="6">#REF!</definedName>
    <definedName name="_10345000Feb" localSheetId="8">#REF!</definedName>
    <definedName name="_10345000Feb">#REF!</definedName>
    <definedName name="_10345000Jan" localSheetId="0">#REF!</definedName>
    <definedName name="_10345000Jan" localSheetId="9">#REF!</definedName>
    <definedName name="_10345000Jan" localSheetId="11">#REF!</definedName>
    <definedName name="_10345000Jan" localSheetId="3">#REF!</definedName>
    <definedName name="_10345000Jan" localSheetId="6">#REF!</definedName>
    <definedName name="_10345000Jan" localSheetId="8">#REF!</definedName>
    <definedName name="_10345000Jan">#REF!</definedName>
    <definedName name="_10345000Jul" localSheetId="0">#REF!</definedName>
    <definedName name="_10345000Jul" localSheetId="9">#REF!</definedName>
    <definedName name="_10345000Jul" localSheetId="11">#REF!</definedName>
    <definedName name="_10345000Jul" localSheetId="3">#REF!</definedName>
    <definedName name="_10345000Jul" localSheetId="6">#REF!</definedName>
    <definedName name="_10345000Jul" localSheetId="8">#REF!</definedName>
    <definedName name="_10345000Jul">#REF!</definedName>
    <definedName name="_10345000Jun" localSheetId="0">#REF!</definedName>
    <definedName name="_10345000Jun" localSheetId="9">#REF!</definedName>
    <definedName name="_10345000Jun" localSheetId="11">#REF!</definedName>
    <definedName name="_10345000Jun" localSheetId="3">#REF!</definedName>
    <definedName name="_10345000Jun" localSheetId="6">#REF!</definedName>
    <definedName name="_10345000Jun" localSheetId="8">#REF!</definedName>
    <definedName name="_10345000Jun">#REF!</definedName>
    <definedName name="_10345000Mar" localSheetId="0">#REF!</definedName>
    <definedName name="_10345000Mar" localSheetId="9">#REF!</definedName>
    <definedName name="_10345000Mar" localSheetId="11">#REF!</definedName>
    <definedName name="_10345000Mar" localSheetId="3">#REF!</definedName>
    <definedName name="_10345000Mar" localSheetId="6">#REF!</definedName>
    <definedName name="_10345000Mar" localSheetId="8">#REF!</definedName>
    <definedName name="_10345000Mar">#REF!</definedName>
    <definedName name="_10345000May" localSheetId="0">#REF!</definedName>
    <definedName name="_10345000May" localSheetId="9">#REF!</definedName>
    <definedName name="_10345000May" localSheetId="11">#REF!</definedName>
    <definedName name="_10345000May" localSheetId="3">#REF!</definedName>
    <definedName name="_10345000May" localSheetId="6">#REF!</definedName>
    <definedName name="_10345000May" localSheetId="8">#REF!</definedName>
    <definedName name="_10345000May">#REF!</definedName>
    <definedName name="_10345000Nov" localSheetId="0">#REF!</definedName>
    <definedName name="_10345000Nov" localSheetId="9">#REF!</definedName>
    <definedName name="_10345000Nov" localSheetId="11">#REF!</definedName>
    <definedName name="_10345000Nov" localSheetId="3">#REF!</definedName>
    <definedName name="_10345000Nov" localSheetId="6">#REF!</definedName>
    <definedName name="_10345000Nov" localSheetId="8">#REF!</definedName>
    <definedName name="_10345000Nov">#REF!</definedName>
    <definedName name="_10345000Oct" localSheetId="0">#REF!</definedName>
    <definedName name="_10345000Oct" localSheetId="9">#REF!</definedName>
    <definedName name="_10345000Oct" localSheetId="11">#REF!</definedName>
    <definedName name="_10345000Oct" localSheetId="3">#REF!</definedName>
    <definedName name="_10345000Oct" localSheetId="6">#REF!</definedName>
    <definedName name="_10345000Oct" localSheetId="8">#REF!</definedName>
    <definedName name="_10345000Oct">#REF!</definedName>
    <definedName name="_10345000Sep" localSheetId="0">#REF!</definedName>
    <definedName name="_10345000Sep" localSheetId="9">#REF!</definedName>
    <definedName name="_10345000Sep" localSheetId="11">#REF!</definedName>
    <definedName name="_10345000Sep" localSheetId="3">#REF!</definedName>
    <definedName name="_10345000Sep" localSheetId="6">#REF!</definedName>
    <definedName name="_10345000Sep" localSheetId="8">#REF!</definedName>
    <definedName name="_10345000Sep">#REF!</definedName>
    <definedName name="_10346000Apr" localSheetId="0">#REF!</definedName>
    <definedName name="_10346000Apr" localSheetId="9">#REF!</definedName>
    <definedName name="_10346000Apr" localSheetId="11">#REF!</definedName>
    <definedName name="_10346000Apr" localSheetId="3">#REF!</definedName>
    <definedName name="_10346000Apr" localSheetId="6">#REF!</definedName>
    <definedName name="_10346000Apr" localSheetId="8">#REF!</definedName>
    <definedName name="_10346000Apr">#REF!</definedName>
    <definedName name="_10346000Aug" localSheetId="0">#REF!</definedName>
    <definedName name="_10346000Aug" localSheetId="9">#REF!</definedName>
    <definedName name="_10346000Aug" localSheetId="11">#REF!</definedName>
    <definedName name="_10346000Aug" localSheetId="3">#REF!</definedName>
    <definedName name="_10346000Aug" localSheetId="6">#REF!</definedName>
    <definedName name="_10346000Aug" localSheetId="8">#REF!</definedName>
    <definedName name="_10346000Aug">#REF!</definedName>
    <definedName name="_10346000Dec" localSheetId="0">#REF!</definedName>
    <definedName name="_10346000Dec" localSheetId="9">#REF!</definedName>
    <definedName name="_10346000Dec" localSheetId="11">#REF!</definedName>
    <definedName name="_10346000Dec" localSheetId="3">#REF!</definedName>
    <definedName name="_10346000Dec" localSheetId="6">#REF!</definedName>
    <definedName name="_10346000Dec" localSheetId="8">#REF!</definedName>
    <definedName name="_10346000Dec">#REF!</definedName>
    <definedName name="_10346000Feb" localSheetId="0">#REF!</definedName>
    <definedName name="_10346000Feb" localSheetId="9">#REF!</definedName>
    <definedName name="_10346000Feb" localSheetId="11">#REF!</definedName>
    <definedName name="_10346000Feb" localSheetId="3">#REF!</definedName>
    <definedName name="_10346000Feb" localSheetId="6">#REF!</definedName>
    <definedName name="_10346000Feb" localSheetId="8">#REF!</definedName>
    <definedName name="_10346000Feb">#REF!</definedName>
    <definedName name="_10346000Jan" localSheetId="0">#REF!</definedName>
    <definedName name="_10346000Jan" localSheetId="9">#REF!</definedName>
    <definedName name="_10346000Jan" localSheetId="11">#REF!</definedName>
    <definedName name="_10346000Jan" localSheetId="3">#REF!</definedName>
    <definedName name="_10346000Jan" localSheetId="6">#REF!</definedName>
    <definedName name="_10346000Jan" localSheetId="8">#REF!</definedName>
    <definedName name="_10346000Jan">#REF!</definedName>
    <definedName name="_10346000Jul" localSheetId="0">#REF!</definedName>
    <definedName name="_10346000Jul" localSheetId="9">#REF!</definedName>
    <definedName name="_10346000Jul" localSheetId="11">#REF!</definedName>
    <definedName name="_10346000Jul" localSheetId="3">#REF!</definedName>
    <definedName name="_10346000Jul" localSheetId="6">#REF!</definedName>
    <definedName name="_10346000Jul" localSheetId="8">#REF!</definedName>
    <definedName name="_10346000Jul">#REF!</definedName>
    <definedName name="_10346000Jun" localSheetId="0">#REF!</definedName>
    <definedName name="_10346000Jun" localSheetId="9">#REF!</definedName>
    <definedName name="_10346000Jun" localSheetId="11">#REF!</definedName>
    <definedName name="_10346000Jun" localSheetId="3">#REF!</definedName>
    <definedName name="_10346000Jun" localSheetId="6">#REF!</definedName>
    <definedName name="_10346000Jun" localSheetId="8">#REF!</definedName>
    <definedName name="_10346000Jun">#REF!</definedName>
    <definedName name="_10346000Mar" localSheetId="0">#REF!</definedName>
    <definedName name="_10346000Mar" localSheetId="9">#REF!</definedName>
    <definedName name="_10346000Mar" localSheetId="11">#REF!</definedName>
    <definedName name="_10346000Mar" localSheetId="3">#REF!</definedName>
    <definedName name="_10346000Mar" localSheetId="6">#REF!</definedName>
    <definedName name="_10346000Mar" localSheetId="8">#REF!</definedName>
    <definedName name="_10346000Mar">#REF!</definedName>
    <definedName name="_10346000May" localSheetId="0">#REF!</definedName>
    <definedName name="_10346000May" localSheetId="9">#REF!</definedName>
    <definedName name="_10346000May" localSheetId="11">#REF!</definedName>
    <definedName name="_10346000May" localSheetId="3">#REF!</definedName>
    <definedName name="_10346000May" localSheetId="6">#REF!</definedName>
    <definedName name="_10346000May" localSheetId="8">#REF!</definedName>
    <definedName name="_10346000May">#REF!</definedName>
    <definedName name="_10346000Nov" localSheetId="0">#REF!</definedName>
    <definedName name="_10346000Nov" localSheetId="9">#REF!</definedName>
    <definedName name="_10346000Nov" localSheetId="11">#REF!</definedName>
    <definedName name="_10346000Nov" localSheetId="3">#REF!</definedName>
    <definedName name="_10346000Nov" localSheetId="6">#REF!</definedName>
    <definedName name="_10346000Nov" localSheetId="8">#REF!</definedName>
    <definedName name="_10346000Nov">#REF!</definedName>
    <definedName name="_10346000Oct" localSheetId="0">#REF!</definedName>
    <definedName name="_10346000Oct" localSheetId="9">#REF!</definedName>
    <definedName name="_10346000Oct" localSheetId="11">#REF!</definedName>
    <definedName name="_10346000Oct" localSheetId="3">#REF!</definedName>
    <definedName name="_10346000Oct" localSheetId="6">#REF!</definedName>
    <definedName name="_10346000Oct" localSheetId="8">#REF!</definedName>
    <definedName name="_10346000Oct">#REF!</definedName>
    <definedName name="_10346000Sep" localSheetId="0">#REF!</definedName>
    <definedName name="_10346000Sep" localSheetId="9">#REF!</definedName>
    <definedName name="_10346000Sep" localSheetId="11">#REF!</definedName>
    <definedName name="_10346000Sep" localSheetId="3">#REF!</definedName>
    <definedName name="_10346000Sep" localSheetId="6">#REF!</definedName>
    <definedName name="_10346000Sep" localSheetId="8">#REF!</definedName>
    <definedName name="_10346000Sep">#REF!</definedName>
    <definedName name="_10350001Apr" localSheetId="0">#REF!</definedName>
    <definedName name="_10350001Apr" localSheetId="9">#REF!</definedName>
    <definedName name="_10350001Apr" localSheetId="11">#REF!</definedName>
    <definedName name="_10350001Apr" localSheetId="3">#REF!</definedName>
    <definedName name="_10350001Apr" localSheetId="6">#REF!</definedName>
    <definedName name="_10350001Apr" localSheetId="8">#REF!</definedName>
    <definedName name="_10350001Apr">#REF!</definedName>
    <definedName name="_10350001Aug" localSheetId="0">#REF!</definedName>
    <definedName name="_10350001Aug" localSheetId="9">#REF!</definedName>
    <definedName name="_10350001Aug" localSheetId="11">#REF!</definedName>
    <definedName name="_10350001Aug" localSheetId="3">#REF!</definedName>
    <definedName name="_10350001Aug" localSheetId="6">#REF!</definedName>
    <definedName name="_10350001Aug" localSheetId="8">#REF!</definedName>
    <definedName name="_10350001Aug">#REF!</definedName>
    <definedName name="_10350001Dec" localSheetId="0">#REF!</definedName>
    <definedName name="_10350001Dec" localSheetId="9">#REF!</definedName>
    <definedName name="_10350001Dec" localSheetId="11">#REF!</definedName>
    <definedName name="_10350001Dec" localSheetId="3">#REF!</definedName>
    <definedName name="_10350001Dec" localSheetId="6">#REF!</definedName>
    <definedName name="_10350001Dec" localSheetId="8">#REF!</definedName>
    <definedName name="_10350001Dec">#REF!</definedName>
    <definedName name="_10350001Feb" localSheetId="0">#REF!</definedName>
    <definedName name="_10350001Feb" localSheetId="9">#REF!</definedName>
    <definedName name="_10350001Feb" localSheetId="11">#REF!</definedName>
    <definedName name="_10350001Feb" localSheetId="3">#REF!</definedName>
    <definedName name="_10350001Feb" localSheetId="6">#REF!</definedName>
    <definedName name="_10350001Feb" localSheetId="8">#REF!</definedName>
    <definedName name="_10350001Feb">#REF!</definedName>
    <definedName name="_10350001Jan" localSheetId="0">#REF!</definedName>
    <definedName name="_10350001Jan" localSheetId="9">#REF!</definedName>
    <definedName name="_10350001Jan" localSheetId="11">#REF!</definedName>
    <definedName name="_10350001Jan" localSheetId="3">#REF!</definedName>
    <definedName name="_10350001Jan" localSheetId="6">#REF!</definedName>
    <definedName name="_10350001Jan" localSheetId="8">#REF!</definedName>
    <definedName name="_10350001Jan">#REF!</definedName>
    <definedName name="_10350001Jul" localSheetId="0">#REF!</definedName>
    <definedName name="_10350001Jul" localSheetId="9">#REF!</definedName>
    <definedName name="_10350001Jul" localSheetId="11">#REF!</definedName>
    <definedName name="_10350001Jul" localSheetId="3">#REF!</definedName>
    <definedName name="_10350001Jul" localSheetId="6">#REF!</definedName>
    <definedName name="_10350001Jul" localSheetId="8">#REF!</definedName>
    <definedName name="_10350001Jul">#REF!</definedName>
    <definedName name="_10350001Jun" localSheetId="0">#REF!</definedName>
    <definedName name="_10350001Jun" localSheetId="9">#REF!</definedName>
    <definedName name="_10350001Jun" localSheetId="11">#REF!</definedName>
    <definedName name="_10350001Jun" localSheetId="3">#REF!</definedName>
    <definedName name="_10350001Jun" localSheetId="6">#REF!</definedName>
    <definedName name="_10350001Jun" localSheetId="8">#REF!</definedName>
    <definedName name="_10350001Jun">#REF!</definedName>
    <definedName name="_10350001Mar" localSheetId="0">#REF!</definedName>
    <definedName name="_10350001Mar" localSheetId="9">#REF!</definedName>
    <definedName name="_10350001Mar" localSheetId="11">#REF!</definedName>
    <definedName name="_10350001Mar" localSheetId="3">#REF!</definedName>
    <definedName name="_10350001Mar" localSheetId="6">#REF!</definedName>
    <definedName name="_10350001Mar" localSheetId="8">#REF!</definedName>
    <definedName name="_10350001Mar">#REF!</definedName>
    <definedName name="_10350001May" localSheetId="0">#REF!</definedName>
    <definedName name="_10350001May" localSheetId="9">#REF!</definedName>
    <definedName name="_10350001May" localSheetId="11">#REF!</definedName>
    <definedName name="_10350001May" localSheetId="3">#REF!</definedName>
    <definedName name="_10350001May" localSheetId="6">#REF!</definedName>
    <definedName name="_10350001May" localSheetId="8">#REF!</definedName>
    <definedName name="_10350001May">#REF!</definedName>
    <definedName name="_10350001Nov" localSheetId="0">#REF!</definedName>
    <definedName name="_10350001Nov" localSheetId="9">#REF!</definedName>
    <definedName name="_10350001Nov" localSheetId="11">#REF!</definedName>
    <definedName name="_10350001Nov" localSheetId="3">#REF!</definedName>
    <definedName name="_10350001Nov" localSheetId="6">#REF!</definedName>
    <definedName name="_10350001Nov" localSheetId="8">#REF!</definedName>
    <definedName name="_10350001Nov">#REF!</definedName>
    <definedName name="_10350001Oct" localSheetId="0">#REF!</definedName>
    <definedName name="_10350001Oct" localSheetId="9">#REF!</definedName>
    <definedName name="_10350001Oct" localSheetId="11">#REF!</definedName>
    <definedName name="_10350001Oct" localSheetId="3">#REF!</definedName>
    <definedName name="_10350001Oct" localSheetId="6">#REF!</definedName>
    <definedName name="_10350001Oct" localSheetId="8">#REF!</definedName>
    <definedName name="_10350001Oct">#REF!</definedName>
    <definedName name="_10350001Sep" localSheetId="0">#REF!</definedName>
    <definedName name="_10350001Sep" localSheetId="9">#REF!</definedName>
    <definedName name="_10350001Sep" localSheetId="11">#REF!</definedName>
    <definedName name="_10350001Sep" localSheetId="3">#REF!</definedName>
    <definedName name="_10350001Sep" localSheetId="6">#REF!</definedName>
    <definedName name="_10350001Sep" localSheetId="8">#REF!</definedName>
    <definedName name="_10350001Sep">#REF!</definedName>
    <definedName name="_10350002Apr" localSheetId="0">#REF!</definedName>
    <definedName name="_10350002Apr" localSheetId="9">#REF!</definedName>
    <definedName name="_10350002Apr" localSheetId="11">#REF!</definedName>
    <definedName name="_10350002Apr" localSheetId="3">#REF!</definedName>
    <definedName name="_10350002Apr" localSheetId="6">#REF!</definedName>
    <definedName name="_10350002Apr" localSheetId="8">#REF!</definedName>
    <definedName name="_10350002Apr">#REF!</definedName>
    <definedName name="_10350002Aug" localSheetId="0">#REF!</definedName>
    <definedName name="_10350002Aug" localSheetId="9">#REF!</definedName>
    <definedName name="_10350002Aug" localSheetId="11">#REF!</definedName>
    <definedName name="_10350002Aug" localSheetId="3">#REF!</definedName>
    <definedName name="_10350002Aug" localSheetId="6">#REF!</definedName>
    <definedName name="_10350002Aug" localSheetId="8">#REF!</definedName>
    <definedName name="_10350002Aug">#REF!</definedName>
    <definedName name="_10350002Dec" localSheetId="0">#REF!</definedName>
    <definedName name="_10350002Dec" localSheetId="9">#REF!</definedName>
    <definedName name="_10350002Dec" localSheetId="11">#REF!</definedName>
    <definedName name="_10350002Dec" localSheetId="3">#REF!</definedName>
    <definedName name="_10350002Dec" localSheetId="6">#REF!</definedName>
    <definedName name="_10350002Dec" localSheetId="8">#REF!</definedName>
    <definedName name="_10350002Dec">#REF!</definedName>
    <definedName name="_10350002Feb" localSheetId="0">#REF!</definedName>
    <definedName name="_10350002Feb" localSheetId="9">#REF!</definedName>
    <definedName name="_10350002Feb" localSheetId="11">#REF!</definedName>
    <definedName name="_10350002Feb" localSheetId="3">#REF!</definedName>
    <definedName name="_10350002Feb" localSheetId="6">#REF!</definedName>
    <definedName name="_10350002Feb" localSheetId="8">#REF!</definedName>
    <definedName name="_10350002Feb">#REF!</definedName>
    <definedName name="_10350002Jan" localSheetId="0">#REF!</definedName>
    <definedName name="_10350002Jan" localSheetId="9">#REF!</definedName>
    <definedName name="_10350002Jan" localSheetId="11">#REF!</definedName>
    <definedName name="_10350002Jan" localSheetId="3">#REF!</definedName>
    <definedName name="_10350002Jan" localSheetId="6">#REF!</definedName>
    <definedName name="_10350002Jan" localSheetId="8">#REF!</definedName>
    <definedName name="_10350002Jan">#REF!</definedName>
    <definedName name="_10350002Jul" localSheetId="0">#REF!</definedName>
    <definedName name="_10350002Jul" localSheetId="9">#REF!</definedName>
    <definedName name="_10350002Jul" localSheetId="11">#REF!</definedName>
    <definedName name="_10350002Jul" localSheetId="3">#REF!</definedName>
    <definedName name="_10350002Jul" localSheetId="6">#REF!</definedName>
    <definedName name="_10350002Jul" localSheetId="8">#REF!</definedName>
    <definedName name="_10350002Jul">#REF!</definedName>
    <definedName name="_10350002Jun" localSheetId="0">#REF!</definedName>
    <definedName name="_10350002Jun" localSheetId="9">#REF!</definedName>
    <definedName name="_10350002Jun" localSheetId="11">#REF!</definedName>
    <definedName name="_10350002Jun" localSheetId="3">#REF!</definedName>
    <definedName name="_10350002Jun" localSheetId="6">#REF!</definedName>
    <definedName name="_10350002Jun" localSheetId="8">#REF!</definedName>
    <definedName name="_10350002Jun">#REF!</definedName>
    <definedName name="_10350002Mar" localSheetId="0">#REF!</definedName>
    <definedName name="_10350002Mar" localSheetId="9">#REF!</definedName>
    <definedName name="_10350002Mar" localSheetId="11">#REF!</definedName>
    <definedName name="_10350002Mar" localSheetId="3">#REF!</definedName>
    <definedName name="_10350002Mar" localSheetId="6">#REF!</definedName>
    <definedName name="_10350002Mar" localSheetId="8">#REF!</definedName>
    <definedName name="_10350002Mar">#REF!</definedName>
    <definedName name="_10350002May" localSheetId="0">#REF!</definedName>
    <definedName name="_10350002May" localSheetId="9">#REF!</definedName>
    <definedName name="_10350002May" localSheetId="11">#REF!</definedName>
    <definedName name="_10350002May" localSheetId="3">#REF!</definedName>
    <definedName name="_10350002May" localSheetId="6">#REF!</definedName>
    <definedName name="_10350002May" localSheetId="8">#REF!</definedName>
    <definedName name="_10350002May">#REF!</definedName>
    <definedName name="_10350002Nov" localSheetId="0">#REF!</definedName>
    <definedName name="_10350002Nov" localSheetId="9">#REF!</definedName>
    <definedName name="_10350002Nov" localSheetId="11">#REF!</definedName>
    <definedName name="_10350002Nov" localSheetId="3">#REF!</definedName>
    <definedName name="_10350002Nov" localSheetId="6">#REF!</definedName>
    <definedName name="_10350002Nov" localSheetId="8">#REF!</definedName>
    <definedName name="_10350002Nov">#REF!</definedName>
    <definedName name="_10350002Oct" localSheetId="0">#REF!</definedName>
    <definedName name="_10350002Oct" localSheetId="9">#REF!</definedName>
    <definedName name="_10350002Oct" localSheetId="11">#REF!</definedName>
    <definedName name="_10350002Oct" localSheetId="3">#REF!</definedName>
    <definedName name="_10350002Oct" localSheetId="6">#REF!</definedName>
    <definedName name="_10350002Oct" localSheetId="8">#REF!</definedName>
    <definedName name="_10350002Oct">#REF!</definedName>
    <definedName name="_10350002Sep" localSheetId="0">#REF!</definedName>
    <definedName name="_10350002Sep" localSheetId="9">#REF!</definedName>
    <definedName name="_10350002Sep" localSheetId="11">#REF!</definedName>
    <definedName name="_10350002Sep" localSheetId="3">#REF!</definedName>
    <definedName name="_10350002Sep" localSheetId="6">#REF!</definedName>
    <definedName name="_10350002Sep" localSheetId="8">#REF!</definedName>
    <definedName name="_10350002Sep">#REF!</definedName>
    <definedName name="_10352000Apr" localSheetId="0">#REF!</definedName>
    <definedName name="_10352000Apr" localSheetId="9">#REF!</definedName>
    <definedName name="_10352000Apr" localSheetId="11">#REF!</definedName>
    <definedName name="_10352000Apr" localSheetId="3">#REF!</definedName>
    <definedName name="_10352000Apr" localSheetId="6">#REF!</definedName>
    <definedName name="_10352000Apr" localSheetId="8">#REF!</definedName>
    <definedName name="_10352000Apr">#REF!</definedName>
    <definedName name="_10352000Aug" localSheetId="0">#REF!</definedName>
    <definedName name="_10352000Aug" localSheetId="9">#REF!</definedName>
    <definedName name="_10352000Aug" localSheetId="11">#REF!</definedName>
    <definedName name="_10352000Aug" localSheetId="3">#REF!</definedName>
    <definedName name="_10352000Aug" localSheetId="6">#REF!</definedName>
    <definedName name="_10352000Aug" localSheetId="8">#REF!</definedName>
    <definedName name="_10352000Aug">#REF!</definedName>
    <definedName name="_10352000Dec" localSheetId="0">#REF!</definedName>
    <definedName name="_10352000Dec" localSheetId="9">#REF!</definedName>
    <definedName name="_10352000Dec" localSheetId="11">#REF!</definedName>
    <definedName name="_10352000Dec" localSheetId="3">#REF!</definedName>
    <definedName name="_10352000Dec" localSheetId="6">#REF!</definedName>
    <definedName name="_10352000Dec" localSheetId="8">#REF!</definedName>
    <definedName name="_10352000Dec">#REF!</definedName>
    <definedName name="_10352000Feb" localSheetId="0">#REF!</definedName>
    <definedName name="_10352000Feb" localSheetId="9">#REF!</definedName>
    <definedName name="_10352000Feb" localSheetId="11">#REF!</definedName>
    <definedName name="_10352000Feb" localSheetId="3">#REF!</definedName>
    <definedName name="_10352000Feb" localSheetId="6">#REF!</definedName>
    <definedName name="_10352000Feb" localSheetId="8">#REF!</definedName>
    <definedName name="_10352000Feb">#REF!</definedName>
    <definedName name="_10352000Jan" localSheetId="0">#REF!</definedName>
    <definedName name="_10352000Jan" localSheetId="9">#REF!</definedName>
    <definedName name="_10352000Jan" localSheetId="11">#REF!</definedName>
    <definedName name="_10352000Jan" localSheetId="3">#REF!</definedName>
    <definedName name="_10352000Jan" localSheetId="6">#REF!</definedName>
    <definedName name="_10352000Jan" localSheetId="8">#REF!</definedName>
    <definedName name="_10352000Jan">#REF!</definedName>
    <definedName name="_10352000Jul" localSheetId="0">#REF!</definedName>
    <definedName name="_10352000Jul" localSheetId="9">#REF!</definedName>
    <definedName name="_10352000Jul" localSheetId="11">#REF!</definedName>
    <definedName name="_10352000Jul" localSheetId="3">#REF!</definedName>
    <definedName name="_10352000Jul" localSheetId="6">#REF!</definedName>
    <definedName name="_10352000Jul" localSheetId="8">#REF!</definedName>
    <definedName name="_10352000Jul">#REF!</definedName>
    <definedName name="_10352000Jun" localSheetId="0">#REF!</definedName>
    <definedName name="_10352000Jun" localSheetId="9">#REF!</definedName>
    <definedName name="_10352000Jun" localSheetId="11">#REF!</definedName>
    <definedName name="_10352000Jun" localSheetId="3">#REF!</definedName>
    <definedName name="_10352000Jun" localSheetId="6">#REF!</definedName>
    <definedName name="_10352000Jun" localSheetId="8">#REF!</definedName>
    <definedName name="_10352000Jun">#REF!</definedName>
    <definedName name="_10352000Mar" localSheetId="0">#REF!</definedName>
    <definedName name="_10352000Mar" localSheetId="9">#REF!</definedName>
    <definedName name="_10352000Mar" localSheetId="11">#REF!</definedName>
    <definedName name="_10352000Mar" localSheetId="3">#REF!</definedName>
    <definedName name="_10352000Mar" localSheetId="6">#REF!</definedName>
    <definedName name="_10352000Mar" localSheetId="8">#REF!</definedName>
    <definedName name="_10352000Mar">#REF!</definedName>
    <definedName name="_10352000May" localSheetId="0">#REF!</definedName>
    <definedName name="_10352000May" localSheetId="9">#REF!</definedName>
    <definedName name="_10352000May" localSheetId="11">#REF!</definedName>
    <definedName name="_10352000May" localSheetId="3">#REF!</definedName>
    <definedName name="_10352000May" localSheetId="6">#REF!</definedName>
    <definedName name="_10352000May" localSheetId="8">#REF!</definedName>
    <definedName name="_10352000May">#REF!</definedName>
    <definedName name="_10352000Nov" localSheetId="0">#REF!</definedName>
    <definedName name="_10352000Nov" localSheetId="9">#REF!</definedName>
    <definedName name="_10352000Nov" localSheetId="11">#REF!</definedName>
    <definedName name="_10352000Nov" localSheetId="3">#REF!</definedName>
    <definedName name="_10352000Nov" localSheetId="6">#REF!</definedName>
    <definedName name="_10352000Nov" localSheetId="8">#REF!</definedName>
    <definedName name="_10352000Nov">#REF!</definedName>
    <definedName name="_10352000Oct" localSheetId="0">#REF!</definedName>
    <definedName name="_10352000Oct" localSheetId="9">#REF!</definedName>
    <definedName name="_10352000Oct" localSheetId="11">#REF!</definedName>
    <definedName name="_10352000Oct" localSheetId="3">#REF!</definedName>
    <definedName name="_10352000Oct" localSheetId="6">#REF!</definedName>
    <definedName name="_10352000Oct" localSheetId="8">#REF!</definedName>
    <definedName name="_10352000Oct">#REF!</definedName>
    <definedName name="_10352000Sep" localSheetId="0">#REF!</definedName>
    <definedName name="_10352000Sep" localSheetId="9">#REF!</definedName>
    <definedName name="_10352000Sep" localSheetId="11">#REF!</definedName>
    <definedName name="_10352000Sep" localSheetId="3">#REF!</definedName>
    <definedName name="_10352000Sep" localSheetId="6">#REF!</definedName>
    <definedName name="_10352000Sep" localSheetId="8">#REF!</definedName>
    <definedName name="_10352000Sep">#REF!</definedName>
    <definedName name="_10353000Apr" localSheetId="0">#REF!</definedName>
    <definedName name="_10353000Apr" localSheetId="9">#REF!</definedName>
    <definedName name="_10353000Apr" localSheetId="11">#REF!</definedName>
    <definedName name="_10353000Apr" localSheetId="3">#REF!</definedName>
    <definedName name="_10353000Apr" localSheetId="6">#REF!</definedName>
    <definedName name="_10353000Apr" localSheetId="8">#REF!</definedName>
    <definedName name="_10353000Apr">#REF!</definedName>
    <definedName name="_10353000Aug" localSheetId="0">#REF!</definedName>
    <definedName name="_10353000Aug" localSheetId="9">#REF!</definedName>
    <definedName name="_10353000Aug" localSheetId="11">#REF!</definedName>
    <definedName name="_10353000Aug" localSheetId="3">#REF!</definedName>
    <definedName name="_10353000Aug" localSheetId="6">#REF!</definedName>
    <definedName name="_10353000Aug" localSheetId="8">#REF!</definedName>
    <definedName name="_10353000Aug">#REF!</definedName>
    <definedName name="_10353000Dec" localSheetId="0">#REF!</definedName>
    <definedName name="_10353000Dec" localSheetId="9">#REF!</definedName>
    <definedName name="_10353000Dec" localSheetId="11">#REF!</definedName>
    <definedName name="_10353000Dec" localSheetId="3">#REF!</definedName>
    <definedName name="_10353000Dec" localSheetId="6">#REF!</definedName>
    <definedName name="_10353000Dec" localSheetId="8">#REF!</definedName>
    <definedName name="_10353000Dec">#REF!</definedName>
    <definedName name="_10353000Feb" localSheetId="0">#REF!</definedName>
    <definedName name="_10353000Feb" localSheetId="9">#REF!</definedName>
    <definedName name="_10353000Feb" localSheetId="11">#REF!</definedName>
    <definedName name="_10353000Feb" localSheetId="3">#REF!</definedName>
    <definedName name="_10353000Feb" localSheetId="6">#REF!</definedName>
    <definedName name="_10353000Feb" localSheetId="8">#REF!</definedName>
    <definedName name="_10353000Feb">#REF!</definedName>
    <definedName name="_10353000Jan" localSheetId="0">#REF!</definedName>
    <definedName name="_10353000Jan" localSheetId="9">#REF!</definedName>
    <definedName name="_10353000Jan" localSheetId="11">#REF!</definedName>
    <definedName name="_10353000Jan" localSheetId="3">#REF!</definedName>
    <definedName name="_10353000Jan" localSheetId="6">#REF!</definedName>
    <definedName name="_10353000Jan" localSheetId="8">#REF!</definedName>
    <definedName name="_10353000Jan">#REF!</definedName>
    <definedName name="_10353000Jul" localSheetId="0">#REF!</definedName>
    <definedName name="_10353000Jul" localSheetId="9">#REF!</definedName>
    <definedName name="_10353000Jul" localSheetId="11">#REF!</definedName>
    <definedName name="_10353000Jul" localSheetId="3">#REF!</definedName>
    <definedName name="_10353000Jul" localSheetId="6">#REF!</definedName>
    <definedName name="_10353000Jul" localSheetId="8">#REF!</definedName>
    <definedName name="_10353000Jul">#REF!</definedName>
    <definedName name="_10353000Jun" localSheetId="0">#REF!</definedName>
    <definedName name="_10353000Jun" localSheetId="9">#REF!</definedName>
    <definedName name="_10353000Jun" localSheetId="11">#REF!</definedName>
    <definedName name="_10353000Jun" localSheetId="3">#REF!</definedName>
    <definedName name="_10353000Jun" localSheetId="6">#REF!</definedName>
    <definedName name="_10353000Jun" localSheetId="8">#REF!</definedName>
    <definedName name="_10353000Jun">#REF!</definedName>
    <definedName name="_10353000Mar" localSheetId="0">#REF!</definedName>
    <definedName name="_10353000Mar" localSheetId="9">#REF!</definedName>
    <definedName name="_10353000Mar" localSheetId="11">#REF!</definedName>
    <definedName name="_10353000Mar" localSheetId="3">#REF!</definedName>
    <definedName name="_10353000Mar" localSheetId="6">#REF!</definedName>
    <definedName name="_10353000Mar" localSheetId="8">#REF!</definedName>
    <definedName name="_10353000Mar">#REF!</definedName>
    <definedName name="_10353000May" localSheetId="0">#REF!</definedName>
    <definedName name="_10353000May" localSheetId="9">#REF!</definedName>
    <definedName name="_10353000May" localSheetId="11">#REF!</definedName>
    <definedName name="_10353000May" localSheetId="3">#REF!</definedName>
    <definedName name="_10353000May" localSheetId="6">#REF!</definedName>
    <definedName name="_10353000May" localSheetId="8">#REF!</definedName>
    <definedName name="_10353000May">#REF!</definedName>
    <definedName name="_10353000Nov" localSheetId="0">#REF!</definedName>
    <definedName name="_10353000Nov" localSheetId="9">#REF!</definedName>
    <definedName name="_10353000Nov" localSheetId="11">#REF!</definedName>
    <definedName name="_10353000Nov" localSheetId="3">#REF!</definedName>
    <definedName name="_10353000Nov" localSheetId="6">#REF!</definedName>
    <definedName name="_10353000Nov" localSheetId="8">#REF!</definedName>
    <definedName name="_10353000Nov">#REF!</definedName>
    <definedName name="_10353000Oct" localSheetId="0">#REF!</definedName>
    <definedName name="_10353000Oct" localSheetId="9">#REF!</definedName>
    <definedName name="_10353000Oct" localSheetId="11">#REF!</definedName>
    <definedName name="_10353000Oct" localSheetId="3">#REF!</definedName>
    <definedName name="_10353000Oct" localSheetId="6">#REF!</definedName>
    <definedName name="_10353000Oct" localSheetId="8">#REF!</definedName>
    <definedName name="_10353000Oct">#REF!</definedName>
    <definedName name="_10353000Sep" localSheetId="0">#REF!</definedName>
    <definedName name="_10353000Sep" localSheetId="9">#REF!</definedName>
    <definedName name="_10353000Sep" localSheetId="11">#REF!</definedName>
    <definedName name="_10353000Sep" localSheetId="3">#REF!</definedName>
    <definedName name="_10353000Sep" localSheetId="6">#REF!</definedName>
    <definedName name="_10353000Sep" localSheetId="8">#REF!</definedName>
    <definedName name="_10353000Sep">#REF!</definedName>
    <definedName name="_10354000Apr" localSheetId="0">#REF!</definedName>
    <definedName name="_10354000Apr" localSheetId="9">#REF!</definedName>
    <definedName name="_10354000Apr" localSheetId="11">#REF!</definedName>
    <definedName name="_10354000Apr" localSheetId="3">#REF!</definedName>
    <definedName name="_10354000Apr" localSheetId="6">#REF!</definedName>
    <definedName name="_10354000Apr" localSheetId="8">#REF!</definedName>
    <definedName name="_10354000Apr">#REF!</definedName>
    <definedName name="_10354000Aug" localSheetId="0">#REF!</definedName>
    <definedName name="_10354000Aug" localSheetId="9">#REF!</definedName>
    <definedName name="_10354000Aug" localSheetId="11">#REF!</definedName>
    <definedName name="_10354000Aug" localSheetId="3">#REF!</definedName>
    <definedName name="_10354000Aug" localSheetId="6">#REF!</definedName>
    <definedName name="_10354000Aug" localSheetId="8">#REF!</definedName>
    <definedName name="_10354000Aug">#REF!</definedName>
    <definedName name="_10354000Dec" localSheetId="0">#REF!</definedName>
    <definedName name="_10354000Dec" localSheetId="9">#REF!</definedName>
    <definedName name="_10354000Dec" localSheetId="11">#REF!</definedName>
    <definedName name="_10354000Dec" localSheetId="3">#REF!</definedName>
    <definedName name="_10354000Dec" localSheetId="6">#REF!</definedName>
    <definedName name="_10354000Dec" localSheetId="8">#REF!</definedName>
    <definedName name="_10354000Dec">#REF!</definedName>
    <definedName name="_10354000Feb" localSheetId="0">#REF!</definedName>
    <definedName name="_10354000Feb" localSheetId="9">#REF!</definedName>
    <definedName name="_10354000Feb" localSheetId="11">#REF!</definedName>
    <definedName name="_10354000Feb" localSheetId="3">#REF!</definedName>
    <definedName name="_10354000Feb" localSheetId="6">#REF!</definedName>
    <definedName name="_10354000Feb" localSheetId="8">#REF!</definedName>
    <definedName name="_10354000Feb">#REF!</definedName>
    <definedName name="_10354000Jan" localSheetId="0">#REF!</definedName>
    <definedName name="_10354000Jan" localSheetId="9">#REF!</definedName>
    <definedName name="_10354000Jan" localSheetId="11">#REF!</definedName>
    <definedName name="_10354000Jan" localSheetId="3">#REF!</definedName>
    <definedName name="_10354000Jan" localSheetId="6">#REF!</definedName>
    <definedName name="_10354000Jan" localSheetId="8">#REF!</definedName>
    <definedName name="_10354000Jan">#REF!</definedName>
    <definedName name="_10354000Jul" localSheetId="0">#REF!</definedName>
    <definedName name="_10354000Jul" localSheetId="9">#REF!</definedName>
    <definedName name="_10354000Jul" localSheetId="11">#REF!</definedName>
    <definedName name="_10354000Jul" localSheetId="3">#REF!</definedName>
    <definedName name="_10354000Jul" localSheetId="6">#REF!</definedName>
    <definedName name="_10354000Jul" localSheetId="8">#REF!</definedName>
    <definedName name="_10354000Jul">#REF!</definedName>
    <definedName name="_10354000Jun" localSheetId="0">#REF!</definedName>
    <definedName name="_10354000Jun" localSheetId="9">#REF!</definedName>
    <definedName name="_10354000Jun" localSheetId="11">#REF!</definedName>
    <definedName name="_10354000Jun" localSheetId="3">#REF!</definedName>
    <definedName name="_10354000Jun" localSheetId="6">#REF!</definedName>
    <definedName name="_10354000Jun" localSheetId="8">#REF!</definedName>
    <definedName name="_10354000Jun">#REF!</definedName>
    <definedName name="_10354000Mar" localSheetId="0">#REF!</definedName>
    <definedName name="_10354000Mar" localSheetId="9">#REF!</definedName>
    <definedName name="_10354000Mar" localSheetId="11">#REF!</definedName>
    <definedName name="_10354000Mar" localSheetId="3">#REF!</definedName>
    <definedName name="_10354000Mar" localSheetId="6">#REF!</definedName>
    <definedName name="_10354000Mar" localSheetId="8">#REF!</definedName>
    <definedName name="_10354000Mar">#REF!</definedName>
    <definedName name="_10354000May" localSheetId="0">#REF!</definedName>
    <definedName name="_10354000May" localSheetId="9">#REF!</definedName>
    <definedName name="_10354000May" localSheetId="11">#REF!</definedName>
    <definedName name="_10354000May" localSheetId="3">#REF!</definedName>
    <definedName name="_10354000May" localSheetId="6">#REF!</definedName>
    <definedName name="_10354000May" localSheetId="8">#REF!</definedName>
    <definedName name="_10354000May">#REF!</definedName>
    <definedName name="_10354000Nov" localSheetId="0">#REF!</definedName>
    <definedName name="_10354000Nov" localSheetId="9">#REF!</definedName>
    <definedName name="_10354000Nov" localSheetId="11">#REF!</definedName>
    <definedName name="_10354000Nov" localSheetId="3">#REF!</definedName>
    <definedName name="_10354000Nov" localSheetId="6">#REF!</definedName>
    <definedName name="_10354000Nov" localSheetId="8">#REF!</definedName>
    <definedName name="_10354000Nov">#REF!</definedName>
    <definedName name="_10354000Oct" localSheetId="0">#REF!</definedName>
    <definedName name="_10354000Oct" localSheetId="9">#REF!</definedName>
    <definedName name="_10354000Oct" localSheetId="11">#REF!</definedName>
    <definedName name="_10354000Oct" localSheetId="3">#REF!</definedName>
    <definedName name="_10354000Oct" localSheetId="6">#REF!</definedName>
    <definedName name="_10354000Oct" localSheetId="8">#REF!</definedName>
    <definedName name="_10354000Oct">#REF!</definedName>
    <definedName name="_10354000Sep" localSheetId="0">#REF!</definedName>
    <definedName name="_10354000Sep" localSheetId="9">#REF!</definedName>
    <definedName name="_10354000Sep" localSheetId="11">#REF!</definedName>
    <definedName name="_10354000Sep" localSheetId="3">#REF!</definedName>
    <definedName name="_10354000Sep" localSheetId="6">#REF!</definedName>
    <definedName name="_10354000Sep" localSheetId="8">#REF!</definedName>
    <definedName name="_10354000Sep">#REF!</definedName>
    <definedName name="_10355000Apr" localSheetId="0">#REF!</definedName>
    <definedName name="_10355000Apr" localSheetId="9">#REF!</definedName>
    <definedName name="_10355000Apr" localSheetId="11">#REF!</definedName>
    <definedName name="_10355000Apr" localSheetId="3">#REF!</definedName>
    <definedName name="_10355000Apr" localSheetId="6">#REF!</definedName>
    <definedName name="_10355000Apr" localSheetId="8">#REF!</definedName>
    <definedName name="_10355000Apr">#REF!</definedName>
    <definedName name="_10355000Aug" localSheetId="0">#REF!</definedName>
    <definedName name="_10355000Aug" localSheetId="9">#REF!</definedName>
    <definedName name="_10355000Aug" localSheetId="11">#REF!</definedName>
    <definedName name="_10355000Aug" localSheetId="3">#REF!</definedName>
    <definedName name="_10355000Aug" localSheetId="6">#REF!</definedName>
    <definedName name="_10355000Aug" localSheetId="8">#REF!</definedName>
    <definedName name="_10355000Aug">#REF!</definedName>
    <definedName name="_10355000Dec" localSheetId="0">#REF!</definedName>
    <definedName name="_10355000Dec" localSheetId="9">#REF!</definedName>
    <definedName name="_10355000Dec" localSheetId="11">#REF!</definedName>
    <definedName name="_10355000Dec" localSheetId="3">#REF!</definedName>
    <definedName name="_10355000Dec" localSheetId="6">#REF!</definedName>
    <definedName name="_10355000Dec" localSheetId="8">#REF!</definedName>
    <definedName name="_10355000Dec">#REF!</definedName>
    <definedName name="_10355000Feb" localSheetId="0">#REF!</definedName>
    <definedName name="_10355000Feb" localSheetId="9">#REF!</definedName>
    <definedName name="_10355000Feb" localSheetId="11">#REF!</definedName>
    <definedName name="_10355000Feb" localSheetId="3">#REF!</definedName>
    <definedName name="_10355000Feb" localSheetId="6">#REF!</definedName>
    <definedName name="_10355000Feb" localSheetId="8">#REF!</definedName>
    <definedName name="_10355000Feb">#REF!</definedName>
    <definedName name="_10355000Jan" localSheetId="0">#REF!</definedName>
    <definedName name="_10355000Jan" localSheetId="9">#REF!</definedName>
    <definedName name="_10355000Jan" localSheetId="11">#REF!</definedName>
    <definedName name="_10355000Jan" localSheetId="3">#REF!</definedName>
    <definedName name="_10355000Jan" localSheetId="6">#REF!</definedName>
    <definedName name="_10355000Jan" localSheetId="8">#REF!</definedName>
    <definedName name="_10355000Jan">#REF!</definedName>
    <definedName name="_10355000Jul" localSheetId="0">#REF!</definedName>
    <definedName name="_10355000Jul" localSheetId="9">#REF!</definedName>
    <definedName name="_10355000Jul" localSheetId="11">#REF!</definedName>
    <definedName name="_10355000Jul" localSheetId="3">#REF!</definedName>
    <definedName name="_10355000Jul" localSheetId="6">#REF!</definedName>
    <definedName name="_10355000Jul" localSheetId="8">#REF!</definedName>
    <definedName name="_10355000Jul">#REF!</definedName>
    <definedName name="_10355000Jun" localSheetId="0">#REF!</definedName>
    <definedName name="_10355000Jun" localSheetId="9">#REF!</definedName>
    <definedName name="_10355000Jun" localSheetId="11">#REF!</definedName>
    <definedName name="_10355000Jun" localSheetId="3">#REF!</definedName>
    <definedName name="_10355000Jun" localSheetId="6">#REF!</definedName>
    <definedName name="_10355000Jun" localSheetId="8">#REF!</definedName>
    <definedName name="_10355000Jun">#REF!</definedName>
    <definedName name="_10355000Mar" localSheetId="0">#REF!</definedName>
    <definedName name="_10355000Mar" localSheetId="9">#REF!</definedName>
    <definedName name="_10355000Mar" localSheetId="11">#REF!</definedName>
    <definedName name="_10355000Mar" localSheetId="3">#REF!</definedName>
    <definedName name="_10355000Mar" localSheetId="6">#REF!</definedName>
    <definedName name="_10355000Mar" localSheetId="8">#REF!</definedName>
    <definedName name="_10355000Mar">#REF!</definedName>
    <definedName name="_10355000May" localSheetId="0">#REF!</definedName>
    <definedName name="_10355000May" localSheetId="9">#REF!</definedName>
    <definedName name="_10355000May" localSheetId="11">#REF!</definedName>
    <definedName name="_10355000May" localSheetId="3">#REF!</definedName>
    <definedName name="_10355000May" localSheetId="6">#REF!</definedName>
    <definedName name="_10355000May" localSheetId="8">#REF!</definedName>
    <definedName name="_10355000May">#REF!</definedName>
    <definedName name="_10355000Nov" localSheetId="0">#REF!</definedName>
    <definedName name="_10355000Nov" localSheetId="9">#REF!</definedName>
    <definedName name="_10355000Nov" localSheetId="11">#REF!</definedName>
    <definedName name="_10355000Nov" localSheetId="3">#REF!</definedName>
    <definedName name="_10355000Nov" localSheetId="6">#REF!</definedName>
    <definedName name="_10355000Nov" localSheetId="8">#REF!</definedName>
    <definedName name="_10355000Nov">#REF!</definedName>
    <definedName name="_10355000Oct" localSheetId="0">#REF!</definedName>
    <definedName name="_10355000Oct" localSheetId="9">#REF!</definedName>
    <definedName name="_10355000Oct" localSheetId="11">#REF!</definedName>
    <definedName name="_10355000Oct" localSheetId="3">#REF!</definedName>
    <definedName name="_10355000Oct" localSheetId="6">#REF!</definedName>
    <definedName name="_10355000Oct" localSheetId="8">#REF!</definedName>
    <definedName name="_10355000Oct">#REF!</definedName>
    <definedName name="_10355000Sep" localSheetId="0">#REF!</definedName>
    <definedName name="_10355000Sep" localSheetId="9">#REF!</definedName>
    <definedName name="_10355000Sep" localSheetId="11">#REF!</definedName>
    <definedName name="_10355000Sep" localSheetId="3">#REF!</definedName>
    <definedName name="_10355000Sep" localSheetId="6">#REF!</definedName>
    <definedName name="_10355000Sep" localSheetId="8">#REF!</definedName>
    <definedName name="_10355000Sep">#REF!</definedName>
    <definedName name="_10356000Apr" localSheetId="0">#REF!</definedName>
    <definedName name="_10356000Apr" localSheetId="9">#REF!</definedName>
    <definedName name="_10356000Apr" localSheetId="11">#REF!</definedName>
    <definedName name="_10356000Apr" localSheetId="3">#REF!</definedName>
    <definedName name="_10356000Apr" localSheetId="6">#REF!</definedName>
    <definedName name="_10356000Apr" localSheetId="8">#REF!</definedName>
    <definedName name="_10356000Apr">#REF!</definedName>
    <definedName name="_10356000Aug" localSheetId="0">#REF!</definedName>
    <definedName name="_10356000Aug" localSheetId="9">#REF!</definedName>
    <definedName name="_10356000Aug" localSheetId="11">#REF!</definedName>
    <definedName name="_10356000Aug" localSheetId="3">#REF!</definedName>
    <definedName name="_10356000Aug" localSheetId="6">#REF!</definedName>
    <definedName name="_10356000Aug" localSheetId="8">#REF!</definedName>
    <definedName name="_10356000Aug">#REF!</definedName>
    <definedName name="_10356000Dec" localSheetId="0">#REF!</definedName>
    <definedName name="_10356000Dec" localSheetId="9">#REF!</definedName>
    <definedName name="_10356000Dec" localSheetId="11">#REF!</definedName>
    <definedName name="_10356000Dec" localSheetId="3">#REF!</definedName>
    <definedName name="_10356000Dec" localSheetId="6">#REF!</definedName>
    <definedName name="_10356000Dec" localSheetId="8">#REF!</definedName>
    <definedName name="_10356000Dec">#REF!</definedName>
    <definedName name="_10356000Feb" localSheetId="0">#REF!</definedName>
    <definedName name="_10356000Feb" localSheetId="9">#REF!</definedName>
    <definedName name="_10356000Feb" localSheetId="11">#REF!</definedName>
    <definedName name="_10356000Feb" localSheetId="3">#REF!</definedName>
    <definedName name="_10356000Feb" localSheetId="6">#REF!</definedName>
    <definedName name="_10356000Feb" localSheetId="8">#REF!</definedName>
    <definedName name="_10356000Feb">#REF!</definedName>
    <definedName name="_10356000Jan" localSheetId="0">#REF!</definedName>
    <definedName name="_10356000Jan" localSheetId="9">#REF!</definedName>
    <definedName name="_10356000Jan" localSheetId="11">#REF!</definedName>
    <definedName name="_10356000Jan" localSheetId="3">#REF!</definedName>
    <definedName name="_10356000Jan" localSheetId="6">#REF!</definedName>
    <definedName name="_10356000Jan" localSheetId="8">#REF!</definedName>
    <definedName name="_10356000Jan">#REF!</definedName>
    <definedName name="_10356000Jul" localSheetId="0">#REF!</definedName>
    <definedName name="_10356000Jul" localSheetId="9">#REF!</definedName>
    <definedName name="_10356000Jul" localSheetId="11">#REF!</definedName>
    <definedName name="_10356000Jul" localSheetId="3">#REF!</definedName>
    <definedName name="_10356000Jul" localSheetId="6">#REF!</definedName>
    <definedName name="_10356000Jul" localSheetId="8">#REF!</definedName>
    <definedName name="_10356000Jul">#REF!</definedName>
    <definedName name="_10356000Jun" localSheetId="0">#REF!</definedName>
    <definedName name="_10356000Jun" localSheetId="9">#REF!</definedName>
    <definedName name="_10356000Jun" localSheetId="11">#REF!</definedName>
    <definedName name="_10356000Jun" localSheetId="3">#REF!</definedName>
    <definedName name="_10356000Jun" localSheetId="6">#REF!</definedName>
    <definedName name="_10356000Jun" localSheetId="8">#REF!</definedName>
    <definedName name="_10356000Jun">#REF!</definedName>
    <definedName name="_10356000Mar" localSheetId="0">#REF!</definedName>
    <definedName name="_10356000Mar" localSheetId="9">#REF!</definedName>
    <definedName name="_10356000Mar" localSheetId="11">#REF!</definedName>
    <definedName name="_10356000Mar" localSheetId="3">#REF!</definedName>
    <definedName name="_10356000Mar" localSheetId="6">#REF!</definedName>
    <definedName name="_10356000Mar" localSheetId="8">#REF!</definedName>
    <definedName name="_10356000Mar">#REF!</definedName>
    <definedName name="_10356000May" localSheetId="0">#REF!</definedName>
    <definedName name="_10356000May" localSheetId="9">#REF!</definedName>
    <definedName name="_10356000May" localSheetId="11">#REF!</definedName>
    <definedName name="_10356000May" localSheetId="3">#REF!</definedName>
    <definedName name="_10356000May" localSheetId="6">#REF!</definedName>
    <definedName name="_10356000May" localSheetId="8">#REF!</definedName>
    <definedName name="_10356000May">#REF!</definedName>
    <definedName name="_10356000Nov" localSheetId="0">#REF!</definedName>
    <definedName name="_10356000Nov" localSheetId="9">#REF!</definedName>
    <definedName name="_10356000Nov" localSheetId="11">#REF!</definedName>
    <definedName name="_10356000Nov" localSheetId="3">#REF!</definedName>
    <definedName name="_10356000Nov" localSheetId="6">#REF!</definedName>
    <definedName name="_10356000Nov" localSheetId="8">#REF!</definedName>
    <definedName name="_10356000Nov">#REF!</definedName>
    <definedName name="_10356000Oct" localSheetId="0">#REF!</definedName>
    <definedName name="_10356000Oct" localSheetId="9">#REF!</definedName>
    <definedName name="_10356000Oct" localSheetId="11">#REF!</definedName>
    <definedName name="_10356000Oct" localSheetId="3">#REF!</definedName>
    <definedName name="_10356000Oct" localSheetId="6">#REF!</definedName>
    <definedName name="_10356000Oct" localSheetId="8">#REF!</definedName>
    <definedName name="_10356000Oct">#REF!</definedName>
    <definedName name="_10356000Sep" localSheetId="0">#REF!</definedName>
    <definedName name="_10356000Sep" localSheetId="9">#REF!</definedName>
    <definedName name="_10356000Sep" localSheetId="11">#REF!</definedName>
    <definedName name="_10356000Sep" localSheetId="3">#REF!</definedName>
    <definedName name="_10356000Sep" localSheetId="6">#REF!</definedName>
    <definedName name="_10356000Sep" localSheetId="8">#REF!</definedName>
    <definedName name="_10356000Sep">#REF!</definedName>
    <definedName name="_10357000Apr" localSheetId="0">#REF!</definedName>
    <definedName name="_10357000Apr" localSheetId="9">#REF!</definedName>
    <definedName name="_10357000Apr" localSheetId="11">#REF!</definedName>
    <definedName name="_10357000Apr" localSheetId="3">#REF!</definedName>
    <definedName name="_10357000Apr" localSheetId="6">#REF!</definedName>
    <definedName name="_10357000Apr" localSheetId="8">#REF!</definedName>
    <definedName name="_10357000Apr">#REF!</definedName>
    <definedName name="_10357000Aug" localSheetId="0">#REF!</definedName>
    <definedName name="_10357000Aug" localSheetId="9">#REF!</definedName>
    <definedName name="_10357000Aug" localSheetId="11">#REF!</definedName>
    <definedName name="_10357000Aug" localSheetId="3">#REF!</definedName>
    <definedName name="_10357000Aug" localSheetId="6">#REF!</definedName>
    <definedName name="_10357000Aug" localSheetId="8">#REF!</definedName>
    <definedName name="_10357000Aug">#REF!</definedName>
    <definedName name="_10357000Dec" localSheetId="0">#REF!</definedName>
    <definedName name="_10357000Dec" localSheetId="9">#REF!</definedName>
    <definedName name="_10357000Dec" localSheetId="11">#REF!</definedName>
    <definedName name="_10357000Dec" localSheetId="3">#REF!</definedName>
    <definedName name="_10357000Dec" localSheetId="6">#REF!</definedName>
    <definedName name="_10357000Dec" localSheetId="8">#REF!</definedName>
    <definedName name="_10357000Dec">#REF!</definedName>
    <definedName name="_10357000Feb" localSheetId="0">#REF!</definedName>
    <definedName name="_10357000Feb" localSheetId="9">#REF!</definedName>
    <definedName name="_10357000Feb" localSheetId="11">#REF!</definedName>
    <definedName name="_10357000Feb" localSheetId="3">#REF!</definedName>
    <definedName name="_10357000Feb" localSheetId="6">#REF!</definedName>
    <definedName name="_10357000Feb" localSheetId="8">#REF!</definedName>
    <definedName name="_10357000Feb">#REF!</definedName>
    <definedName name="_10357000Jan" localSheetId="0">#REF!</definedName>
    <definedName name="_10357000Jan" localSheetId="9">#REF!</definedName>
    <definedName name="_10357000Jan" localSheetId="11">#REF!</definedName>
    <definedName name="_10357000Jan" localSheetId="3">#REF!</definedName>
    <definedName name="_10357000Jan" localSheetId="6">#REF!</definedName>
    <definedName name="_10357000Jan" localSheetId="8">#REF!</definedName>
    <definedName name="_10357000Jan">#REF!</definedName>
    <definedName name="_10357000Jul" localSheetId="0">#REF!</definedName>
    <definedName name="_10357000Jul" localSheetId="9">#REF!</definedName>
    <definedName name="_10357000Jul" localSheetId="11">#REF!</definedName>
    <definedName name="_10357000Jul" localSheetId="3">#REF!</definedName>
    <definedName name="_10357000Jul" localSheetId="6">#REF!</definedName>
    <definedName name="_10357000Jul" localSheetId="8">#REF!</definedName>
    <definedName name="_10357000Jul">#REF!</definedName>
    <definedName name="_10357000Jun" localSheetId="0">#REF!</definedName>
    <definedName name="_10357000Jun" localSheetId="9">#REF!</definedName>
    <definedName name="_10357000Jun" localSheetId="11">#REF!</definedName>
    <definedName name="_10357000Jun" localSheetId="3">#REF!</definedName>
    <definedName name="_10357000Jun" localSheetId="6">#REF!</definedName>
    <definedName name="_10357000Jun" localSheetId="8">#REF!</definedName>
    <definedName name="_10357000Jun">#REF!</definedName>
    <definedName name="_10357000Mar" localSheetId="0">#REF!</definedName>
    <definedName name="_10357000Mar" localSheetId="9">#REF!</definedName>
    <definedName name="_10357000Mar" localSheetId="11">#REF!</definedName>
    <definedName name="_10357000Mar" localSheetId="3">#REF!</definedName>
    <definedName name="_10357000Mar" localSheetId="6">#REF!</definedName>
    <definedName name="_10357000Mar" localSheetId="8">#REF!</definedName>
    <definedName name="_10357000Mar">#REF!</definedName>
    <definedName name="_10357000May" localSheetId="0">#REF!</definedName>
    <definedName name="_10357000May" localSheetId="9">#REF!</definedName>
    <definedName name="_10357000May" localSheetId="11">#REF!</definedName>
    <definedName name="_10357000May" localSheetId="3">#REF!</definedName>
    <definedName name="_10357000May" localSheetId="6">#REF!</definedName>
    <definedName name="_10357000May" localSheetId="8">#REF!</definedName>
    <definedName name="_10357000May">#REF!</definedName>
    <definedName name="_10357000Nov" localSheetId="0">#REF!</definedName>
    <definedName name="_10357000Nov" localSheetId="9">#REF!</definedName>
    <definedName name="_10357000Nov" localSheetId="11">#REF!</definedName>
    <definedName name="_10357000Nov" localSheetId="3">#REF!</definedName>
    <definedName name="_10357000Nov" localSheetId="6">#REF!</definedName>
    <definedName name="_10357000Nov" localSheetId="8">#REF!</definedName>
    <definedName name="_10357000Nov">#REF!</definedName>
    <definedName name="_10357000Oct" localSheetId="0">#REF!</definedName>
    <definedName name="_10357000Oct" localSheetId="9">#REF!</definedName>
    <definedName name="_10357000Oct" localSheetId="11">#REF!</definedName>
    <definedName name="_10357000Oct" localSheetId="3">#REF!</definedName>
    <definedName name="_10357000Oct" localSheetId="6">#REF!</definedName>
    <definedName name="_10357000Oct" localSheetId="8">#REF!</definedName>
    <definedName name="_10357000Oct">#REF!</definedName>
    <definedName name="_10357000Sep" localSheetId="0">#REF!</definedName>
    <definedName name="_10357000Sep" localSheetId="9">#REF!</definedName>
    <definedName name="_10357000Sep" localSheetId="11">#REF!</definedName>
    <definedName name="_10357000Sep" localSheetId="3">#REF!</definedName>
    <definedName name="_10357000Sep" localSheetId="6">#REF!</definedName>
    <definedName name="_10357000Sep" localSheetId="8">#REF!</definedName>
    <definedName name="_10357000Sep">#REF!</definedName>
    <definedName name="_10358000Apr" localSheetId="0">#REF!</definedName>
    <definedName name="_10358000Apr" localSheetId="9">#REF!</definedName>
    <definedName name="_10358000Apr" localSheetId="11">#REF!</definedName>
    <definedName name="_10358000Apr" localSheetId="3">#REF!</definedName>
    <definedName name="_10358000Apr" localSheetId="6">#REF!</definedName>
    <definedName name="_10358000Apr" localSheetId="8">#REF!</definedName>
    <definedName name="_10358000Apr">#REF!</definedName>
    <definedName name="_10358000Aug" localSheetId="0">#REF!</definedName>
    <definedName name="_10358000Aug" localSheetId="9">#REF!</definedName>
    <definedName name="_10358000Aug" localSheetId="11">#REF!</definedName>
    <definedName name="_10358000Aug" localSheetId="3">#REF!</definedName>
    <definedName name="_10358000Aug" localSheetId="6">#REF!</definedName>
    <definedName name="_10358000Aug" localSheetId="8">#REF!</definedName>
    <definedName name="_10358000Aug">#REF!</definedName>
    <definedName name="_10358000Dec" localSheetId="0">#REF!</definedName>
    <definedName name="_10358000Dec" localSheetId="9">#REF!</definedName>
    <definedName name="_10358000Dec" localSheetId="11">#REF!</definedName>
    <definedName name="_10358000Dec" localSheetId="3">#REF!</definedName>
    <definedName name="_10358000Dec" localSheetId="6">#REF!</definedName>
    <definedName name="_10358000Dec" localSheetId="8">#REF!</definedName>
    <definedName name="_10358000Dec">#REF!</definedName>
    <definedName name="_10358000Feb" localSheetId="0">#REF!</definedName>
    <definedName name="_10358000Feb" localSheetId="9">#REF!</definedName>
    <definedName name="_10358000Feb" localSheetId="11">#REF!</definedName>
    <definedName name="_10358000Feb" localSheetId="3">#REF!</definedName>
    <definedName name="_10358000Feb" localSheetId="6">#REF!</definedName>
    <definedName name="_10358000Feb" localSheetId="8">#REF!</definedName>
    <definedName name="_10358000Feb">#REF!</definedName>
    <definedName name="_10358000Jan" localSheetId="0">#REF!</definedName>
    <definedName name="_10358000Jan" localSheetId="9">#REF!</definedName>
    <definedName name="_10358000Jan" localSheetId="11">#REF!</definedName>
    <definedName name="_10358000Jan" localSheetId="3">#REF!</definedName>
    <definedName name="_10358000Jan" localSheetId="6">#REF!</definedName>
    <definedName name="_10358000Jan" localSheetId="8">#REF!</definedName>
    <definedName name="_10358000Jan">#REF!</definedName>
    <definedName name="_10358000Jul" localSheetId="0">#REF!</definedName>
    <definedName name="_10358000Jul" localSheetId="9">#REF!</definedName>
    <definedName name="_10358000Jul" localSheetId="11">#REF!</definedName>
    <definedName name="_10358000Jul" localSheetId="3">#REF!</definedName>
    <definedName name="_10358000Jul" localSheetId="6">#REF!</definedName>
    <definedName name="_10358000Jul" localSheetId="8">#REF!</definedName>
    <definedName name="_10358000Jul">#REF!</definedName>
    <definedName name="_10358000Jun" localSheetId="0">#REF!</definedName>
    <definedName name="_10358000Jun" localSheetId="9">#REF!</definedName>
    <definedName name="_10358000Jun" localSheetId="11">#REF!</definedName>
    <definedName name="_10358000Jun" localSheetId="3">#REF!</definedName>
    <definedName name="_10358000Jun" localSheetId="6">#REF!</definedName>
    <definedName name="_10358000Jun" localSheetId="8">#REF!</definedName>
    <definedName name="_10358000Jun">#REF!</definedName>
    <definedName name="_10358000Mar" localSheetId="0">#REF!</definedName>
    <definedName name="_10358000Mar" localSheetId="9">#REF!</definedName>
    <definedName name="_10358000Mar" localSheetId="11">#REF!</definedName>
    <definedName name="_10358000Mar" localSheetId="3">#REF!</definedName>
    <definedName name="_10358000Mar" localSheetId="6">#REF!</definedName>
    <definedName name="_10358000Mar" localSheetId="8">#REF!</definedName>
    <definedName name="_10358000Mar">#REF!</definedName>
    <definedName name="_10358000May" localSheetId="0">#REF!</definedName>
    <definedName name="_10358000May" localSheetId="9">#REF!</definedName>
    <definedName name="_10358000May" localSheetId="11">#REF!</definedName>
    <definedName name="_10358000May" localSheetId="3">#REF!</definedName>
    <definedName name="_10358000May" localSheetId="6">#REF!</definedName>
    <definedName name="_10358000May" localSheetId="8">#REF!</definedName>
    <definedName name="_10358000May">#REF!</definedName>
    <definedName name="_10358000Nov" localSheetId="0">#REF!</definedName>
    <definedName name="_10358000Nov" localSheetId="9">#REF!</definedName>
    <definedName name="_10358000Nov" localSheetId="11">#REF!</definedName>
    <definedName name="_10358000Nov" localSheetId="3">#REF!</definedName>
    <definedName name="_10358000Nov" localSheetId="6">#REF!</definedName>
    <definedName name="_10358000Nov" localSheetId="8">#REF!</definedName>
    <definedName name="_10358000Nov">#REF!</definedName>
    <definedName name="_10358000Oct" localSheetId="0">#REF!</definedName>
    <definedName name="_10358000Oct" localSheetId="9">#REF!</definedName>
    <definedName name="_10358000Oct" localSheetId="11">#REF!</definedName>
    <definedName name="_10358000Oct" localSheetId="3">#REF!</definedName>
    <definedName name="_10358000Oct" localSheetId="6">#REF!</definedName>
    <definedName name="_10358000Oct" localSheetId="8">#REF!</definedName>
    <definedName name="_10358000Oct">#REF!</definedName>
    <definedName name="_10358000Sep" localSheetId="0">#REF!</definedName>
    <definedName name="_10358000Sep" localSheetId="9">#REF!</definedName>
    <definedName name="_10358000Sep" localSheetId="11">#REF!</definedName>
    <definedName name="_10358000Sep" localSheetId="3">#REF!</definedName>
    <definedName name="_10358000Sep" localSheetId="6">#REF!</definedName>
    <definedName name="_10358000Sep" localSheetId="8">#REF!</definedName>
    <definedName name="_10358000Sep">#REF!</definedName>
    <definedName name="_10360001Apr" localSheetId="0">#REF!</definedName>
    <definedName name="_10360001Apr" localSheetId="9">#REF!</definedName>
    <definedName name="_10360001Apr" localSheetId="11">#REF!</definedName>
    <definedName name="_10360001Apr" localSheetId="3">#REF!</definedName>
    <definedName name="_10360001Apr" localSheetId="6">#REF!</definedName>
    <definedName name="_10360001Apr" localSheetId="8">#REF!</definedName>
    <definedName name="_10360001Apr">#REF!</definedName>
    <definedName name="_10360001Aug" localSheetId="0">#REF!</definedName>
    <definedName name="_10360001Aug" localSheetId="9">#REF!</definedName>
    <definedName name="_10360001Aug" localSheetId="11">#REF!</definedName>
    <definedName name="_10360001Aug" localSheetId="3">#REF!</definedName>
    <definedName name="_10360001Aug" localSheetId="6">#REF!</definedName>
    <definedName name="_10360001Aug" localSheetId="8">#REF!</definedName>
    <definedName name="_10360001Aug">#REF!</definedName>
    <definedName name="_10360001Dec" localSheetId="0">#REF!</definedName>
    <definedName name="_10360001Dec" localSheetId="9">#REF!</definedName>
    <definedName name="_10360001Dec" localSheetId="11">#REF!</definedName>
    <definedName name="_10360001Dec" localSheetId="3">#REF!</definedName>
    <definedName name="_10360001Dec" localSheetId="6">#REF!</definedName>
    <definedName name="_10360001Dec" localSheetId="8">#REF!</definedName>
    <definedName name="_10360001Dec">#REF!</definedName>
    <definedName name="_10360001Feb" localSheetId="0">#REF!</definedName>
    <definedName name="_10360001Feb" localSheetId="9">#REF!</definedName>
    <definedName name="_10360001Feb" localSheetId="11">#REF!</definedName>
    <definedName name="_10360001Feb" localSheetId="3">#REF!</definedName>
    <definedName name="_10360001Feb" localSheetId="6">#REF!</definedName>
    <definedName name="_10360001Feb" localSheetId="8">#REF!</definedName>
    <definedName name="_10360001Feb">#REF!</definedName>
    <definedName name="_10360001Jan" localSheetId="0">#REF!</definedName>
    <definedName name="_10360001Jan" localSheetId="9">#REF!</definedName>
    <definedName name="_10360001Jan" localSheetId="11">#REF!</definedName>
    <definedName name="_10360001Jan" localSheetId="3">#REF!</definedName>
    <definedName name="_10360001Jan" localSheetId="6">#REF!</definedName>
    <definedName name="_10360001Jan" localSheetId="8">#REF!</definedName>
    <definedName name="_10360001Jan">#REF!</definedName>
    <definedName name="_10360001Jul" localSheetId="0">#REF!</definedName>
    <definedName name="_10360001Jul" localSheetId="9">#REF!</definedName>
    <definedName name="_10360001Jul" localSheetId="11">#REF!</definedName>
    <definedName name="_10360001Jul" localSheetId="3">#REF!</definedName>
    <definedName name="_10360001Jul" localSheetId="6">#REF!</definedName>
    <definedName name="_10360001Jul" localSheetId="8">#REF!</definedName>
    <definedName name="_10360001Jul">#REF!</definedName>
    <definedName name="_10360001Jun" localSheetId="0">#REF!</definedName>
    <definedName name="_10360001Jun" localSheetId="9">#REF!</definedName>
    <definedName name="_10360001Jun" localSheetId="11">#REF!</definedName>
    <definedName name="_10360001Jun" localSheetId="3">#REF!</definedName>
    <definedName name="_10360001Jun" localSheetId="6">#REF!</definedName>
    <definedName name="_10360001Jun" localSheetId="8">#REF!</definedName>
    <definedName name="_10360001Jun">#REF!</definedName>
    <definedName name="_10360001Mar" localSheetId="0">#REF!</definedName>
    <definedName name="_10360001Mar" localSheetId="9">#REF!</definedName>
    <definedName name="_10360001Mar" localSheetId="11">#REF!</definedName>
    <definedName name="_10360001Mar" localSheetId="3">#REF!</definedName>
    <definedName name="_10360001Mar" localSheetId="6">#REF!</definedName>
    <definedName name="_10360001Mar" localSheetId="8">#REF!</definedName>
    <definedName name="_10360001Mar">#REF!</definedName>
    <definedName name="_10360001May" localSheetId="0">#REF!</definedName>
    <definedName name="_10360001May" localSheetId="9">#REF!</definedName>
    <definedName name="_10360001May" localSheetId="11">#REF!</definedName>
    <definedName name="_10360001May" localSheetId="3">#REF!</definedName>
    <definedName name="_10360001May" localSheetId="6">#REF!</definedName>
    <definedName name="_10360001May" localSheetId="8">#REF!</definedName>
    <definedName name="_10360001May">#REF!</definedName>
    <definedName name="_10360001Nov" localSheetId="0">#REF!</definedName>
    <definedName name="_10360001Nov" localSheetId="9">#REF!</definedName>
    <definedName name="_10360001Nov" localSheetId="11">#REF!</definedName>
    <definedName name="_10360001Nov" localSheetId="3">#REF!</definedName>
    <definedName name="_10360001Nov" localSheetId="6">#REF!</definedName>
    <definedName name="_10360001Nov" localSheetId="8">#REF!</definedName>
    <definedName name="_10360001Nov">#REF!</definedName>
    <definedName name="_10360001Oct" localSheetId="0">#REF!</definedName>
    <definedName name="_10360001Oct" localSheetId="9">#REF!</definedName>
    <definedName name="_10360001Oct" localSheetId="11">#REF!</definedName>
    <definedName name="_10360001Oct" localSheetId="3">#REF!</definedName>
    <definedName name="_10360001Oct" localSheetId="6">#REF!</definedName>
    <definedName name="_10360001Oct" localSheetId="8">#REF!</definedName>
    <definedName name="_10360001Oct">#REF!</definedName>
    <definedName name="_10360001Sep" localSheetId="0">#REF!</definedName>
    <definedName name="_10360001Sep" localSheetId="9">#REF!</definedName>
    <definedName name="_10360001Sep" localSheetId="11">#REF!</definedName>
    <definedName name="_10360001Sep" localSheetId="3">#REF!</definedName>
    <definedName name="_10360001Sep" localSheetId="6">#REF!</definedName>
    <definedName name="_10360001Sep" localSheetId="8">#REF!</definedName>
    <definedName name="_10360001Sep">#REF!</definedName>
    <definedName name="_10360002Apr" localSheetId="0">#REF!</definedName>
    <definedName name="_10360002Apr" localSheetId="9">#REF!</definedName>
    <definedName name="_10360002Apr" localSheetId="11">#REF!</definedName>
    <definedName name="_10360002Apr" localSheetId="3">#REF!</definedName>
    <definedName name="_10360002Apr" localSheetId="6">#REF!</definedName>
    <definedName name="_10360002Apr" localSheetId="8">#REF!</definedName>
    <definedName name="_10360002Apr">#REF!</definedName>
    <definedName name="_10360002Aug" localSheetId="0">#REF!</definedName>
    <definedName name="_10360002Aug" localSheetId="9">#REF!</definedName>
    <definedName name="_10360002Aug" localSheetId="11">#REF!</definedName>
    <definedName name="_10360002Aug" localSheetId="3">#REF!</definedName>
    <definedName name="_10360002Aug" localSheetId="6">#REF!</definedName>
    <definedName name="_10360002Aug" localSheetId="8">#REF!</definedName>
    <definedName name="_10360002Aug">#REF!</definedName>
    <definedName name="_10360002Dec" localSheetId="0">#REF!</definedName>
    <definedName name="_10360002Dec" localSheetId="9">#REF!</definedName>
    <definedName name="_10360002Dec" localSheetId="11">#REF!</definedName>
    <definedName name="_10360002Dec" localSheetId="3">#REF!</definedName>
    <definedName name="_10360002Dec" localSheetId="6">#REF!</definedName>
    <definedName name="_10360002Dec" localSheetId="8">#REF!</definedName>
    <definedName name="_10360002Dec">#REF!</definedName>
    <definedName name="_10360002Feb" localSheetId="0">#REF!</definedName>
    <definedName name="_10360002Feb" localSheetId="9">#REF!</definedName>
    <definedName name="_10360002Feb" localSheetId="11">#REF!</definedName>
    <definedName name="_10360002Feb" localSheetId="3">#REF!</definedName>
    <definedName name="_10360002Feb" localSheetId="6">#REF!</definedName>
    <definedName name="_10360002Feb" localSheetId="8">#REF!</definedName>
    <definedName name="_10360002Feb">#REF!</definedName>
    <definedName name="_10360002Jan" localSheetId="0">#REF!</definedName>
    <definedName name="_10360002Jan" localSheetId="9">#REF!</definedName>
    <definedName name="_10360002Jan" localSheetId="11">#REF!</definedName>
    <definedName name="_10360002Jan" localSheetId="3">#REF!</definedName>
    <definedName name="_10360002Jan" localSheetId="6">#REF!</definedName>
    <definedName name="_10360002Jan" localSheetId="8">#REF!</definedName>
    <definedName name="_10360002Jan">#REF!</definedName>
    <definedName name="_10360002Jul" localSheetId="0">#REF!</definedName>
    <definedName name="_10360002Jul" localSheetId="9">#REF!</definedName>
    <definedName name="_10360002Jul" localSheetId="11">#REF!</definedName>
    <definedName name="_10360002Jul" localSheetId="3">#REF!</definedName>
    <definedName name="_10360002Jul" localSheetId="6">#REF!</definedName>
    <definedName name="_10360002Jul" localSheetId="8">#REF!</definedName>
    <definedName name="_10360002Jul">#REF!</definedName>
    <definedName name="_10360002Jun" localSheetId="0">#REF!</definedName>
    <definedName name="_10360002Jun" localSheetId="9">#REF!</definedName>
    <definedName name="_10360002Jun" localSheetId="11">#REF!</definedName>
    <definedName name="_10360002Jun" localSheetId="3">#REF!</definedName>
    <definedName name="_10360002Jun" localSheetId="6">#REF!</definedName>
    <definedName name="_10360002Jun" localSheetId="8">#REF!</definedName>
    <definedName name="_10360002Jun">#REF!</definedName>
    <definedName name="_10360002Mar" localSheetId="0">#REF!</definedName>
    <definedName name="_10360002Mar" localSheetId="9">#REF!</definedName>
    <definedName name="_10360002Mar" localSheetId="11">#REF!</definedName>
    <definedName name="_10360002Mar" localSheetId="3">#REF!</definedName>
    <definedName name="_10360002Mar" localSheetId="6">#REF!</definedName>
    <definedName name="_10360002Mar" localSheetId="8">#REF!</definedName>
    <definedName name="_10360002Mar">#REF!</definedName>
    <definedName name="_10360002May" localSheetId="0">#REF!</definedName>
    <definedName name="_10360002May" localSheetId="9">#REF!</definedName>
    <definedName name="_10360002May" localSheetId="11">#REF!</definedName>
    <definedName name="_10360002May" localSheetId="3">#REF!</definedName>
    <definedName name="_10360002May" localSheetId="6">#REF!</definedName>
    <definedName name="_10360002May" localSheetId="8">#REF!</definedName>
    <definedName name="_10360002May">#REF!</definedName>
    <definedName name="_10360002Nov" localSheetId="0">#REF!</definedName>
    <definedName name="_10360002Nov" localSheetId="9">#REF!</definedName>
    <definedName name="_10360002Nov" localSheetId="11">#REF!</definedName>
    <definedName name="_10360002Nov" localSheetId="3">#REF!</definedName>
    <definedName name="_10360002Nov" localSheetId="6">#REF!</definedName>
    <definedName name="_10360002Nov" localSheetId="8">#REF!</definedName>
    <definedName name="_10360002Nov">#REF!</definedName>
    <definedName name="_10360002Oct" localSheetId="0">#REF!</definedName>
    <definedName name="_10360002Oct" localSheetId="9">#REF!</definedName>
    <definedName name="_10360002Oct" localSheetId="11">#REF!</definedName>
    <definedName name="_10360002Oct" localSheetId="3">#REF!</definedName>
    <definedName name="_10360002Oct" localSheetId="6">#REF!</definedName>
    <definedName name="_10360002Oct" localSheetId="8">#REF!</definedName>
    <definedName name="_10360002Oct">#REF!</definedName>
    <definedName name="_10360002Sep" localSheetId="0">#REF!</definedName>
    <definedName name="_10360002Sep" localSheetId="9">#REF!</definedName>
    <definedName name="_10360002Sep" localSheetId="11">#REF!</definedName>
    <definedName name="_10360002Sep" localSheetId="3">#REF!</definedName>
    <definedName name="_10360002Sep" localSheetId="6">#REF!</definedName>
    <definedName name="_10360002Sep" localSheetId="8">#REF!</definedName>
    <definedName name="_10360002Sep">#REF!</definedName>
    <definedName name="_10361000Apr" localSheetId="0">#REF!</definedName>
    <definedName name="_10361000Apr" localSheetId="9">#REF!</definedName>
    <definedName name="_10361000Apr" localSheetId="11">#REF!</definedName>
    <definedName name="_10361000Apr" localSheetId="3">#REF!</definedName>
    <definedName name="_10361000Apr" localSheetId="6">#REF!</definedName>
    <definedName name="_10361000Apr" localSheetId="8">#REF!</definedName>
    <definedName name="_10361000Apr">#REF!</definedName>
    <definedName name="_10361000Aug" localSheetId="0">#REF!</definedName>
    <definedName name="_10361000Aug" localSheetId="9">#REF!</definedName>
    <definedName name="_10361000Aug" localSheetId="11">#REF!</definedName>
    <definedName name="_10361000Aug" localSheetId="3">#REF!</definedName>
    <definedName name="_10361000Aug" localSheetId="6">#REF!</definedName>
    <definedName name="_10361000Aug" localSheetId="8">#REF!</definedName>
    <definedName name="_10361000Aug">#REF!</definedName>
    <definedName name="_10361000Dec" localSheetId="0">#REF!</definedName>
    <definedName name="_10361000Dec" localSheetId="9">#REF!</definedName>
    <definedName name="_10361000Dec" localSheetId="11">#REF!</definedName>
    <definedName name="_10361000Dec" localSheetId="3">#REF!</definedName>
    <definedName name="_10361000Dec" localSheetId="6">#REF!</definedName>
    <definedName name="_10361000Dec" localSheetId="8">#REF!</definedName>
    <definedName name="_10361000Dec">#REF!</definedName>
    <definedName name="_10361000Feb" localSheetId="0">#REF!</definedName>
    <definedName name="_10361000Feb" localSheetId="9">#REF!</definedName>
    <definedName name="_10361000Feb" localSheetId="11">#REF!</definedName>
    <definedName name="_10361000Feb" localSheetId="3">#REF!</definedName>
    <definedName name="_10361000Feb" localSheetId="6">#REF!</definedName>
    <definedName name="_10361000Feb" localSheetId="8">#REF!</definedName>
    <definedName name="_10361000Feb">#REF!</definedName>
    <definedName name="_10361000Jan" localSheetId="0">#REF!</definedName>
    <definedName name="_10361000Jan" localSheetId="9">#REF!</definedName>
    <definedName name="_10361000Jan" localSheetId="11">#REF!</definedName>
    <definedName name="_10361000Jan" localSheetId="3">#REF!</definedName>
    <definedName name="_10361000Jan" localSheetId="6">#REF!</definedName>
    <definedName name="_10361000Jan" localSheetId="8">#REF!</definedName>
    <definedName name="_10361000Jan">#REF!</definedName>
    <definedName name="_10361000Jul" localSheetId="0">#REF!</definedName>
    <definedName name="_10361000Jul" localSheetId="9">#REF!</definedName>
    <definedName name="_10361000Jul" localSheetId="11">#REF!</definedName>
    <definedName name="_10361000Jul" localSheetId="3">#REF!</definedName>
    <definedName name="_10361000Jul" localSheetId="6">#REF!</definedName>
    <definedName name="_10361000Jul" localSheetId="8">#REF!</definedName>
    <definedName name="_10361000Jul">#REF!</definedName>
    <definedName name="_10361000Jun" localSheetId="0">#REF!</definedName>
    <definedName name="_10361000Jun" localSheetId="9">#REF!</definedName>
    <definedName name="_10361000Jun" localSheetId="11">#REF!</definedName>
    <definedName name="_10361000Jun" localSheetId="3">#REF!</definedName>
    <definedName name="_10361000Jun" localSheetId="6">#REF!</definedName>
    <definedName name="_10361000Jun" localSheetId="8">#REF!</definedName>
    <definedName name="_10361000Jun">#REF!</definedName>
    <definedName name="_10361000Mar" localSheetId="0">#REF!</definedName>
    <definedName name="_10361000Mar" localSheetId="9">#REF!</definedName>
    <definedName name="_10361000Mar" localSheetId="11">#REF!</definedName>
    <definedName name="_10361000Mar" localSheetId="3">#REF!</definedName>
    <definedName name="_10361000Mar" localSheetId="6">#REF!</definedName>
    <definedName name="_10361000Mar" localSheetId="8">#REF!</definedName>
    <definedName name="_10361000Mar">#REF!</definedName>
    <definedName name="_10361000May" localSheetId="0">#REF!</definedName>
    <definedName name="_10361000May" localSheetId="9">#REF!</definedName>
    <definedName name="_10361000May" localSheetId="11">#REF!</definedName>
    <definedName name="_10361000May" localSheetId="3">#REF!</definedName>
    <definedName name="_10361000May" localSheetId="6">#REF!</definedName>
    <definedName name="_10361000May" localSheetId="8">#REF!</definedName>
    <definedName name="_10361000May">#REF!</definedName>
    <definedName name="_10361000Nov" localSheetId="0">#REF!</definedName>
    <definedName name="_10361000Nov" localSheetId="9">#REF!</definedName>
    <definedName name="_10361000Nov" localSheetId="11">#REF!</definedName>
    <definedName name="_10361000Nov" localSheetId="3">#REF!</definedName>
    <definedName name="_10361000Nov" localSheetId="6">#REF!</definedName>
    <definedName name="_10361000Nov" localSheetId="8">#REF!</definedName>
    <definedName name="_10361000Nov">#REF!</definedName>
    <definedName name="_10361000Oct" localSheetId="0">#REF!</definedName>
    <definedName name="_10361000Oct" localSheetId="9">#REF!</definedName>
    <definedName name="_10361000Oct" localSheetId="11">#REF!</definedName>
    <definedName name="_10361000Oct" localSheetId="3">#REF!</definedName>
    <definedName name="_10361000Oct" localSheetId="6">#REF!</definedName>
    <definedName name="_10361000Oct" localSheetId="8">#REF!</definedName>
    <definedName name="_10361000Oct">#REF!</definedName>
    <definedName name="_10361000Sep" localSheetId="0">#REF!</definedName>
    <definedName name="_10361000Sep" localSheetId="9">#REF!</definedName>
    <definedName name="_10361000Sep" localSheetId="11">#REF!</definedName>
    <definedName name="_10361000Sep" localSheetId="3">#REF!</definedName>
    <definedName name="_10361000Sep" localSheetId="6">#REF!</definedName>
    <definedName name="_10361000Sep" localSheetId="8">#REF!</definedName>
    <definedName name="_10361000Sep">#REF!</definedName>
    <definedName name="_10362000Apr" localSheetId="0">#REF!</definedName>
    <definedName name="_10362000Apr" localSheetId="9">#REF!</definedName>
    <definedName name="_10362000Apr" localSheetId="11">#REF!</definedName>
    <definedName name="_10362000Apr" localSheetId="3">#REF!</definedName>
    <definedName name="_10362000Apr" localSheetId="6">#REF!</definedName>
    <definedName name="_10362000Apr" localSheetId="8">#REF!</definedName>
    <definedName name="_10362000Apr">#REF!</definedName>
    <definedName name="_10362000Aug" localSheetId="0">#REF!</definedName>
    <definedName name="_10362000Aug" localSheetId="9">#REF!</definedName>
    <definedName name="_10362000Aug" localSheetId="11">#REF!</definedName>
    <definedName name="_10362000Aug" localSheetId="3">#REF!</definedName>
    <definedName name="_10362000Aug" localSheetId="6">#REF!</definedName>
    <definedName name="_10362000Aug" localSheetId="8">#REF!</definedName>
    <definedName name="_10362000Aug">#REF!</definedName>
    <definedName name="_10362000Dec" localSheetId="0">#REF!</definedName>
    <definedName name="_10362000Dec" localSheetId="9">#REF!</definedName>
    <definedName name="_10362000Dec" localSheetId="11">#REF!</definedName>
    <definedName name="_10362000Dec" localSheetId="3">#REF!</definedName>
    <definedName name="_10362000Dec" localSheetId="6">#REF!</definedName>
    <definedName name="_10362000Dec" localSheetId="8">#REF!</definedName>
    <definedName name="_10362000Dec">#REF!</definedName>
    <definedName name="_10362000Feb" localSheetId="0">#REF!</definedName>
    <definedName name="_10362000Feb" localSheetId="9">#REF!</definedName>
    <definedName name="_10362000Feb" localSheetId="11">#REF!</definedName>
    <definedName name="_10362000Feb" localSheetId="3">#REF!</definedName>
    <definedName name="_10362000Feb" localSheetId="6">#REF!</definedName>
    <definedName name="_10362000Feb" localSheetId="8">#REF!</definedName>
    <definedName name="_10362000Feb">#REF!</definedName>
    <definedName name="_10362000Jan" localSheetId="0">#REF!</definedName>
    <definedName name="_10362000Jan" localSheetId="9">#REF!</definedName>
    <definedName name="_10362000Jan" localSheetId="11">#REF!</definedName>
    <definedName name="_10362000Jan" localSheetId="3">#REF!</definedName>
    <definedName name="_10362000Jan" localSheetId="6">#REF!</definedName>
    <definedName name="_10362000Jan" localSheetId="8">#REF!</definedName>
    <definedName name="_10362000Jan">#REF!</definedName>
    <definedName name="_10362000Jul" localSheetId="0">#REF!</definedName>
    <definedName name="_10362000Jul" localSheetId="9">#REF!</definedName>
    <definedName name="_10362000Jul" localSheetId="11">#REF!</definedName>
    <definedName name="_10362000Jul" localSheetId="3">#REF!</definedName>
    <definedName name="_10362000Jul" localSheetId="6">#REF!</definedName>
    <definedName name="_10362000Jul" localSheetId="8">#REF!</definedName>
    <definedName name="_10362000Jul">#REF!</definedName>
    <definedName name="_10362000Jun" localSheetId="0">#REF!</definedName>
    <definedName name="_10362000Jun" localSheetId="9">#REF!</definedName>
    <definedName name="_10362000Jun" localSheetId="11">#REF!</definedName>
    <definedName name="_10362000Jun" localSheetId="3">#REF!</definedName>
    <definedName name="_10362000Jun" localSheetId="6">#REF!</definedName>
    <definedName name="_10362000Jun" localSheetId="8">#REF!</definedName>
    <definedName name="_10362000Jun">#REF!</definedName>
    <definedName name="_10362000Mar" localSheetId="0">#REF!</definedName>
    <definedName name="_10362000Mar" localSheetId="9">#REF!</definedName>
    <definedName name="_10362000Mar" localSheetId="11">#REF!</definedName>
    <definedName name="_10362000Mar" localSheetId="3">#REF!</definedName>
    <definedName name="_10362000Mar" localSheetId="6">#REF!</definedName>
    <definedName name="_10362000Mar" localSheetId="8">#REF!</definedName>
    <definedName name="_10362000Mar">#REF!</definedName>
    <definedName name="_10362000May" localSheetId="0">#REF!</definedName>
    <definedName name="_10362000May" localSheetId="9">#REF!</definedName>
    <definedName name="_10362000May" localSheetId="11">#REF!</definedName>
    <definedName name="_10362000May" localSheetId="3">#REF!</definedName>
    <definedName name="_10362000May" localSheetId="6">#REF!</definedName>
    <definedName name="_10362000May" localSheetId="8">#REF!</definedName>
    <definedName name="_10362000May">#REF!</definedName>
    <definedName name="_10362000Nov" localSheetId="0">#REF!</definedName>
    <definedName name="_10362000Nov" localSheetId="9">#REF!</definedName>
    <definedName name="_10362000Nov" localSheetId="11">#REF!</definedName>
    <definedName name="_10362000Nov" localSheetId="3">#REF!</definedName>
    <definedName name="_10362000Nov" localSheetId="6">#REF!</definedName>
    <definedName name="_10362000Nov" localSheetId="8">#REF!</definedName>
    <definedName name="_10362000Nov">#REF!</definedName>
    <definedName name="_10362000Oct" localSheetId="0">#REF!</definedName>
    <definedName name="_10362000Oct" localSheetId="9">#REF!</definedName>
    <definedName name="_10362000Oct" localSheetId="11">#REF!</definedName>
    <definedName name="_10362000Oct" localSheetId="3">#REF!</definedName>
    <definedName name="_10362000Oct" localSheetId="6">#REF!</definedName>
    <definedName name="_10362000Oct" localSheetId="8">#REF!</definedName>
    <definedName name="_10362000Oct">#REF!</definedName>
    <definedName name="_10362000Sep" localSheetId="0">#REF!</definedName>
    <definedName name="_10362000Sep" localSheetId="9">#REF!</definedName>
    <definedName name="_10362000Sep" localSheetId="11">#REF!</definedName>
    <definedName name="_10362000Sep" localSheetId="3">#REF!</definedName>
    <definedName name="_10362000Sep" localSheetId="6">#REF!</definedName>
    <definedName name="_10362000Sep" localSheetId="8">#REF!</definedName>
    <definedName name="_10362000Sep">#REF!</definedName>
    <definedName name="_10364000Apr" localSheetId="0">#REF!</definedName>
    <definedName name="_10364000Apr" localSheetId="9">#REF!</definedName>
    <definedName name="_10364000Apr" localSheetId="11">#REF!</definedName>
    <definedName name="_10364000Apr" localSheetId="3">#REF!</definedName>
    <definedName name="_10364000Apr" localSheetId="6">#REF!</definedName>
    <definedName name="_10364000Apr" localSheetId="8">#REF!</definedName>
    <definedName name="_10364000Apr">#REF!</definedName>
    <definedName name="_10364000Aug" localSheetId="0">#REF!</definedName>
    <definedName name="_10364000Aug" localSheetId="9">#REF!</definedName>
    <definedName name="_10364000Aug" localSheetId="11">#REF!</definedName>
    <definedName name="_10364000Aug" localSheetId="3">#REF!</definedName>
    <definedName name="_10364000Aug" localSheetId="6">#REF!</definedName>
    <definedName name="_10364000Aug" localSheetId="8">#REF!</definedName>
    <definedName name="_10364000Aug">#REF!</definedName>
    <definedName name="_10364000Dec" localSheetId="0">#REF!</definedName>
    <definedName name="_10364000Dec" localSheetId="9">#REF!</definedName>
    <definedName name="_10364000Dec" localSheetId="11">#REF!</definedName>
    <definedName name="_10364000Dec" localSheetId="3">#REF!</definedName>
    <definedName name="_10364000Dec" localSheetId="6">#REF!</definedName>
    <definedName name="_10364000Dec" localSheetId="8">#REF!</definedName>
    <definedName name="_10364000Dec">#REF!</definedName>
    <definedName name="_10364000Feb" localSheetId="0">#REF!</definedName>
    <definedName name="_10364000Feb" localSheetId="9">#REF!</definedName>
    <definedName name="_10364000Feb" localSheetId="11">#REF!</definedName>
    <definedName name="_10364000Feb" localSheetId="3">#REF!</definedName>
    <definedName name="_10364000Feb" localSheetId="6">#REF!</definedName>
    <definedName name="_10364000Feb" localSheetId="8">#REF!</definedName>
    <definedName name="_10364000Feb">#REF!</definedName>
    <definedName name="_10364000Jan" localSheetId="0">#REF!</definedName>
    <definedName name="_10364000Jan" localSheetId="9">#REF!</definedName>
    <definedName name="_10364000Jan" localSheetId="11">#REF!</definedName>
    <definedName name="_10364000Jan" localSheetId="3">#REF!</definedName>
    <definedName name="_10364000Jan" localSheetId="6">#REF!</definedName>
    <definedName name="_10364000Jan" localSheetId="8">#REF!</definedName>
    <definedName name="_10364000Jan">#REF!</definedName>
    <definedName name="_10364000Jul" localSheetId="0">#REF!</definedName>
    <definedName name="_10364000Jul" localSheetId="9">#REF!</definedName>
    <definedName name="_10364000Jul" localSheetId="11">#REF!</definedName>
    <definedName name="_10364000Jul" localSheetId="3">#REF!</definedName>
    <definedName name="_10364000Jul" localSheetId="6">#REF!</definedName>
    <definedName name="_10364000Jul" localSheetId="8">#REF!</definedName>
    <definedName name="_10364000Jul">#REF!</definedName>
    <definedName name="_10364000Jun" localSheetId="0">#REF!</definedName>
    <definedName name="_10364000Jun" localSheetId="9">#REF!</definedName>
    <definedName name="_10364000Jun" localSheetId="11">#REF!</definedName>
    <definedName name="_10364000Jun" localSheetId="3">#REF!</definedName>
    <definedName name="_10364000Jun" localSheetId="6">#REF!</definedName>
    <definedName name="_10364000Jun" localSheetId="8">#REF!</definedName>
    <definedName name="_10364000Jun">#REF!</definedName>
    <definedName name="_10364000Mar" localSheetId="0">#REF!</definedName>
    <definedName name="_10364000Mar" localSheetId="9">#REF!</definedName>
    <definedName name="_10364000Mar" localSheetId="11">#REF!</definedName>
    <definedName name="_10364000Mar" localSheetId="3">#REF!</definedName>
    <definedName name="_10364000Mar" localSheetId="6">#REF!</definedName>
    <definedName name="_10364000Mar" localSheetId="8">#REF!</definedName>
    <definedName name="_10364000Mar">#REF!</definedName>
    <definedName name="_10364000May" localSheetId="0">#REF!</definedName>
    <definedName name="_10364000May" localSheetId="9">#REF!</definedName>
    <definedName name="_10364000May" localSheetId="11">#REF!</definedName>
    <definedName name="_10364000May" localSheetId="3">#REF!</definedName>
    <definedName name="_10364000May" localSheetId="6">#REF!</definedName>
    <definedName name="_10364000May" localSheetId="8">#REF!</definedName>
    <definedName name="_10364000May">#REF!</definedName>
    <definedName name="_10364000Nov" localSheetId="0">#REF!</definedName>
    <definedName name="_10364000Nov" localSheetId="9">#REF!</definedName>
    <definedName name="_10364000Nov" localSheetId="11">#REF!</definedName>
    <definedName name="_10364000Nov" localSheetId="3">#REF!</definedName>
    <definedName name="_10364000Nov" localSheetId="6">#REF!</definedName>
    <definedName name="_10364000Nov" localSheetId="8">#REF!</definedName>
    <definedName name="_10364000Nov">#REF!</definedName>
    <definedName name="_10364000Oct" localSheetId="0">#REF!</definedName>
    <definedName name="_10364000Oct" localSheetId="9">#REF!</definedName>
    <definedName name="_10364000Oct" localSheetId="11">#REF!</definedName>
    <definedName name="_10364000Oct" localSheetId="3">#REF!</definedName>
    <definedName name="_10364000Oct" localSheetId="6">#REF!</definedName>
    <definedName name="_10364000Oct" localSheetId="8">#REF!</definedName>
    <definedName name="_10364000Oct">#REF!</definedName>
    <definedName name="_10364000Sep" localSheetId="0">#REF!</definedName>
    <definedName name="_10364000Sep" localSheetId="9">#REF!</definedName>
    <definedName name="_10364000Sep" localSheetId="11">#REF!</definedName>
    <definedName name="_10364000Sep" localSheetId="3">#REF!</definedName>
    <definedName name="_10364000Sep" localSheetId="6">#REF!</definedName>
    <definedName name="_10364000Sep" localSheetId="8">#REF!</definedName>
    <definedName name="_10364000Sep">#REF!</definedName>
    <definedName name="_10365000Apr" localSheetId="0">#REF!</definedName>
    <definedName name="_10365000Apr" localSheetId="9">#REF!</definedName>
    <definedName name="_10365000Apr" localSheetId="11">#REF!</definedName>
    <definedName name="_10365000Apr" localSheetId="3">#REF!</definedName>
    <definedName name="_10365000Apr" localSheetId="6">#REF!</definedName>
    <definedName name="_10365000Apr" localSheetId="8">#REF!</definedName>
    <definedName name="_10365000Apr">#REF!</definedName>
    <definedName name="_10365000Aug" localSheetId="0">#REF!</definedName>
    <definedName name="_10365000Aug" localSheetId="9">#REF!</definedName>
    <definedName name="_10365000Aug" localSheetId="11">#REF!</definedName>
    <definedName name="_10365000Aug" localSheetId="3">#REF!</definedName>
    <definedName name="_10365000Aug" localSheetId="6">#REF!</definedName>
    <definedName name="_10365000Aug" localSheetId="8">#REF!</definedName>
    <definedName name="_10365000Aug">#REF!</definedName>
    <definedName name="_10365000Dec" localSheetId="0">#REF!</definedName>
    <definedName name="_10365000Dec" localSheetId="9">#REF!</definedName>
    <definedName name="_10365000Dec" localSheetId="11">#REF!</definedName>
    <definedName name="_10365000Dec" localSheetId="3">#REF!</definedName>
    <definedName name="_10365000Dec" localSheetId="6">#REF!</definedName>
    <definedName name="_10365000Dec" localSheetId="8">#REF!</definedName>
    <definedName name="_10365000Dec">#REF!</definedName>
    <definedName name="_10365000Feb" localSheetId="0">#REF!</definedName>
    <definedName name="_10365000Feb" localSheetId="9">#REF!</definedName>
    <definedName name="_10365000Feb" localSheetId="11">#REF!</definedName>
    <definedName name="_10365000Feb" localSheetId="3">#REF!</definedName>
    <definedName name="_10365000Feb" localSheetId="6">#REF!</definedName>
    <definedName name="_10365000Feb" localSheetId="8">#REF!</definedName>
    <definedName name="_10365000Feb">#REF!</definedName>
    <definedName name="_10365000Jan" localSheetId="0">#REF!</definedName>
    <definedName name="_10365000Jan" localSheetId="9">#REF!</definedName>
    <definedName name="_10365000Jan" localSheetId="11">#REF!</definedName>
    <definedName name="_10365000Jan" localSheetId="3">#REF!</definedName>
    <definedName name="_10365000Jan" localSheetId="6">#REF!</definedName>
    <definedName name="_10365000Jan" localSheetId="8">#REF!</definedName>
    <definedName name="_10365000Jan">#REF!</definedName>
    <definedName name="_10365000Jul" localSheetId="0">#REF!</definedName>
    <definedName name="_10365000Jul" localSheetId="9">#REF!</definedName>
    <definedName name="_10365000Jul" localSheetId="11">#REF!</definedName>
    <definedName name="_10365000Jul" localSheetId="3">#REF!</definedName>
    <definedName name="_10365000Jul" localSheetId="6">#REF!</definedName>
    <definedName name="_10365000Jul" localSheetId="8">#REF!</definedName>
    <definedName name="_10365000Jul">#REF!</definedName>
    <definedName name="_10365000Jun" localSheetId="0">#REF!</definedName>
    <definedName name="_10365000Jun" localSheetId="9">#REF!</definedName>
    <definedName name="_10365000Jun" localSheetId="11">#REF!</definedName>
    <definedName name="_10365000Jun" localSheetId="3">#REF!</definedName>
    <definedName name="_10365000Jun" localSheetId="6">#REF!</definedName>
    <definedName name="_10365000Jun" localSheetId="8">#REF!</definedName>
    <definedName name="_10365000Jun">#REF!</definedName>
    <definedName name="_10365000Mar" localSheetId="0">#REF!</definedName>
    <definedName name="_10365000Mar" localSheetId="9">#REF!</definedName>
    <definedName name="_10365000Mar" localSheetId="11">#REF!</definedName>
    <definedName name="_10365000Mar" localSheetId="3">#REF!</definedName>
    <definedName name="_10365000Mar" localSheetId="6">#REF!</definedName>
    <definedName name="_10365000Mar" localSheetId="8">#REF!</definedName>
    <definedName name="_10365000Mar">#REF!</definedName>
    <definedName name="_10365000May" localSheetId="0">#REF!</definedName>
    <definedName name="_10365000May" localSheetId="9">#REF!</definedName>
    <definedName name="_10365000May" localSheetId="11">#REF!</definedName>
    <definedName name="_10365000May" localSheetId="3">#REF!</definedName>
    <definedName name="_10365000May" localSheetId="6">#REF!</definedName>
    <definedName name="_10365000May" localSheetId="8">#REF!</definedName>
    <definedName name="_10365000May">#REF!</definedName>
    <definedName name="_10365000Nov" localSheetId="0">#REF!</definedName>
    <definedName name="_10365000Nov" localSheetId="9">#REF!</definedName>
    <definedName name="_10365000Nov" localSheetId="11">#REF!</definedName>
    <definedName name="_10365000Nov" localSheetId="3">#REF!</definedName>
    <definedName name="_10365000Nov" localSheetId="6">#REF!</definedName>
    <definedName name="_10365000Nov" localSheetId="8">#REF!</definedName>
    <definedName name="_10365000Nov">#REF!</definedName>
    <definedName name="_10365000Oct" localSheetId="0">#REF!</definedName>
    <definedName name="_10365000Oct" localSheetId="9">#REF!</definedName>
    <definedName name="_10365000Oct" localSheetId="11">#REF!</definedName>
    <definedName name="_10365000Oct" localSheetId="3">#REF!</definedName>
    <definedName name="_10365000Oct" localSheetId="6">#REF!</definedName>
    <definedName name="_10365000Oct" localSheetId="8">#REF!</definedName>
    <definedName name="_10365000Oct">#REF!</definedName>
    <definedName name="_10365000Sep" localSheetId="0">#REF!</definedName>
    <definedName name="_10365000Sep" localSheetId="9">#REF!</definedName>
    <definedName name="_10365000Sep" localSheetId="11">#REF!</definedName>
    <definedName name="_10365000Sep" localSheetId="3">#REF!</definedName>
    <definedName name="_10365000Sep" localSheetId="6">#REF!</definedName>
    <definedName name="_10365000Sep" localSheetId="8">#REF!</definedName>
    <definedName name="_10365000Sep">#REF!</definedName>
    <definedName name="_10366000Apr" localSheetId="0">#REF!</definedName>
    <definedName name="_10366000Apr" localSheetId="9">#REF!</definedName>
    <definedName name="_10366000Apr" localSheetId="11">#REF!</definedName>
    <definedName name="_10366000Apr" localSheetId="3">#REF!</definedName>
    <definedName name="_10366000Apr" localSheetId="6">#REF!</definedName>
    <definedName name="_10366000Apr" localSheetId="8">#REF!</definedName>
    <definedName name="_10366000Apr">#REF!</definedName>
    <definedName name="_10366000Aug" localSheetId="0">#REF!</definedName>
    <definedName name="_10366000Aug" localSheetId="9">#REF!</definedName>
    <definedName name="_10366000Aug" localSheetId="11">#REF!</definedName>
    <definedName name="_10366000Aug" localSheetId="3">#REF!</definedName>
    <definedName name="_10366000Aug" localSheetId="6">#REF!</definedName>
    <definedName name="_10366000Aug" localSheetId="8">#REF!</definedName>
    <definedName name="_10366000Aug">#REF!</definedName>
    <definedName name="_10366000Dec" localSheetId="0">#REF!</definedName>
    <definedName name="_10366000Dec" localSheetId="9">#REF!</definedName>
    <definedName name="_10366000Dec" localSheetId="11">#REF!</definedName>
    <definedName name="_10366000Dec" localSheetId="3">#REF!</definedName>
    <definedName name="_10366000Dec" localSheetId="6">#REF!</definedName>
    <definedName name="_10366000Dec" localSheetId="8">#REF!</definedName>
    <definedName name="_10366000Dec">#REF!</definedName>
    <definedName name="_10366000Feb" localSheetId="0">#REF!</definedName>
    <definedName name="_10366000Feb" localSheetId="9">#REF!</definedName>
    <definedName name="_10366000Feb" localSheetId="11">#REF!</definedName>
    <definedName name="_10366000Feb" localSheetId="3">#REF!</definedName>
    <definedName name="_10366000Feb" localSheetId="6">#REF!</definedName>
    <definedName name="_10366000Feb" localSheetId="8">#REF!</definedName>
    <definedName name="_10366000Feb">#REF!</definedName>
    <definedName name="_10366000Jan" localSheetId="0">#REF!</definedName>
    <definedName name="_10366000Jan" localSheetId="9">#REF!</definedName>
    <definedName name="_10366000Jan" localSheetId="11">#REF!</definedName>
    <definedName name="_10366000Jan" localSheetId="3">#REF!</definedName>
    <definedName name="_10366000Jan" localSheetId="6">#REF!</definedName>
    <definedName name="_10366000Jan" localSheetId="8">#REF!</definedName>
    <definedName name="_10366000Jan">#REF!</definedName>
    <definedName name="_10366000Jul" localSheetId="0">#REF!</definedName>
    <definedName name="_10366000Jul" localSheetId="9">#REF!</definedName>
    <definedName name="_10366000Jul" localSheetId="11">#REF!</definedName>
    <definedName name="_10366000Jul" localSheetId="3">#REF!</definedName>
    <definedName name="_10366000Jul" localSheetId="6">#REF!</definedName>
    <definedName name="_10366000Jul" localSheetId="8">#REF!</definedName>
    <definedName name="_10366000Jul">#REF!</definedName>
    <definedName name="_10366000Jun" localSheetId="0">#REF!</definedName>
    <definedName name="_10366000Jun" localSheetId="9">#REF!</definedName>
    <definedName name="_10366000Jun" localSheetId="11">#REF!</definedName>
    <definedName name="_10366000Jun" localSheetId="3">#REF!</definedName>
    <definedName name="_10366000Jun" localSheetId="6">#REF!</definedName>
    <definedName name="_10366000Jun" localSheetId="8">#REF!</definedName>
    <definedName name="_10366000Jun">#REF!</definedName>
    <definedName name="_10366000Mar" localSheetId="0">#REF!</definedName>
    <definedName name="_10366000Mar" localSheetId="9">#REF!</definedName>
    <definedName name="_10366000Mar" localSheetId="11">#REF!</definedName>
    <definedName name="_10366000Mar" localSheetId="3">#REF!</definedName>
    <definedName name="_10366000Mar" localSheetId="6">#REF!</definedName>
    <definedName name="_10366000Mar" localSheetId="8">#REF!</definedName>
    <definedName name="_10366000Mar">#REF!</definedName>
    <definedName name="_10366000May" localSheetId="0">#REF!</definedName>
    <definedName name="_10366000May" localSheetId="9">#REF!</definedName>
    <definedName name="_10366000May" localSheetId="11">#REF!</definedName>
    <definedName name="_10366000May" localSheetId="3">#REF!</definedName>
    <definedName name="_10366000May" localSheetId="6">#REF!</definedName>
    <definedName name="_10366000May" localSheetId="8">#REF!</definedName>
    <definedName name="_10366000May">#REF!</definedName>
    <definedName name="_10366000Nov" localSheetId="0">#REF!</definedName>
    <definedName name="_10366000Nov" localSheetId="9">#REF!</definedName>
    <definedName name="_10366000Nov" localSheetId="11">#REF!</definedName>
    <definedName name="_10366000Nov" localSheetId="3">#REF!</definedName>
    <definedName name="_10366000Nov" localSheetId="6">#REF!</definedName>
    <definedName name="_10366000Nov" localSheetId="8">#REF!</definedName>
    <definedName name="_10366000Nov">#REF!</definedName>
    <definedName name="_10366000Oct" localSheetId="0">#REF!</definedName>
    <definedName name="_10366000Oct" localSheetId="9">#REF!</definedName>
    <definedName name="_10366000Oct" localSheetId="11">#REF!</definedName>
    <definedName name="_10366000Oct" localSheetId="3">#REF!</definedName>
    <definedName name="_10366000Oct" localSheetId="6">#REF!</definedName>
    <definedName name="_10366000Oct" localSheetId="8">#REF!</definedName>
    <definedName name="_10366000Oct">#REF!</definedName>
    <definedName name="_10366000Sep" localSheetId="0">#REF!</definedName>
    <definedName name="_10366000Sep" localSheetId="9">#REF!</definedName>
    <definedName name="_10366000Sep" localSheetId="11">#REF!</definedName>
    <definedName name="_10366000Sep" localSheetId="3">#REF!</definedName>
    <definedName name="_10366000Sep" localSheetId="6">#REF!</definedName>
    <definedName name="_10366000Sep" localSheetId="8">#REF!</definedName>
    <definedName name="_10366000Sep">#REF!</definedName>
    <definedName name="_10367000Apr" localSheetId="0">#REF!</definedName>
    <definedName name="_10367000Apr" localSheetId="9">#REF!</definedName>
    <definedName name="_10367000Apr" localSheetId="11">#REF!</definedName>
    <definedName name="_10367000Apr" localSheetId="3">#REF!</definedName>
    <definedName name="_10367000Apr" localSheetId="6">#REF!</definedName>
    <definedName name="_10367000Apr" localSheetId="8">#REF!</definedName>
    <definedName name="_10367000Apr">#REF!</definedName>
    <definedName name="_10367000Aug" localSheetId="0">#REF!</definedName>
    <definedName name="_10367000Aug" localSheetId="9">#REF!</definedName>
    <definedName name="_10367000Aug" localSheetId="11">#REF!</definedName>
    <definedName name="_10367000Aug" localSheetId="3">#REF!</definedName>
    <definedName name="_10367000Aug" localSheetId="6">#REF!</definedName>
    <definedName name="_10367000Aug" localSheetId="8">#REF!</definedName>
    <definedName name="_10367000Aug">#REF!</definedName>
    <definedName name="_10367000Dec" localSheetId="0">#REF!</definedName>
    <definedName name="_10367000Dec" localSheetId="9">#REF!</definedName>
    <definedName name="_10367000Dec" localSheetId="11">#REF!</definedName>
    <definedName name="_10367000Dec" localSheetId="3">#REF!</definedName>
    <definedName name="_10367000Dec" localSheetId="6">#REF!</definedName>
    <definedName name="_10367000Dec" localSheetId="8">#REF!</definedName>
    <definedName name="_10367000Dec">#REF!</definedName>
    <definedName name="_10367000Feb" localSheetId="0">#REF!</definedName>
    <definedName name="_10367000Feb" localSheetId="9">#REF!</definedName>
    <definedName name="_10367000Feb" localSheetId="11">#REF!</definedName>
    <definedName name="_10367000Feb" localSheetId="3">#REF!</definedName>
    <definedName name="_10367000Feb" localSheetId="6">#REF!</definedName>
    <definedName name="_10367000Feb" localSheetId="8">#REF!</definedName>
    <definedName name="_10367000Feb">#REF!</definedName>
    <definedName name="_10367000Jan" localSheetId="0">#REF!</definedName>
    <definedName name="_10367000Jan" localSheetId="9">#REF!</definedName>
    <definedName name="_10367000Jan" localSheetId="11">#REF!</definedName>
    <definedName name="_10367000Jan" localSheetId="3">#REF!</definedName>
    <definedName name="_10367000Jan" localSheetId="6">#REF!</definedName>
    <definedName name="_10367000Jan" localSheetId="8">#REF!</definedName>
    <definedName name="_10367000Jan">#REF!</definedName>
    <definedName name="_10367000Jul" localSheetId="0">#REF!</definedName>
    <definedName name="_10367000Jul" localSheetId="9">#REF!</definedName>
    <definedName name="_10367000Jul" localSheetId="11">#REF!</definedName>
    <definedName name="_10367000Jul" localSheetId="3">#REF!</definedName>
    <definedName name="_10367000Jul" localSheetId="6">#REF!</definedName>
    <definedName name="_10367000Jul" localSheetId="8">#REF!</definedName>
    <definedName name="_10367000Jul">#REF!</definedName>
    <definedName name="_10367000Jun" localSheetId="0">#REF!</definedName>
    <definedName name="_10367000Jun" localSheetId="9">#REF!</definedName>
    <definedName name="_10367000Jun" localSheetId="11">#REF!</definedName>
    <definedName name="_10367000Jun" localSheetId="3">#REF!</definedName>
    <definedName name="_10367000Jun" localSheetId="6">#REF!</definedName>
    <definedName name="_10367000Jun" localSheetId="8">#REF!</definedName>
    <definedName name="_10367000Jun">#REF!</definedName>
    <definedName name="_10367000Mar" localSheetId="0">#REF!</definedName>
    <definedName name="_10367000Mar" localSheetId="9">#REF!</definedName>
    <definedName name="_10367000Mar" localSheetId="11">#REF!</definedName>
    <definedName name="_10367000Mar" localSheetId="3">#REF!</definedName>
    <definedName name="_10367000Mar" localSheetId="6">#REF!</definedName>
    <definedName name="_10367000Mar" localSheetId="8">#REF!</definedName>
    <definedName name="_10367000Mar">#REF!</definedName>
    <definedName name="_10367000May" localSheetId="0">#REF!</definedName>
    <definedName name="_10367000May" localSheetId="9">#REF!</definedName>
    <definedName name="_10367000May" localSheetId="11">#REF!</definedName>
    <definedName name="_10367000May" localSheetId="3">#REF!</definedName>
    <definedName name="_10367000May" localSheetId="6">#REF!</definedName>
    <definedName name="_10367000May" localSheetId="8">#REF!</definedName>
    <definedName name="_10367000May">#REF!</definedName>
    <definedName name="_10367000Nov" localSheetId="0">#REF!</definedName>
    <definedName name="_10367000Nov" localSheetId="9">#REF!</definedName>
    <definedName name="_10367000Nov" localSheetId="11">#REF!</definedName>
    <definedName name="_10367000Nov" localSheetId="3">#REF!</definedName>
    <definedName name="_10367000Nov" localSheetId="6">#REF!</definedName>
    <definedName name="_10367000Nov" localSheetId="8">#REF!</definedName>
    <definedName name="_10367000Nov">#REF!</definedName>
    <definedName name="_10367000Oct" localSheetId="0">#REF!</definedName>
    <definedName name="_10367000Oct" localSheetId="9">#REF!</definedName>
    <definedName name="_10367000Oct" localSheetId="11">#REF!</definedName>
    <definedName name="_10367000Oct" localSheetId="3">#REF!</definedName>
    <definedName name="_10367000Oct" localSheetId="6">#REF!</definedName>
    <definedName name="_10367000Oct" localSheetId="8">#REF!</definedName>
    <definedName name="_10367000Oct">#REF!</definedName>
    <definedName name="_10367000Sep" localSheetId="0">#REF!</definedName>
    <definedName name="_10367000Sep" localSheetId="9">#REF!</definedName>
    <definedName name="_10367000Sep" localSheetId="11">#REF!</definedName>
    <definedName name="_10367000Sep" localSheetId="3">#REF!</definedName>
    <definedName name="_10367000Sep" localSheetId="6">#REF!</definedName>
    <definedName name="_10367000Sep" localSheetId="8">#REF!</definedName>
    <definedName name="_10367000Sep">#REF!</definedName>
    <definedName name="_10368000Apr" localSheetId="0">#REF!</definedName>
    <definedName name="_10368000Apr" localSheetId="9">#REF!</definedName>
    <definedName name="_10368000Apr" localSheetId="11">#REF!</definedName>
    <definedName name="_10368000Apr" localSheetId="3">#REF!</definedName>
    <definedName name="_10368000Apr" localSheetId="6">#REF!</definedName>
    <definedName name="_10368000Apr" localSheetId="8">#REF!</definedName>
    <definedName name="_10368000Apr">#REF!</definedName>
    <definedName name="_10368000Aug" localSheetId="0">#REF!</definedName>
    <definedName name="_10368000Aug" localSheetId="9">#REF!</definedName>
    <definedName name="_10368000Aug" localSheetId="11">#REF!</definedName>
    <definedName name="_10368000Aug" localSheetId="3">#REF!</definedName>
    <definedName name="_10368000Aug" localSheetId="6">#REF!</definedName>
    <definedName name="_10368000Aug" localSheetId="8">#REF!</definedName>
    <definedName name="_10368000Aug">#REF!</definedName>
    <definedName name="_10368000Dec" localSheetId="0">#REF!</definedName>
    <definedName name="_10368000Dec" localSheetId="9">#REF!</definedName>
    <definedName name="_10368000Dec" localSheetId="11">#REF!</definedName>
    <definedName name="_10368000Dec" localSheetId="3">#REF!</definedName>
    <definedName name="_10368000Dec" localSheetId="6">#REF!</definedName>
    <definedName name="_10368000Dec" localSheetId="8">#REF!</definedName>
    <definedName name="_10368000Dec">#REF!</definedName>
    <definedName name="_10368000Feb" localSheetId="0">#REF!</definedName>
    <definedName name="_10368000Feb" localSheetId="9">#REF!</definedName>
    <definedName name="_10368000Feb" localSheetId="11">#REF!</definedName>
    <definedName name="_10368000Feb" localSheetId="3">#REF!</definedName>
    <definedName name="_10368000Feb" localSheetId="6">#REF!</definedName>
    <definedName name="_10368000Feb" localSheetId="8">#REF!</definedName>
    <definedName name="_10368000Feb">#REF!</definedName>
    <definedName name="_10368000Jan" localSheetId="0">#REF!</definedName>
    <definedName name="_10368000Jan" localSheetId="9">#REF!</definedName>
    <definedName name="_10368000Jan" localSheetId="11">#REF!</definedName>
    <definedName name="_10368000Jan" localSheetId="3">#REF!</definedName>
    <definedName name="_10368000Jan" localSheetId="6">#REF!</definedName>
    <definedName name="_10368000Jan" localSheetId="8">#REF!</definedName>
    <definedName name="_10368000Jan">#REF!</definedName>
    <definedName name="_10368000Jul" localSheetId="0">#REF!</definedName>
    <definedName name="_10368000Jul" localSheetId="9">#REF!</definedName>
    <definedName name="_10368000Jul" localSheetId="11">#REF!</definedName>
    <definedName name="_10368000Jul" localSheetId="3">#REF!</definedName>
    <definedName name="_10368000Jul" localSheetId="6">#REF!</definedName>
    <definedName name="_10368000Jul" localSheetId="8">#REF!</definedName>
    <definedName name="_10368000Jul">#REF!</definedName>
    <definedName name="_10368000Jun" localSheetId="0">#REF!</definedName>
    <definedName name="_10368000Jun" localSheetId="9">#REF!</definedName>
    <definedName name="_10368000Jun" localSheetId="11">#REF!</definedName>
    <definedName name="_10368000Jun" localSheetId="3">#REF!</definedName>
    <definedName name="_10368000Jun" localSheetId="6">#REF!</definedName>
    <definedName name="_10368000Jun" localSheetId="8">#REF!</definedName>
    <definedName name="_10368000Jun">#REF!</definedName>
    <definedName name="_10368000Mar" localSheetId="0">#REF!</definedName>
    <definedName name="_10368000Mar" localSheetId="9">#REF!</definedName>
    <definedName name="_10368000Mar" localSheetId="11">#REF!</definedName>
    <definedName name="_10368000Mar" localSheetId="3">#REF!</definedName>
    <definedName name="_10368000Mar" localSheetId="6">#REF!</definedName>
    <definedName name="_10368000Mar" localSheetId="8">#REF!</definedName>
    <definedName name="_10368000Mar">#REF!</definedName>
    <definedName name="_10368000May" localSheetId="0">#REF!</definedName>
    <definedName name="_10368000May" localSheetId="9">#REF!</definedName>
    <definedName name="_10368000May" localSheetId="11">#REF!</definedName>
    <definedName name="_10368000May" localSheetId="3">#REF!</definedName>
    <definedName name="_10368000May" localSheetId="6">#REF!</definedName>
    <definedName name="_10368000May" localSheetId="8">#REF!</definedName>
    <definedName name="_10368000May">#REF!</definedName>
    <definedName name="_10368000Nov" localSheetId="0">#REF!</definedName>
    <definedName name="_10368000Nov" localSheetId="9">#REF!</definedName>
    <definedName name="_10368000Nov" localSheetId="11">#REF!</definedName>
    <definedName name="_10368000Nov" localSheetId="3">#REF!</definedName>
    <definedName name="_10368000Nov" localSheetId="6">#REF!</definedName>
    <definedName name="_10368000Nov" localSheetId="8">#REF!</definedName>
    <definedName name="_10368000Nov">#REF!</definedName>
    <definedName name="_10368000Oct" localSheetId="0">#REF!</definedName>
    <definedName name="_10368000Oct" localSheetId="9">#REF!</definedName>
    <definedName name="_10368000Oct" localSheetId="11">#REF!</definedName>
    <definedName name="_10368000Oct" localSheetId="3">#REF!</definedName>
    <definedName name="_10368000Oct" localSheetId="6">#REF!</definedName>
    <definedName name="_10368000Oct" localSheetId="8">#REF!</definedName>
    <definedName name="_10368000Oct">#REF!</definedName>
    <definedName name="_10368000Sep" localSheetId="0">#REF!</definedName>
    <definedName name="_10368000Sep" localSheetId="9">#REF!</definedName>
    <definedName name="_10368000Sep" localSheetId="11">#REF!</definedName>
    <definedName name="_10368000Sep" localSheetId="3">#REF!</definedName>
    <definedName name="_10368000Sep" localSheetId="6">#REF!</definedName>
    <definedName name="_10368000Sep" localSheetId="8">#REF!</definedName>
    <definedName name="_10368000Sep">#REF!</definedName>
    <definedName name="_10369000Apr" localSheetId="0">#REF!</definedName>
    <definedName name="_10369000Apr" localSheetId="9">#REF!</definedName>
    <definedName name="_10369000Apr" localSheetId="11">#REF!</definedName>
    <definedName name="_10369000Apr" localSheetId="3">#REF!</definedName>
    <definedName name="_10369000Apr" localSheetId="6">#REF!</definedName>
    <definedName name="_10369000Apr" localSheetId="8">#REF!</definedName>
    <definedName name="_10369000Apr">#REF!</definedName>
    <definedName name="_10369000Aug" localSheetId="0">#REF!</definedName>
    <definedName name="_10369000Aug" localSheetId="9">#REF!</definedName>
    <definedName name="_10369000Aug" localSheetId="11">#REF!</definedName>
    <definedName name="_10369000Aug" localSheetId="3">#REF!</definedName>
    <definedName name="_10369000Aug" localSheetId="6">#REF!</definedName>
    <definedName name="_10369000Aug" localSheetId="8">#REF!</definedName>
    <definedName name="_10369000Aug">#REF!</definedName>
    <definedName name="_10369000Dec" localSheetId="0">#REF!</definedName>
    <definedName name="_10369000Dec" localSheetId="9">#REF!</definedName>
    <definedName name="_10369000Dec" localSheetId="11">#REF!</definedName>
    <definedName name="_10369000Dec" localSheetId="3">#REF!</definedName>
    <definedName name="_10369000Dec" localSheetId="6">#REF!</definedName>
    <definedName name="_10369000Dec" localSheetId="8">#REF!</definedName>
    <definedName name="_10369000Dec">#REF!</definedName>
    <definedName name="_10369000Feb" localSheetId="0">#REF!</definedName>
    <definedName name="_10369000Feb" localSheetId="9">#REF!</definedName>
    <definedName name="_10369000Feb" localSheetId="11">#REF!</definedName>
    <definedName name="_10369000Feb" localSheetId="3">#REF!</definedName>
    <definedName name="_10369000Feb" localSheetId="6">#REF!</definedName>
    <definedName name="_10369000Feb" localSheetId="8">#REF!</definedName>
    <definedName name="_10369000Feb">#REF!</definedName>
    <definedName name="_10369000Jan" localSheetId="0">#REF!</definedName>
    <definedName name="_10369000Jan" localSheetId="9">#REF!</definedName>
    <definedName name="_10369000Jan" localSheetId="11">#REF!</definedName>
    <definedName name="_10369000Jan" localSheetId="3">#REF!</definedName>
    <definedName name="_10369000Jan" localSheetId="6">#REF!</definedName>
    <definedName name="_10369000Jan" localSheetId="8">#REF!</definedName>
    <definedName name="_10369000Jan">#REF!</definedName>
    <definedName name="_10369000Jul" localSheetId="0">#REF!</definedName>
    <definedName name="_10369000Jul" localSheetId="9">#REF!</definedName>
    <definedName name="_10369000Jul" localSheetId="11">#REF!</definedName>
    <definedName name="_10369000Jul" localSheetId="3">#REF!</definedName>
    <definedName name="_10369000Jul" localSheetId="6">#REF!</definedName>
    <definedName name="_10369000Jul" localSheetId="8">#REF!</definedName>
    <definedName name="_10369000Jul">#REF!</definedName>
    <definedName name="_10369000Jun" localSheetId="0">#REF!</definedName>
    <definedName name="_10369000Jun" localSheetId="9">#REF!</definedName>
    <definedName name="_10369000Jun" localSheetId="11">#REF!</definedName>
    <definedName name="_10369000Jun" localSheetId="3">#REF!</definedName>
    <definedName name="_10369000Jun" localSheetId="6">#REF!</definedName>
    <definedName name="_10369000Jun" localSheetId="8">#REF!</definedName>
    <definedName name="_10369000Jun">#REF!</definedName>
    <definedName name="_10369000Mar" localSheetId="0">#REF!</definedName>
    <definedName name="_10369000Mar" localSheetId="9">#REF!</definedName>
    <definedName name="_10369000Mar" localSheetId="11">#REF!</definedName>
    <definedName name="_10369000Mar" localSheetId="3">#REF!</definedName>
    <definedName name="_10369000Mar" localSheetId="6">#REF!</definedName>
    <definedName name="_10369000Mar" localSheetId="8">#REF!</definedName>
    <definedName name="_10369000Mar">#REF!</definedName>
    <definedName name="_10369000May" localSheetId="0">#REF!</definedName>
    <definedName name="_10369000May" localSheetId="9">#REF!</definedName>
    <definedName name="_10369000May" localSheetId="11">#REF!</definedName>
    <definedName name="_10369000May" localSheetId="3">#REF!</definedName>
    <definedName name="_10369000May" localSheetId="6">#REF!</definedName>
    <definedName name="_10369000May" localSheetId="8">#REF!</definedName>
    <definedName name="_10369000May">#REF!</definedName>
    <definedName name="_10369000Nov" localSheetId="0">#REF!</definedName>
    <definedName name="_10369000Nov" localSheetId="9">#REF!</definedName>
    <definedName name="_10369000Nov" localSheetId="11">#REF!</definedName>
    <definedName name="_10369000Nov" localSheetId="3">#REF!</definedName>
    <definedName name="_10369000Nov" localSheetId="6">#REF!</definedName>
    <definedName name="_10369000Nov" localSheetId="8">#REF!</definedName>
    <definedName name="_10369000Nov">#REF!</definedName>
    <definedName name="_10369000Oct" localSheetId="0">#REF!</definedName>
    <definedName name="_10369000Oct" localSheetId="9">#REF!</definedName>
    <definedName name="_10369000Oct" localSheetId="11">#REF!</definedName>
    <definedName name="_10369000Oct" localSheetId="3">#REF!</definedName>
    <definedName name="_10369000Oct" localSheetId="6">#REF!</definedName>
    <definedName name="_10369000Oct" localSheetId="8">#REF!</definedName>
    <definedName name="_10369000Oct">#REF!</definedName>
    <definedName name="_10369000Sep" localSheetId="0">#REF!</definedName>
    <definedName name="_10369000Sep" localSheetId="9">#REF!</definedName>
    <definedName name="_10369000Sep" localSheetId="11">#REF!</definedName>
    <definedName name="_10369000Sep" localSheetId="3">#REF!</definedName>
    <definedName name="_10369000Sep" localSheetId="6">#REF!</definedName>
    <definedName name="_10369000Sep" localSheetId="8">#REF!</definedName>
    <definedName name="_10369000Sep">#REF!</definedName>
    <definedName name="_10369010Apr" localSheetId="0">#REF!</definedName>
    <definedName name="_10369010Apr" localSheetId="9">#REF!</definedName>
    <definedName name="_10369010Apr" localSheetId="11">#REF!</definedName>
    <definedName name="_10369010Apr" localSheetId="3">#REF!</definedName>
    <definedName name="_10369010Apr" localSheetId="6">#REF!</definedName>
    <definedName name="_10369010Apr" localSheetId="8">#REF!</definedName>
    <definedName name="_10369010Apr">#REF!</definedName>
    <definedName name="_10369010Aug" localSheetId="0">#REF!</definedName>
    <definedName name="_10369010Aug" localSheetId="9">#REF!</definedName>
    <definedName name="_10369010Aug" localSheetId="11">#REF!</definedName>
    <definedName name="_10369010Aug" localSheetId="3">#REF!</definedName>
    <definedName name="_10369010Aug" localSheetId="6">#REF!</definedName>
    <definedName name="_10369010Aug" localSheetId="8">#REF!</definedName>
    <definedName name="_10369010Aug">#REF!</definedName>
    <definedName name="_10369010Dec" localSheetId="0">#REF!</definedName>
    <definedName name="_10369010Dec" localSheetId="9">#REF!</definedName>
    <definedName name="_10369010Dec" localSheetId="11">#REF!</definedName>
    <definedName name="_10369010Dec" localSheetId="3">#REF!</definedName>
    <definedName name="_10369010Dec" localSheetId="6">#REF!</definedName>
    <definedName name="_10369010Dec" localSheetId="8">#REF!</definedName>
    <definedName name="_10369010Dec">#REF!</definedName>
    <definedName name="_10369010Feb" localSheetId="0">#REF!</definedName>
    <definedName name="_10369010Feb" localSheetId="9">#REF!</definedName>
    <definedName name="_10369010Feb" localSheetId="11">#REF!</definedName>
    <definedName name="_10369010Feb" localSheetId="3">#REF!</definedName>
    <definedName name="_10369010Feb" localSheetId="6">#REF!</definedName>
    <definedName name="_10369010Feb" localSheetId="8">#REF!</definedName>
    <definedName name="_10369010Feb">#REF!</definedName>
    <definedName name="_10369010Jan" localSheetId="0">#REF!</definedName>
    <definedName name="_10369010Jan" localSheetId="9">#REF!</definedName>
    <definedName name="_10369010Jan" localSheetId="11">#REF!</definedName>
    <definedName name="_10369010Jan" localSheetId="3">#REF!</definedName>
    <definedName name="_10369010Jan" localSheetId="6">#REF!</definedName>
    <definedName name="_10369010Jan" localSheetId="8">#REF!</definedName>
    <definedName name="_10369010Jan">#REF!</definedName>
    <definedName name="_10369010Jul" localSheetId="0">#REF!</definedName>
    <definedName name="_10369010Jul" localSheetId="9">#REF!</definedName>
    <definedName name="_10369010Jul" localSheetId="11">#REF!</definedName>
    <definedName name="_10369010Jul" localSheetId="3">#REF!</definedName>
    <definedName name="_10369010Jul" localSheetId="6">#REF!</definedName>
    <definedName name="_10369010Jul" localSheetId="8">#REF!</definedName>
    <definedName name="_10369010Jul">#REF!</definedName>
    <definedName name="_10369010Jun" localSheetId="0">#REF!</definedName>
    <definedName name="_10369010Jun" localSheetId="9">#REF!</definedName>
    <definedName name="_10369010Jun" localSheetId="11">#REF!</definedName>
    <definedName name="_10369010Jun" localSheetId="3">#REF!</definedName>
    <definedName name="_10369010Jun" localSheetId="6">#REF!</definedName>
    <definedName name="_10369010Jun" localSheetId="8">#REF!</definedName>
    <definedName name="_10369010Jun">#REF!</definedName>
    <definedName name="_10369010Mar" localSheetId="0">#REF!</definedName>
    <definedName name="_10369010Mar" localSheetId="9">#REF!</definedName>
    <definedName name="_10369010Mar" localSheetId="11">#REF!</definedName>
    <definedName name="_10369010Mar" localSheetId="3">#REF!</definedName>
    <definedName name="_10369010Mar" localSheetId="6">#REF!</definedName>
    <definedName name="_10369010Mar" localSheetId="8">#REF!</definedName>
    <definedName name="_10369010Mar">#REF!</definedName>
    <definedName name="_10369010May" localSheetId="0">#REF!</definedName>
    <definedName name="_10369010May" localSheetId="9">#REF!</definedName>
    <definedName name="_10369010May" localSheetId="11">#REF!</definedName>
    <definedName name="_10369010May" localSheetId="3">#REF!</definedName>
    <definedName name="_10369010May" localSheetId="6">#REF!</definedName>
    <definedName name="_10369010May" localSheetId="8">#REF!</definedName>
    <definedName name="_10369010May">#REF!</definedName>
    <definedName name="_10369010Nov" localSheetId="0">#REF!</definedName>
    <definedName name="_10369010Nov" localSheetId="9">#REF!</definedName>
    <definedName name="_10369010Nov" localSheetId="11">#REF!</definedName>
    <definedName name="_10369010Nov" localSheetId="3">#REF!</definedName>
    <definedName name="_10369010Nov" localSheetId="6">#REF!</definedName>
    <definedName name="_10369010Nov" localSheetId="8">#REF!</definedName>
    <definedName name="_10369010Nov">#REF!</definedName>
    <definedName name="_10369010Oct" localSheetId="0">#REF!</definedName>
    <definedName name="_10369010Oct" localSheetId="9">#REF!</definedName>
    <definedName name="_10369010Oct" localSheetId="11">#REF!</definedName>
    <definedName name="_10369010Oct" localSheetId="3">#REF!</definedName>
    <definedName name="_10369010Oct" localSheetId="6">#REF!</definedName>
    <definedName name="_10369010Oct" localSheetId="8">#REF!</definedName>
    <definedName name="_10369010Oct">#REF!</definedName>
    <definedName name="_10369010Sep" localSheetId="0">#REF!</definedName>
    <definedName name="_10369010Sep" localSheetId="9">#REF!</definedName>
    <definedName name="_10369010Sep" localSheetId="11">#REF!</definedName>
    <definedName name="_10369010Sep" localSheetId="3">#REF!</definedName>
    <definedName name="_10369010Sep" localSheetId="6">#REF!</definedName>
    <definedName name="_10369010Sep" localSheetId="8">#REF!</definedName>
    <definedName name="_10369010Sep">#REF!</definedName>
    <definedName name="_10369020Apr" localSheetId="0">#REF!</definedName>
    <definedName name="_10369020Apr" localSheetId="9">#REF!</definedName>
    <definedName name="_10369020Apr" localSheetId="11">#REF!</definedName>
    <definedName name="_10369020Apr" localSheetId="3">#REF!</definedName>
    <definedName name="_10369020Apr" localSheetId="6">#REF!</definedName>
    <definedName name="_10369020Apr" localSheetId="8">#REF!</definedName>
    <definedName name="_10369020Apr">#REF!</definedName>
    <definedName name="_10369020Aug" localSheetId="0">#REF!</definedName>
    <definedName name="_10369020Aug" localSheetId="9">#REF!</definedName>
    <definedName name="_10369020Aug" localSheetId="11">#REF!</definedName>
    <definedName name="_10369020Aug" localSheetId="3">#REF!</definedName>
    <definedName name="_10369020Aug" localSheetId="6">#REF!</definedName>
    <definedName name="_10369020Aug" localSheetId="8">#REF!</definedName>
    <definedName name="_10369020Aug">#REF!</definedName>
    <definedName name="_10369020Dec" localSheetId="0">#REF!</definedName>
    <definedName name="_10369020Dec" localSheetId="9">#REF!</definedName>
    <definedName name="_10369020Dec" localSheetId="11">#REF!</definedName>
    <definedName name="_10369020Dec" localSheetId="3">#REF!</definedName>
    <definedName name="_10369020Dec" localSheetId="6">#REF!</definedName>
    <definedName name="_10369020Dec" localSheetId="8">#REF!</definedName>
    <definedName name="_10369020Dec">#REF!</definedName>
    <definedName name="_10369020Feb" localSheetId="0">#REF!</definedName>
    <definedName name="_10369020Feb" localSheetId="9">#REF!</definedName>
    <definedName name="_10369020Feb" localSheetId="11">#REF!</definedName>
    <definedName name="_10369020Feb" localSheetId="3">#REF!</definedName>
    <definedName name="_10369020Feb" localSheetId="6">#REF!</definedName>
    <definedName name="_10369020Feb" localSheetId="8">#REF!</definedName>
    <definedName name="_10369020Feb">#REF!</definedName>
    <definedName name="_10369020Jan" localSheetId="0">#REF!</definedName>
    <definedName name="_10369020Jan" localSheetId="9">#REF!</definedName>
    <definedName name="_10369020Jan" localSheetId="11">#REF!</definedName>
    <definedName name="_10369020Jan" localSheetId="3">#REF!</definedName>
    <definedName name="_10369020Jan" localSheetId="6">#REF!</definedName>
    <definedName name="_10369020Jan" localSheetId="8">#REF!</definedName>
    <definedName name="_10369020Jan">#REF!</definedName>
    <definedName name="_10369020Jul" localSheetId="0">#REF!</definedName>
    <definedName name="_10369020Jul" localSheetId="9">#REF!</definedName>
    <definedName name="_10369020Jul" localSheetId="11">#REF!</definedName>
    <definedName name="_10369020Jul" localSheetId="3">#REF!</definedName>
    <definedName name="_10369020Jul" localSheetId="6">#REF!</definedName>
    <definedName name="_10369020Jul" localSheetId="8">#REF!</definedName>
    <definedName name="_10369020Jul">#REF!</definedName>
    <definedName name="_10369020Jun" localSheetId="0">#REF!</definedName>
    <definedName name="_10369020Jun" localSheetId="9">#REF!</definedName>
    <definedName name="_10369020Jun" localSheetId="11">#REF!</definedName>
    <definedName name="_10369020Jun" localSheetId="3">#REF!</definedName>
    <definedName name="_10369020Jun" localSheetId="6">#REF!</definedName>
    <definedName name="_10369020Jun" localSheetId="8">#REF!</definedName>
    <definedName name="_10369020Jun">#REF!</definedName>
    <definedName name="_10369020Mar" localSheetId="0">#REF!</definedName>
    <definedName name="_10369020Mar" localSheetId="9">#REF!</definedName>
    <definedName name="_10369020Mar" localSheetId="11">#REF!</definedName>
    <definedName name="_10369020Mar" localSheetId="3">#REF!</definedName>
    <definedName name="_10369020Mar" localSheetId="6">#REF!</definedName>
    <definedName name="_10369020Mar" localSheetId="8">#REF!</definedName>
    <definedName name="_10369020Mar">#REF!</definedName>
    <definedName name="_10369020May" localSheetId="0">#REF!</definedName>
    <definedName name="_10369020May" localSheetId="9">#REF!</definedName>
    <definedName name="_10369020May" localSheetId="11">#REF!</definedName>
    <definedName name="_10369020May" localSheetId="3">#REF!</definedName>
    <definedName name="_10369020May" localSheetId="6">#REF!</definedName>
    <definedName name="_10369020May" localSheetId="8">#REF!</definedName>
    <definedName name="_10369020May">#REF!</definedName>
    <definedName name="_10369020Nov" localSheetId="0">#REF!</definedName>
    <definedName name="_10369020Nov" localSheetId="9">#REF!</definedName>
    <definedName name="_10369020Nov" localSheetId="11">#REF!</definedName>
    <definedName name="_10369020Nov" localSheetId="3">#REF!</definedName>
    <definedName name="_10369020Nov" localSheetId="6">#REF!</definedName>
    <definedName name="_10369020Nov" localSheetId="8">#REF!</definedName>
    <definedName name="_10369020Nov">#REF!</definedName>
    <definedName name="_10369020Oct" localSheetId="0">#REF!</definedName>
    <definedName name="_10369020Oct" localSheetId="9">#REF!</definedName>
    <definedName name="_10369020Oct" localSheetId="11">#REF!</definedName>
    <definedName name="_10369020Oct" localSheetId="3">#REF!</definedName>
    <definedName name="_10369020Oct" localSheetId="6">#REF!</definedName>
    <definedName name="_10369020Oct" localSheetId="8">#REF!</definedName>
    <definedName name="_10369020Oct">#REF!</definedName>
    <definedName name="_10369020Sep" localSheetId="0">#REF!</definedName>
    <definedName name="_10369020Sep" localSheetId="9">#REF!</definedName>
    <definedName name="_10369020Sep" localSheetId="11">#REF!</definedName>
    <definedName name="_10369020Sep" localSheetId="3">#REF!</definedName>
    <definedName name="_10369020Sep" localSheetId="6">#REF!</definedName>
    <definedName name="_10369020Sep" localSheetId="8">#REF!</definedName>
    <definedName name="_10369020Sep">#REF!</definedName>
    <definedName name="_10370000Apr" localSheetId="0">#REF!</definedName>
    <definedName name="_10370000Apr" localSheetId="9">#REF!</definedName>
    <definedName name="_10370000Apr" localSheetId="11">#REF!</definedName>
    <definedName name="_10370000Apr" localSheetId="3">#REF!</definedName>
    <definedName name="_10370000Apr" localSheetId="6">#REF!</definedName>
    <definedName name="_10370000Apr" localSheetId="8">#REF!</definedName>
    <definedName name="_10370000Apr">#REF!</definedName>
    <definedName name="_10370000Aug" localSheetId="0">#REF!</definedName>
    <definedName name="_10370000Aug" localSheetId="9">#REF!</definedName>
    <definedName name="_10370000Aug" localSheetId="11">#REF!</definedName>
    <definedName name="_10370000Aug" localSheetId="3">#REF!</definedName>
    <definedName name="_10370000Aug" localSheetId="6">#REF!</definedName>
    <definedName name="_10370000Aug" localSheetId="8">#REF!</definedName>
    <definedName name="_10370000Aug">#REF!</definedName>
    <definedName name="_10370000Dec" localSheetId="0">#REF!</definedName>
    <definedName name="_10370000Dec" localSheetId="9">#REF!</definedName>
    <definedName name="_10370000Dec" localSheetId="11">#REF!</definedName>
    <definedName name="_10370000Dec" localSheetId="3">#REF!</definedName>
    <definedName name="_10370000Dec" localSheetId="6">#REF!</definedName>
    <definedName name="_10370000Dec" localSheetId="8">#REF!</definedName>
    <definedName name="_10370000Dec">#REF!</definedName>
    <definedName name="_10370000Feb" localSheetId="0">#REF!</definedName>
    <definedName name="_10370000Feb" localSheetId="9">#REF!</definedName>
    <definedName name="_10370000Feb" localSheetId="11">#REF!</definedName>
    <definedName name="_10370000Feb" localSheetId="3">#REF!</definedName>
    <definedName name="_10370000Feb" localSheetId="6">#REF!</definedName>
    <definedName name="_10370000Feb" localSheetId="8">#REF!</definedName>
    <definedName name="_10370000Feb">#REF!</definedName>
    <definedName name="_10370000Jan" localSheetId="0">#REF!</definedName>
    <definedName name="_10370000Jan" localSheetId="9">#REF!</definedName>
    <definedName name="_10370000Jan" localSheetId="11">#REF!</definedName>
    <definedName name="_10370000Jan" localSheetId="3">#REF!</definedName>
    <definedName name="_10370000Jan" localSheetId="6">#REF!</definedName>
    <definedName name="_10370000Jan" localSheetId="8">#REF!</definedName>
    <definedName name="_10370000Jan">#REF!</definedName>
    <definedName name="_10370000Jul" localSheetId="0">#REF!</definedName>
    <definedName name="_10370000Jul" localSheetId="9">#REF!</definedName>
    <definedName name="_10370000Jul" localSheetId="11">#REF!</definedName>
    <definedName name="_10370000Jul" localSheetId="3">#REF!</definedName>
    <definedName name="_10370000Jul" localSheetId="6">#REF!</definedName>
    <definedName name="_10370000Jul" localSheetId="8">#REF!</definedName>
    <definedName name="_10370000Jul">#REF!</definedName>
    <definedName name="_10370000Jun" localSheetId="0">#REF!</definedName>
    <definedName name="_10370000Jun" localSheetId="9">#REF!</definedName>
    <definedName name="_10370000Jun" localSheetId="11">#REF!</definedName>
    <definedName name="_10370000Jun" localSheetId="3">#REF!</definedName>
    <definedName name="_10370000Jun" localSheetId="6">#REF!</definedName>
    <definedName name="_10370000Jun" localSheetId="8">#REF!</definedName>
    <definedName name="_10370000Jun">#REF!</definedName>
    <definedName name="_10370000Mar" localSheetId="0">#REF!</definedName>
    <definedName name="_10370000Mar" localSheetId="9">#REF!</definedName>
    <definedName name="_10370000Mar" localSheetId="11">#REF!</definedName>
    <definedName name="_10370000Mar" localSheetId="3">#REF!</definedName>
    <definedName name="_10370000Mar" localSheetId="6">#REF!</definedName>
    <definedName name="_10370000Mar" localSheetId="8">#REF!</definedName>
    <definedName name="_10370000Mar">#REF!</definedName>
    <definedName name="_10370000May" localSheetId="0">#REF!</definedName>
    <definedName name="_10370000May" localSheetId="9">#REF!</definedName>
    <definedName name="_10370000May" localSheetId="11">#REF!</definedName>
    <definedName name="_10370000May" localSheetId="3">#REF!</definedName>
    <definedName name="_10370000May" localSheetId="6">#REF!</definedName>
    <definedName name="_10370000May" localSheetId="8">#REF!</definedName>
    <definedName name="_10370000May">#REF!</definedName>
    <definedName name="_10370000Nov" localSheetId="0">#REF!</definedName>
    <definedName name="_10370000Nov" localSheetId="9">#REF!</definedName>
    <definedName name="_10370000Nov" localSheetId="11">#REF!</definedName>
    <definedName name="_10370000Nov" localSheetId="3">#REF!</definedName>
    <definedName name="_10370000Nov" localSheetId="6">#REF!</definedName>
    <definedName name="_10370000Nov" localSheetId="8">#REF!</definedName>
    <definedName name="_10370000Nov">#REF!</definedName>
    <definedName name="_10370000Oct" localSheetId="0">#REF!</definedName>
    <definedName name="_10370000Oct" localSheetId="9">#REF!</definedName>
    <definedName name="_10370000Oct" localSheetId="11">#REF!</definedName>
    <definedName name="_10370000Oct" localSheetId="3">#REF!</definedName>
    <definedName name="_10370000Oct" localSheetId="6">#REF!</definedName>
    <definedName name="_10370000Oct" localSheetId="8">#REF!</definedName>
    <definedName name="_10370000Oct">#REF!</definedName>
    <definedName name="_10370000Sep" localSheetId="0">#REF!</definedName>
    <definedName name="_10370000Sep" localSheetId="9">#REF!</definedName>
    <definedName name="_10370000Sep" localSheetId="11">#REF!</definedName>
    <definedName name="_10370000Sep" localSheetId="3">#REF!</definedName>
    <definedName name="_10370000Sep" localSheetId="6">#REF!</definedName>
    <definedName name="_10370000Sep" localSheetId="8">#REF!</definedName>
    <definedName name="_10370000Sep">#REF!</definedName>
    <definedName name="_10371000Apr" localSheetId="0">#REF!</definedName>
    <definedName name="_10371000Apr" localSheetId="9">#REF!</definedName>
    <definedName name="_10371000Apr" localSheetId="11">#REF!</definedName>
    <definedName name="_10371000Apr" localSheetId="3">#REF!</definedName>
    <definedName name="_10371000Apr" localSheetId="6">#REF!</definedName>
    <definedName name="_10371000Apr" localSheetId="8">#REF!</definedName>
    <definedName name="_10371000Apr">#REF!</definedName>
    <definedName name="_10371000Aug" localSheetId="0">#REF!</definedName>
    <definedName name="_10371000Aug" localSheetId="9">#REF!</definedName>
    <definedName name="_10371000Aug" localSheetId="11">#REF!</definedName>
    <definedName name="_10371000Aug" localSheetId="3">#REF!</definedName>
    <definedName name="_10371000Aug" localSheetId="6">#REF!</definedName>
    <definedName name="_10371000Aug" localSheetId="8">#REF!</definedName>
    <definedName name="_10371000Aug">#REF!</definedName>
    <definedName name="_10371000Dec" localSheetId="0">#REF!</definedName>
    <definedName name="_10371000Dec" localSheetId="9">#REF!</definedName>
    <definedName name="_10371000Dec" localSheetId="11">#REF!</definedName>
    <definedName name="_10371000Dec" localSheetId="3">#REF!</definedName>
    <definedName name="_10371000Dec" localSheetId="6">#REF!</definedName>
    <definedName name="_10371000Dec" localSheetId="8">#REF!</definedName>
    <definedName name="_10371000Dec">#REF!</definedName>
    <definedName name="_10371000Feb" localSheetId="0">#REF!</definedName>
    <definedName name="_10371000Feb" localSheetId="9">#REF!</definedName>
    <definedName name="_10371000Feb" localSheetId="11">#REF!</definedName>
    <definedName name="_10371000Feb" localSheetId="3">#REF!</definedName>
    <definedName name="_10371000Feb" localSheetId="6">#REF!</definedName>
    <definedName name="_10371000Feb" localSheetId="8">#REF!</definedName>
    <definedName name="_10371000Feb">#REF!</definedName>
    <definedName name="_10371000Jan" localSheetId="0">#REF!</definedName>
    <definedName name="_10371000Jan" localSheetId="9">#REF!</definedName>
    <definedName name="_10371000Jan" localSheetId="11">#REF!</definedName>
    <definedName name="_10371000Jan" localSheetId="3">#REF!</definedName>
    <definedName name="_10371000Jan" localSheetId="6">#REF!</definedName>
    <definedName name="_10371000Jan" localSheetId="8">#REF!</definedName>
    <definedName name="_10371000Jan">#REF!</definedName>
    <definedName name="_10371000Jul" localSheetId="0">#REF!</definedName>
    <definedName name="_10371000Jul" localSheetId="9">#REF!</definedName>
    <definedName name="_10371000Jul" localSheetId="11">#REF!</definedName>
    <definedName name="_10371000Jul" localSheetId="3">#REF!</definedName>
    <definedName name="_10371000Jul" localSheetId="6">#REF!</definedName>
    <definedName name="_10371000Jul" localSheetId="8">#REF!</definedName>
    <definedName name="_10371000Jul">#REF!</definedName>
    <definedName name="_10371000Jun" localSheetId="0">#REF!</definedName>
    <definedName name="_10371000Jun" localSheetId="9">#REF!</definedName>
    <definedName name="_10371000Jun" localSheetId="11">#REF!</definedName>
    <definedName name="_10371000Jun" localSheetId="3">#REF!</definedName>
    <definedName name="_10371000Jun" localSheetId="6">#REF!</definedName>
    <definedName name="_10371000Jun" localSheetId="8">#REF!</definedName>
    <definedName name="_10371000Jun">#REF!</definedName>
    <definedName name="_10371000Mar" localSheetId="0">#REF!</definedName>
    <definedName name="_10371000Mar" localSheetId="9">#REF!</definedName>
    <definedName name="_10371000Mar" localSheetId="11">#REF!</definedName>
    <definedName name="_10371000Mar" localSheetId="3">#REF!</definedName>
    <definedName name="_10371000Mar" localSheetId="6">#REF!</definedName>
    <definedName name="_10371000Mar" localSheetId="8">#REF!</definedName>
    <definedName name="_10371000Mar">#REF!</definedName>
    <definedName name="_10371000May" localSheetId="0">#REF!</definedName>
    <definedName name="_10371000May" localSheetId="9">#REF!</definedName>
    <definedName name="_10371000May" localSheetId="11">#REF!</definedName>
    <definedName name="_10371000May" localSheetId="3">#REF!</definedName>
    <definedName name="_10371000May" localSheetId="6">#REF!</definedName>
    <definedName name="_10371000May" localSheetId="8">#REF!</definedName>
    <definedName name="_10371000May">#REF!</definedName>
    <definedName name="_10371000Nov" localSheetId="0">#REF!</definedName>
    <definedName name="_10371000Nov" localSheetId="9">#REF!</definedName>
    <definedName name="_10371000Nov" localSheetId="11">#REF!</definedName>
    <definedName name="_10371000Nov" localSheetId="3">#REF!</definedName>
    <definedName name="_10371000Nov" localSheetId="6">#REF!</definedName>
    <definedName name="_10371000Nov" localSheetId="8">#REF!</definedName>
    <definedName name="_10371000Nov">#REF!</definedName>
    <definedName name="_10371000Oct" localSheetId="0">#REF!</definedName>
    <definedName name="_10371000Oct" localSheetId="9">#REF!</definedName>
    <definedName name="_10371000Oct" localSheetId="11">#REF!</definedName>
    <definedName name="_10371000Oct" localSheetId="3">#REF!</definedName>
    <definedName name="_10371000Oct" localSheetId="6">#REF!</definedName>
    <definedName name="_10371000Oct" localSheetId="8">#REF!</definedName>
    <definedName name="_10371000Oct">#REF!</definedName>
    <definedName name="_10371000Sep" localSheetId="0">#REF!</definedName>
    <definedName name="_10371000Sep" localSheetId="9">#REF!</definedName>
    <definedName name="_10371000Sep" localSheetId="11">#REF!</definedName>
    <definedName name="_10371000Sep" localSheetId="3">#REF!</definedName>
    <definedName name="_10371000Sep" localSheetId="6">#REF!</definedName>
    <definedName name="_10371000Sep" localSheetId="8">#REF!</definedName>
    <definedName name="_10371000Sep">#REF!</definedName>
    <definedName name="_10373000Apr" localSheetId="0">#REF!</definedName>
    <definedName name="_10373000Apr" localSheetId="9">#REF!</definedName>
    <definedName name="_10373000Apr" localSheetId="11">#REF!</definedName>
    <definedName name="_10373000Apr" localSheetId="3">#REF!</definedName>
    <definedName name="_10373000Apr" localSheetId="6">#REF!</definedName>
    <definedName name="_10373000Apr" localSheetId="8">#REF!</definedName>
    <definedName name="_10373000Apr">#REF!</definedName>
    <definedName name="_10373000Aug" localSheetId="0">#REF!</definedName>
    <definedName name="_10373000Aug" localSheetId="9">#REF!</definedName>
    <definedName name="_10373000Aug" localSheetId="11">#REF!</definedName>
    <definedName name="_10373000Aug" localSheetId="3">#REF!</definedName>
    <definedName name="_10373000Aug" localSheetId="6">#REF!</definedName>
    <definedName name="_10373000Aug" localSheetId="8">#REF!</definedName>
    <definedName name="_10373000Aug">#REF!</definedName>
    <definedName name="_10373000Dec" localSheetId="0">#REF!</definedName>
    <definedName name="_10373000Dec" localSheetId="9">#REF!</definedName>
    <definedName name="_10373000Dec" localSheetId="11">#REF!</definedName>
    <definedName name="_10373000Dec" localSheetId="3">#REF!</definedName>
    <definedName name="_10373000Dec" localSheetId="6">#REF!</definedName>
    <definedName name="_10373000Dec" localSheetId="8">#REF!</definedName>
    <definedName name="_10373000Dec">#REF!</definedName>
    <definedName name="_10373000Feb" localSheetId="0">#REF!</definedName>
    <definedName name="_10373000Feb" localSheetId="9">#REF!</definedName>
    <definedName name="_10373000Feb" localSheetId="11">#REF!</definedName>
    <definedName name="_10373000Feb" localSheetId="3">#REF!</definedName>
    <definedName name="_10373000Feb" localSheetId="6">#REF!</definedName>
    <definedName name="_10373000Feb" localSheetId="8">#REF!</definedName>
    <definedName name="_10373000Feb">#REF!</definedName>
    <definedName name="_10373000Jan" localSheetId="0">#REF!</definedName>
    <definedName name="_10373000Jan" localSheetId="9">#REF!</definedName>
    <definedName name="_10373000Jan" localSheetId="11">#REF!</definedName>
    <definedName name="_10373000Jan" localSheetId="3">#REF!</definedName>
    <definedName name="_10373000Jan" localSheetId="6">#REF!</definedName>
    <definedName name="_10373000Jan" localSheetId="8">#REF!</definedName>
    <definedName name="_10373000Jan">#REF!</definedName>
    <definedName name="_10373000Jul" localSheetId="0">#REF!</definedName>
    <definedName name="_10373000Jul" localSheetId="9">#REF!</definedName>
    <definedName name="_10373000Jul" localSheetId="11">#REF!</definedName>
    <definedName name="_10373000Jul" localSheetId="3">#REF!</definedName>
    <definedName name="_10373000Jul" localSheetId="6">#REF!</definedName>
    <definedName name="_10373000Jul" localSheetId="8">#REF!</definedName>
    <definedName name="_10373000Jul">#REF!</definedName>
    <definedName name="_10373000Jun" localSheetId="0">#REF!</definedName>
    <definedName name="_10373000Jun" localSheetId="9">#REF!</definedName>
    <definedName name="_10373000Jun" localSheetId="11">#REF!</definedName>
    <definedName name="_10373000Jun" localSheetId="3">#REF!</definedName>
    <definedName name="_10373000Jun" localSheetId="6">#REF!</definedName>
    <definedName name="_10373000Jun" localSheetId="8">#REF!</definedName>
    <definedName name="_10373000Jun">#REF!</definedName>
    <definedName name="_10373000Mar" localSheetId="0">#REF!</definedName>
    <definedName name="_10373000Mar" localSheetId="9">#REF!</definedName>
    <definedName name="_10373000Mar" localSheetId="11">#REF!</definedName>
    <definedName name="_10373000Mar" localSheetId="3">#REF!</definedName>
    <definedName name="_10373000Mar" localSheetId="6">#REF!</definedName>
    <definedName name="_10373000Mar" localSheetId="8">#REF!</definedName>
    <definedName name="_10373000Mar">#REF!</definedName>
    <definedName name="_10373000May" localSheetId="0">#REF!</definedName>
    <definedName name="_10373000May" localSheetId="9">#REF!</definedName>
    <definedName name="_10373000May" localSheetId="11">#REF!</definedName>
    <definedName name="_10373000May" localSheetId="3">#REF!</definedName>
    <definedName name="_10373000May" localSheetId="6">#REF!</definedName>
    <definedName name="_10373000May" localSheetId="8">#REF!</definedName>
    <definedName name="_10373000May">#REF!</definedName>
    <definedName name="_10373000Nov" localSheetId="0">#REF!</definedName>
    <definedName name="_10373000Nov" localSheetId="9">#REF!</definedName>
    <definedName name="_10373000Nov" localSheetId="11">#REF!</definedName>
    <definedName name="_10373000Nov" localSheetId="3">#REF!</definedName>
    <definedName name="_10373000Nov" localSheetId="6">#REF!</definedName>
    <definedName name="_10373000Nov" localSheetId="8">#REF!</definedName>
    <definedName name="_10373000Nov">#REF!</definedName>
    <definedName name="_10373000Oct" localSheetId="0">#REF!</definedName>
    <definedName name="_10373000Oct" localSheetId="9">#REF!</definedName>
    <definedName name="_10373000Oct" localSheetId="11">#REF!</definedName>
    <definedName name="_10373000Oct" localSheetId="3">#REF!</definedName>
    <definedName name="_10373000Oct" localSheetId="6">#REF!</definedName>
    <definedName name="_10373000Oct" localSheetId="8">#REF!</definedName>
    <definedName name="_10373000Oct">#REF!</definedName>
    <definedName name="_10373000Sep" localSheetId="0">#REF!</definedName>
    <definedName name="_10373000Sep" localSheetId="9">#REF!</definedName>
    <definedName name="_10373000Sep" localSheetId="11">#REF!</definedName>
    <definedName name="_10373000Sep" localSheetId="3">#REF!</definedName>
    <definedName name="_10373000Sep" localSheetId="6">#REF!</definedName>
    <definedName name="_10373000Sep" localSheetId="8">#REF!</definedName>
    <definedName name="_10373000Sep">#REF!</definedName>
    <definedName name="_10389001Apr" localSheetId="0">#REF!</definedName>
    <definedName name="_10389001Apr" localSheetId="9">#REF!</definedName>
    <definedName name="_10389001Apr" localSheetId="11">#REF!</definedName>
    <definedName name="_10389001Apr" localSheetId="3">#REF!</definedName>
    <definedName name="_10389001Apr" localSheetId="6">#REF!</definedName>
    <definedName name="_10389001Apr" localSheetId="8">#REF!</definedName>
    <definedName name="_10389001Apr">#REF!</definedName>
    <definedName name="_10389001Aug" localSheetId="0">#REF!</definedName>
    <definedName name="_10389001Aug" localSheetId="9">#REF!</definedName>
    <definedName name="_10389001Aug" localSheetId="11">#REF!</definedName>
    <definedName name="_10389001Aug" localSheetId="3">#REF!</definedName>
    <definedName name="_10389001Aug" localSheetId="6">#REF!</definedName>
    <definedName name="_10389001Aug" localSheetId="8">#REF!</definedName>
    <definedName name="_10389001Aug">#REF!</definedName>
    <definedName name="_10389001Dec" localSheetId="0">#REF!</definedName>
    <definedName name="_10389001Dec" localSheetId="9">#REF!</definedName>
    <definedName name="_10389001Dec" localSheetId="11">#REF!</definedName>
    <definedName name="_10389001Dec" localSheetId="3">#REF!</definedName>
    <definedName name="_10389001Dec" localSheetId="6">#REF!</definedName>
    <definedName name="_10389001Dec" localSheetId="8">#REF!</definedName>
    <definedName name="_10389001Dec">#REF!</definedName>
    <definedName name="_10389001Feb" localSheetId="0">#REF!</definedName>
    <definedName name="_10389001Feb" localSheetId="9">#REF!</definedName>
    <definedName name="_10389001Feb" localSheetId="11">#REF!</definedName>
    <definedName name="_10389001Feb" localSheetId="3">#REF!</definedName>
    <definedName name="_10389001Feb" localSheetId="6">#REF!</definedName>
    <definedName name="_10389001Feb" localSheetId="8">#REF!</definedName>
    <definedName name="_10389001Feb">#REF!</definedName>
    <definedName name="_10389001Jan" localSheetId="0">#REF!</definedName>
    <definedName name="_10389001Jan" localSheetId="9">#REF!</definedName>
    <definedName name="_10389001Jan" localSheetId="11">#REF!</definedName>
    <definedName name="_10389001Jan" localSheetId="3">#REF!</definedName>
    <definedName name="_10389001Jan" localSheetId="6">#REF!</definedName>
    <definedName name="_10389001Jan" localSheetId="8">#REF!</definedName>
    <definedName name="_10389001Jan">#REF!</definedName>
    <definedName name="_10389001Jul" localSheetId="0">#REF!</definedName>
    <definedName name="_10389001Jul" localSheetId="9">#REF!</definedName>
    <definedName name="_10389001Jul" localSheetId="11">#REF!</definedName>
    <definedName name="_10389001Jul" localSheetId="3">#REF!</definedName>
    <definedName name="_10389001Jul" localSheetId="6">#REF!</definedName>
    <definedName name="_10389001Jul" localSheetId="8">#REF!</definedName>
    <definedName name="_10389001Jul">#REF!</definedName>
    <definedName name="_10389001Jun" localSheetId="0">#REF!</definedName>
    <definedName name="_10389001Jun" localSheetId="9">#REF!</definedName>
    <definedName name="_10389001Jun" localSheetId="11">#REF!</definedName>
    <definedName name="_10389001Jun" localSheetId="3">#REF!</definedName>
    <definedName name="_10389001Jun" localSheetId="6">#REF!</definedName>
    <definedName name="_10389001Jun" localSheetId="8">#REF!</definedName>
    <definedName name="_10389001Jun">#REF!</definedName>
    <definedName name="_10389001Mar" localSheetId="0">#REF!</definedName>
    <definedName name="_10389001Mar" localSheetId="9">#REF!</definedName>
    <definedName name="_10389001Mar" localSheetId="11">#REF!</definedName>
    <definedName name="_10389001Mar" localSheetId="3">#REF!</definedName>
    <definedName name="_10389001Mar" localSheetId="6">#REF!</definedName>
    <definedName name="_10389001Mar" localSheetId="8">#REF!</definedName>
    <definedName name="_10389001Mar">#REF!</definedName>
    <definedName name="_10389001May" localSheetId="0">#REF!</definedName>
    <definedName name="_10389001May" localSheetId="9">#REF!</definedName>
    <definedName name="_10389001May" localSheetId="11">#REF!</definedName>
    <definedName name="_10389001May" localSheetId="3">#REF!</definedName>
    <definedName name="_10389001May" localSheetId="6">#REF!</definedName>
    <definedName name="_10389001May" localSheetId="8">#REF!</definedName>
    <definedName name="_10389001May">#REF!</definedName>
    <definedName name="_10389001Nov" localSheetId="0">#REF!</definedName>
    <definedName name="_10389001Nov" localSheetId="9">#REF!</definedName>
    <definedName name="_10389001Nov" localSheetId="11">#REF!</definedName>
    <definedName name="_10389001Nov" localSheetId="3">#REF!</definedName>
    <definedName name="_10389001Nov" localSheetId="6">#REF!</definedName>
    <definedName name="_10389001Nov" localSheetId="8">#REF!</definedName>
    <definedName name="_10389001Nov">#REF!</definedName>
    <definedName name="_10389001Oct" localSheetId="0">#REF!</definedName>
    <definedName name="_10389001Oct" localSheetId="9">#REF!</definedName>
    <definedName name="_10389001Oct" localSheetId="11">#REF!</definedName>
    <definedName name="_10389001Oct" localSheetId="3">#REF!</definedName>
    <definedName name="_10389001Oct" localSheetId="6">#REF!</definedName>
    <definedName name="_10389001Oct" localSheetId="8">#REF!</definedName>
    <definedName name="_10389001Oct">#REF!</definedName>
    <definedName name="_10389001Sep" localSheetId="0">#REF!</definedName>
    <definedName name="_10389001Sep" localSheetId="9">#REF!</definedName>
    <definedName name="_10389001Sep" localSheetId="11">#REF!</definedName>
    <definedName name="_10389001Sep" localSheetId="3">#REF!</definedName>
    <definedName name="_10389001Sep" localSheetId="6">#REF!</definedName>
    <definedName name="_10389001Sep" localSheetId="8">#REF!</definedName>
    <definedName name="_10389001Sep">#REF!</definedName>
    <definedName name="_10389002Apr" localSheetId="0">#REF!</definedName>
    <definedName name="_10389002Apr" localSheetId="9">#REF!</definedName>
    <definedName name="_10389002Apr" localSheetId="11">#REF!</definedName>
    <definedName name="_10389002Apr" localSheetId="3">#REF!</definedName>
    <definedName name="_10389002Apr" localSheetId="6">#REF!</definedName>
    <definedName name="_10389002Apr" localSheetId="8">#REF!</definedName>
    <definedName name="_10389002Apr">#REF!</definedName>
    <definedName name="_10389002Aug" localSheetId="0">#REF!</definedName>
    <definedName name="_10389002Aug" localSheetId="9">#REF!</definedName>
    <definedName name="_10389002Aug" localSheetId="11">#REF!</definedName>
    <definedName name="_10389002Aug" localSheetId="3">#REF!</definedName>
    <definedName name="_10389002Aug" localSheetId="6">#REF!</definedName>
    <definedName name="_10389002Aug" localSheetId="8">#REF!</definedName>
    <definedName name="_10389002Aug">#REF!</definedName>
    <definedName name="_10389002Dec" localSheetId="0">#REF!</definedName>
    <definedName name="_10389002Dec" localSheetId="9">#REF!</definedName>
    <definedName name="_10389002Dec" localSheetId="11">#REF!</definedName>
    <definedName name="_10389002Dec" localSheetId="3">#REF!</definedName>
    <definedName name="_10389002Dec" localSheetId="6">#REF!</definedName>
    <definedName name="_10389002Dec" localSheetId="8">#REF!</definedName>
    <definedName name="_10389002Dec">#REF!</definedName>
    <definedName name="_10389002Feb" localSheetId="0">#REF!</definedName>
    <definedName name="_10389002Feb" localSheetId="9">#REF!</definedName>
    <definedName name="_10389002Feb" localSheetId="11">#REF!</definedName>
    <definedName name="_10389002Feb" localSheetId="3">#REF!</definedName>
    <definedName name="_10389002Feb" localSheetId="6">#REF!</definedName>
    <definedName name="_10389002Feb" localSheetId="8">#REF!</definedName>
    <definedName name="_10389002Feb">#REF!</definedName>
    <definedName name="_10389002Jan" localSheetId="0">#REF!</definedName>
    <definedName name="_10389002Jan" localSheetId="9">#REF!</definedName>
    <definedName name="_10389002Jan" localSheetId="11">#REF!</definedName>
    <definedName name="_10389002Jan" localSheetId="3">#REF!</definedName>
    <definedName name="_10389002Jan" localSheetId="6">#REF!</definedName>
    <definedName name="_10389002Jan" localSheetId="8">#REF!</definedName>
    <definedName name="_10389002Jan">#REF!</definedName>
    <definedName name="_10389002Jul" localSheetId="0">#REF!</definedName>
    <definedName name="_10389002Jul" localSheetId="9">#REF!</definedName>
    <definedName name="_10389002Jul" localSheetId="11">#REF!</definedName>
    <definedName name="_10389002Jul" localSheetId="3">#REF!</definedName>
    <definedName name="_10389002Jul" localSheetId="6">#REF!</definedName>
    <definedName name="_10389002Jul" localSheetId="8">#REF!</definedName>
    <definedName name="_10389002Jul">#REF!</definedName>
    <definedName name="_10389002Jun" localSheetId="0">#REF!</definedName>
    <definedName name="_10389002Jun" localSheetId="9">#REF!</definedName>
    <definedName name="_10389002Jun" localSheetId="11">#REF!</definedName>
    <definedName name="_10389002Jun" localSheetId="3">#REF!</definedName>
    <definedName name="_10389002Jun" localSheetId="6">#REF!</definedName>
    <definedName name="_10389002Jun" localSheetId="8">#REF!</definedName>
    <definedName name="_10389002Jun">#REF!</definedName>
    <definedName name="_10389002Mar" localSheetId="0">#REF!</definedName>
    <definedName name="_10389002Mar" localSheetId="9">#REF!</definedName>
    <definedName name="_10389002Mar" localSheetId="11">#REF!</definedName>
    <definedName name="_10389002Mar" localSheetId="3">#REF!</definedName>
    <definedName name="_10389002Mar" localSheetId="6">#REF!</definedName>
    <definedName name="_10389002Mar" localSheetId="8">#REF!</definedName>
    <definedName name="_10389002Mar">#REF!</definedName>
    <definedName name="_10389002May" localSheetId="0">#REF!</definedName>
    <definedName name="_10389002May" localSheetId="9">#REF!</definedName>
    <definedName name="_10389002May" localSheetId="11">#REF!</definedName>
    <definedName name="_10389002May" localSheetId="3">#REF!</definedName>
    <definedName name="_10389002May" localSheetId="6">#REF!</definedName>
    <definedName name="_10389002May" localSheetId="8">#REF!</definedName>
    <definedName name="_10389002May">#REF!</definedName>
    <definedName name="_10389002Nov" localSheetId="0">#REF!</definedName>
    <definedName name="_10389002Nov" localSheetId="9">#REF!</definedName>
    <definedName name="_10389002Nov" localSheetId="11">#REF!</definedName>
    <definedName name="_10389002Nov" localSheetId="3">#REF!</definedName>
    <definedName name="_10389002Nov" localSheetId="6">#REF!</definedName>
    <definedName name="_10389002Nov" localSheetId="8">#REF!</definedName>
    <definedName name="_10389002Nov">#REF!</definedName>
    <definedName name="_10389002Oct" localSheetId="0">#REF!</definedName>
    <definedName name="_10389002Oct" localSheetId="9">#REF!</definedName>
    <definedName name="_10389002Oct" localSheetId="11">#REF!</definedName>
    <definedName name="_10389002Oct" localSheetId="3">#REF!</definedName>
    <definedName name="_10389002Oct" localSheetId="6">#REF!</definedName>
    <definedName name="_10389002Oct" localSheetId="8">#REF!</definedName>
    <definedName name="_10389002Oct">#REF!</definedName>
    <definedName name="_10389002Sep" localSheetId="0">#REF!</definedName>
    <definedName name="_10389002Sep" localSheetId="9">#REF!</definedName>
    <definedName name="_10389002Sep" localSheetId="11">#REF!</definedName>
    <definedName name="_10389002Sep" localSheetId="3">#REF!</definedName>
    <definedName name="_10389002Sep" localSheetId="6">#REF!</definedName>
    <definedName name="_10389002Sep" localSheetId="8">#REF!</definedName>
    <definedName name="_10389002Sep">#REF!</definedName>
    <definedName name="_10390000Apr" localSheetId="0">#REF!</definedName>
    <definedName name="_10390000Apr" localSheetId="9">#REF!</definedName>
    <definedName name="_10390000Apr" localSheetId="11">#REF!</definedName>
    <definedName name="_10390000Apr" localSheetId="3">#REF!</definedName>
    <definedName name="_10390000Apr" localSheetId="6">#REF!</definedName>
    <definedName name="_10390000Apr" localSheetId="8">#REF!</definedName>
    <definedName name="_10390000Apr">#REF!</definedName>
    <definedName name="_10390000Aug" localSheetId="0">#REF!</definedName>
    <definedName name="_10390000Aug" localSheetId="9">#REF!</definedName>
    <definedName name="_10390000Aug" localSheetId="11">#REF!</definedName>
    <definedName name="_10390000Aug" localSheetId="3">#REF!</definedName>
    <definedName name="_10390000Aug" localSheetId="6">#REF!</definedName>
    <definedName name="_10390000Aug" localSheetId="8">#REF!</definedName>
    <definedName name="_10390000Aug">#REF!</definedName>
    <definedName name="_10390000Dec" localSheetId="0">#REF!</definedName>
    <definedName name="_10390000Dec" localSheetId="9">#REF!</definedName>
    <definedName name="_10390000Dec" localSheetId="11">#REF!</definedName>
    <definedName name="_10390000Dec" localSheetId="3">#REF!</definedName>
    <definedName name="_10390000Dec" localSheetId="6">#REF!</definedName>
    <definedName name="_10390000Dec" localSheetId="8">#REF!</definedName>
    <definedName name="_10390000Dec">#REF!</definedName>
    <definedName name="_10390000Feb" localSheetId="0">#REF!</definedName>
    <definedName name="_10390000Feb" localSheetId="9">#REF!</definedName>
    <definedName name="_10390000Feb" localSheetId="11">#REF!</definedName>
    <definedName name="_10390000Feb" localSheetId="3">#REF!</definedName>
    <definedName name="_10390000Feb" localSheetId="6">#REF!</definedName>
    <definedName name="_10390000Feb" localSheetId="8">#REF!</definedName>
    <definedName name="_10390000Feb">#REF!</definedName>
    <definedName name="_10390000Jan" localSheetId="0">#REF!</definedName>
    <definedName name="_10390000Jan" localSheetId="9">#REF!</definedName>
    <definedName name="_10390000Jan" localSheetId="11">#REF!</definedName>
    <definedName name="_10390000Jan" localSheetId="3">#REF!</definedName>
    <definedName name="_10390000Jan" localSheetId="6">#REF!</definedName>
    <definedName name="_10390000Jan" localSheetId="8">#REF!</definedName>
    <definedName name="_10390000Jan">#REF!</definedName>
    <definedName name="_10390000Jul" localSheetId="0">#REF!</definedName>
    <definedName name="_10390000Jul" localSheetId="9">#REF!</definedName>
    <definedName name="_10390000Jul" localSheetId="11">#REF!</definedName>
    <definedName name="_10390000Jul" localSheetId="3">#REF!</definedName>
    <definedName name="_10390000Jul" localSheetId="6">#REF!</definedName>
    <definedName name="_10390000Jul" localSheetId="8">#REF!</definedName>
    <definedName name="_10390000Jul">#REF!</definedName>
    <definedName name="_10390000Jun" localSheetId="0">#REF!</definedName>
    <definedName name="_10390000Jun" localSheetId="9">#REF!</definedName>
    <definedName name="_10390000Jun" localSheetId="11">#REF!</definedName>
    <definedName name="_10390000Jun" localSheetId="3">#REF!</definedName>
    <definedName name="_10390000Jun" localSheetId="6">#REF!</definedName>
    <definedName name="_10390000Jun" localSheetId="8">#REF!</definedName>
    <definedName name="_10390000Jun">#REF!</definedName>
    <definedName name="_10390000Mar" localSheetId="0">#REF!</definedName>
    <definedName name="_10390000Mar" localSheetId="9">#REF!</definedName>
    <definedName name="_10390000Mar" localSheetId="11">#REF!</definedName>
    <definedName name="_10390000Mar" localSheetId="3">#REF!</definedName>
    <definedName name="_10390000Mar" localSheetId="6">#REF!</definedName>
    <definedName name="_10390000Mar" localSheetId="8">#REF!</definedName>
    <definedName name="_10390000Mar">#REF!</definedName>
    <definedName name="_10390000May" localSheetId="0">#REF!</definedName>
    <definedName name="_10390000May" localSheetId="9">#REF!</definedName>
    <definedName name="_10390000May" localSheetId="11">#REF!</definedName>
    <definedName name="_10390000May" localSheetId="3">#REF!</definedName>
    <definedName name="_10390000May" localSheetId="6">#REF!</definedName>
    <definedName name="_10390000May" localSheetId="8">#REF!</definedName>
    <definedName name="_10390000May">#REF!</definedName>
    <definedName name="_10390000Nov" localSheetId="0">#REF!</definedName>
    <definedName name="_10390000Nov" localSheetId="9">#REF!</definedName>
    <definedName name="_10390000Nov" localSheetId="11">#REF!</definedName>
    <definedName name="_10390000Nov" localSheetId="3">#REF!</definedName>
    <definedName name="_10390000Nov" localSheetId="6">#REF!</definedName>
    <definedName name="_10390000Nov" localSheetId="8">#REF!</definedName>
    <definedName name="_10390000Nov">#REF!</definedName>
    <definedName name="_10390000Oct" localSheetId="0">#REF!</definedName>
    <definedName name="_10390000Oct" localSheetId="9">#REF!</definedName>
    <definedName name="_10390000Oct" localSheetId="11">#REF!</definedName>
    <definedName name="_10390000Oct" localSheetId="3">#REF!</definedName>
    <definedName name="_10390000Oct" localSheetId="6">#REF!</definedName>
    <definedName name="_10390000Oct" localSheetId="8">#REF!</definedName>
    <definedName name="_10390000Oct">#REF!</definedName>
    <definedName name="_10390000Sep" localSheetId="0">#REF!</definedName>
    <definedName name="_10390000Sep" localSheetId="9">#REF!</definedName>
    <definedName name="_10390000Sep" localSheetId="11">#REF!</definedName>
    <definedName name="_10390000Sep" localSheetId="3">#REF!</definedName>
    <definedName name="_10390000Sep" localSheetId="6">#REF!</definedName>
    <definedName name="_10390000Sep" localSheetId="8">#REF!</definedName>
    <definedName name="_10390000Sep">#REF!</definedName>
    <definedName name="_10390007Apr" localSheetId="0">#REF!</definedName>
    <definedName name="_10390007Apr" localSheetId="9">#REF!</definedName>
    <definedName name="_10390007Apr" localSheetId="11">#REF!</definedName>
    <definedName name="_10390007Apr" localSheetId="3">#REF!</definedName>
    <definedName name="_10390007Apr" localSheetId="6">#REF!</definedName>
    <definedName name="_10390007Apr" localSheetId="8">#REF!</definedName>
    <definedName name="_10390007Apr">#REF!</definedName>
    <definedName name="_10390007Aug" localSheetId="0">#REF!</definedName>
    <definedName name="_10390007Aug" localSheetId="9">#REF!</definedName>
    <definedName name="_10390007Aug" localSheetId="11">#REF!</definedName>
    <definedName name="_10390007Aug" localSheetId="3">#REF!</definedName>
    <definedName name="_10390007Aug" localSheetId="6">#REF!</definedName>
    <definedName name="_10390007Aug" localSheetId="8">#REF!</definedName>
    <definedName name="_10390007Aug">#REF!</definedName>
    <definedName name="_10390007Dec" localSheetId="0">#REF!</definedName>
    <definedName name="_10390007Dec" localSheetId="9">#REF!</definedName>
    <definedName name="_10390007Dec" localSheetId="11">#REF!</definedName>
    <definedName name="_10390007Dec" localSheetId="3">#REF!</definedName>
    <definedName name="_10390007Dec" localSheetId="6">#REF!</definedName>
    <definedName name="_10390007Dec" localSheetId="8">#REF!</definedName>
    <definedName name="_10390007Dec">#REF!</definedName>
    <definedName name="_10390007Feb" localSheetId="0">#REF!</definedName>
    <definedName name="_10390007Feb" localSheetId="9">#REF!</definedName>
    <definedName name="_10390007Feb" localSheetId="11">#REF!</definedName>
    <definedName name="_10390007Feb" localSheetId="3">#REF!</definedName>
    <definedName name="_10390007Feb" localSheetId="6">#REF!</definedName>
    <definedName name="_10390007Feb" localSheetId="8">#REF!</definedName>
    <definedName name="_10390007Feb">#REF!</definedName>
    <definedName name="_10390007Jan" localSheetId="0">#REF!</definedName>
    <definedName name="_10390007Jan" localSheetId="9">#REF!</definedName>
    <definedName name="_10390007Jan" localSheetId="11">#REF!</definedName>
    <definedName name="_10390007Jan" localSheetId="3">#REF!</definedName>
    <definedName name="_10390007Jan" localSheetId="6">#REF!</definedName>
    <definedName name="_10390007Jan" localSheetId="8">#REF!</definedName>
    <definedName name="_10390007Jan">#REF!</definedName>
    <definedName name="_10390007Jul" localSheetId="0">#REF!</definedName>
    <definedName name="_10390007Jul" localSheetId="9">#REF!</definedName>
    <definedName name="_10390007Jul" localSheetId="11">#REF!</definedName>
    <definedName name="_10390007Jul" localSheetId="3">#REF!</definedName>
    <definedName name="_10390007Jul" localSheetId="6">#REF!</definedName>
    <definedName name="_10390007Jul" localSheetId="8">#REF!</definedName>
    <definedName name="_10390007Jul">#REF!</definedName>
    <definedName name="_10390007Jun" localSheetId="0">#REF!</definedName>
    <definedName name="_10390007Jun" localSheetId="9">#REF!</definedName>
    <definedName name="_10390007Jun" localSheetId="11">#REF!</definedName>
    <definedName name="_10390007Jun" localSheetId="3">#REF!</definedName>
    <definedName name="_10390007Jun" localSheetId="6">#REF!</definedName>
    <definedName name="_10390007Jun" localSheetId="8">#REF!</definedName>
    <definedName name="_10390007Jun">#REF!</definedName>
    <definedName name="_10390007Mar" localSheetId="0">#REF!</definedName>
    <definedName name="_10390007Mar" localSheetId="9">#REF!</definedName>
    <definedName name="_10390007Mar" localSheetId="11">#REF!</definedName>
    <definedName name="_10390007Mar" localSheetId="3">#REF!</definedName>
    <definedName name="_10390007Mar" localSheetId="6">#REF!</definedName>
    <definedName name="_10390007Mar" localSheetId="8">#REF!</definedName>
    <definedName name="_10390007Mar">#REF!</definedName>
    <definedName name="_10390007May" localSheetId="0">#REF!</definedName>
    <definedName name="_10390007May" localSheetId="9">#REF!</definedName>
    <definedName name="_10390007May" localSheetId="11">#REF!</definedName>
    <definedName name="_10390007May" localSheetId="3">#REF!</definedName>
    <definedName name="_10390007May" localSheetId="6">#REF!</definedName>
    <definedName name="_10390007May" localSheetId="8">#REF!</definedName>
    <definedName name="_10390007May">#REF!</definedName>
    <definedName name="_10390007Nov" localSheetId="0">#REF!</definedName>
    <definedName name="_10390007Nov" localSheetId="9">#REF!</definedName>
    <definedName name="_10390007Nov" localSheetId="11">#REF!</definedName>
    <definedName name="_10390007Nov" localSheetId="3">#REF!</definedName>
    <definedName name="_10390007Nov" localSheetId="6">#REF!</definedName>
    <definedName name="_10390007Nov" localSheetId="8">#REF!</definedName>
    <definedName name="_10390007Nov">#REF!</definedName>
    <definedName name="_10390007Oct" localSheetId="0">#REF!</definedName>
    <definedName name="_10390007Oct" localSheetId="9">#REF!</definedName>
    <definedName name="_10390007Oct" localSheetId="11">#REF!</definedName>
    <definedName name="_10390007Oct" localSheetId="3">#REF!</definedName>
    <definedName name="_10390007Oct" localSheetId="6">#REF!</definedName>
    <definedName name="_10390007Oct" localSheetId="8">#REF!</definedName>
    <definedName name="_10390007Oct">#REF!</definedName>
    <definedName name="_10390007Sep" localSheetId="0">#REF!</definedName>
    <definedName name="_10390007Sep" localSheetId="9">#REF!</definedName>
    <definedName name="_10390007Sep" localSheetId="11">#REF!</definedName>
    <definedName name="_10390007Sep" localSheetId="3">#REF!</definedName>
    <definedName name="_10390007Sep" localSheetId="6">#REF!</definedName>
    <definedName name="_10390007Sep" localSheetId="8">#REF!</definedName>
    <definedName name="_10390007Sep">#REF!</definedName>
    <definedName name="_10391000Apr" localSheetId="0">#REF!</definedName>
    <definedName name="_10391000Apr" localSheetId="9">#REF!</definedName>
    <definedName name="_10391000Apr" localSheetId="11">#REF!</definedName>
    <definedName name="_10391000Apr" localSheetId="3">#REF!</definedName>
    <definedName name="_10391000Apr" localSheetId="6">#REF!</definedName>
    <definedName name="_10391000Apr" localSheetId="8">#REF!</definedName>
    <definedName name="_10391000Apr">#REF!</definedName>
    <definedName name="_10391000Aug" localSheetId="0">#REF!</definedName>
    <definedName name="_10391000Aug" localSheetId="9">#REF!</definedName>
    <definedName name="_10391000Aug" localSheetId="11">#REF!</definedName>
    <definedName name="_10391000Aug" localSheetId="3">#REF!</definedName>
    <definedName name="_10391000Aug" localSheetId="6">#REF!</definedName>
    <definedName name="_10391000Aug" localSheetId="8">#REF!</definedName>
    <definedName name="_10391000Aug">#REF!</definedName>
    <definedName name="_10391000Dec" localSheetId="0">#REF!</definedName>
    <definedName name="_10391000Dec" localSheetId="9">#REF!</definedName>
    <definedName name="_10391000Dec" localSheetId="11">#REF!</definedName>
    <definedName name="_10391000Dec" localSheetId="3">#REF!</definedName>
    <definedName name="_10391000Dec" localSheetId="6">#REF!</definedName>
    <definedName name="_10391000Dec" localSheetId="8">#REF!</definedName>
    <definedName name="_10391000Dec">#REF!</definedName>
    <definedName name="_10391000Feb" localSheetId="0">#REF!</definedName>
    <definedName name="_10391000Feb" localSheetId="9">#REF!</definedName>
    <definedName name="_10391000Feb" localSheetId="11">#REF!</definedName>
    <definedName name="_10391000Feb" localSheetId="3">#REF!</definedName>
    <definedName name="_10391000Feb" localSheetId="6">#REF!</definedName>
    <definedName name="_10391000Feb" localSheetId="8">#REF!</definedName>
    <definedName name="_10391000Feb">#REF!</definedName>
    <definedName name="_10391000Jan" localSheetId="0">#REF!</definedName>
    <definedName name="_10391000Jan" localSheetId="9">#REF!</definedName>
    <definedName name="_10391000Jan" localSheetId="11">#REF!</definedName>
    <definedName name="_10391000Jan" localSheetId="3">#REF!</definedName>
    <definedName name="_10391000Jan" localSheetId="6">#REF!</definedName>
    <definedName name="_10391000Jan" localSheetId="8">#REF!</definedName>
    <definedName name="_10391000Jan">#REF!</definedName>
    <definedName name="_10391000Jul" localSheetId="0">#REF!</definedName>
    <definedName name="_10391000Jul" localSheetId="9">#REF!</definedName>
    <definedName name="_10391000Jul" localSheetId="11">#REF!</definedName>
    <definedName name="_10391000Jul" localSheetId="3">#REF!</definedName>
    <definedName name="_10391000Jul" localSheetId="6">#REF!</definedName>
    <definedName name="_10391000Jul" localSheetId="8">#REF!</definedName>
    <definedName name="_10391000Jul">#REF!</definedName>
    <definedName name="_10391000Jun" localSheetId="0">#REF!</definedName>
    <definedName name="_10391000Jun" localSheetId="9">#REF!</definedName>
    <definedName name="_10391000Jun" localSheetId="11">#REF!</definedName>
    <definedName name="_10391000Jun" localSheetId="3">#REF!</definedName>
    <definedName name="_10391000Jun" localSheetId="6">#REF!</definedName>
    <definedName name="_10391000Jun" localSheetId="8">#REF!</definedName>
    <definedName name="_10391000Jun">#REF!</definedName>
    <definedName name="_10391000Mar" localSheetId="0">#REF!</definedName>
    <definedName name="_10391000Mar" localSheetId="9">#REF!</definedName>
    <definedName name="_10391000Mar" localSheetId="11">#REF!</definedName>
    <definedName name="_10391000Mar" localSheetId="3">#REF!</definedName>
    <definedName name="_10391000Mar" localSheetId="6">#REF!</definedName>
    <definedName name="_10391000Mar" localSheetId="8">#REF!</definedName>
    <definedName name="_10391000Mar">#REF!</definedName>
    <definedName name="_10391000May" localSheetId="0">#REF!</definedName>
    <definedName name="_10391000May" localSheetId="9">#REF!</definedName>
    <definedName name="_10391000May" localSheetId="11">#REF!</definedName>
    <definedName name="_10391000May" localSheetId="3">#REF!</definedName>
    <definedName name="_10391000May" localSheetId="6">#REF!</definedName>
    <definedName name="_10391000May" localSheetId="8">#REF!</definedName>
    <definedName name="_10391000May">#REF!</definedName>
    <definedName name="_10391000Nov" localSheetId="0">#REF!</definedName>
    <definedName name="_10391000Nov" localSheetId="9">#REF!</definedName>
    <definedName name="_10391000Nov" localSheetId="11">#REF!</definedName>
    <definedName name="_10391000Nov" localSheetId="3">#REF!</definedName>
    <definedName name="_10391000Nov" localSheetId="6">#REF!</definedName>
    <definedName name="_10391000Nov" localSheetId="8">#REF!</definedName>
    <definedName name="_10391000Nov">#REF!</definedName>
    <definedName name="_10391000Oct" localSheetId="0">#REF!</definedName>
    <definedName name="_10391000Oct" localSheetId="9">#REF!</definedName>
    <definedName name="_10391000Oct" localSheetId="11">#REF!</definedName>
    <definedName name="_10391000Oct" localSheetId="3">#REF!</definedName>
    <definedName name="_10391000Oct" localSheetId="6">#REF!</definedName>
    <definedName name="_10391000Oct" localSheetId="8">#REF!</definedName>
    <definedName name="_10391000Oct">#REF!</definedName>
    <definedName name="_10391000Sep" localSheetId="0">#REF!</definedName>
    <definedName name="_10391000Sep" localSheetId="9">#REF!</definedName>
    <definedName name="_10391000Sep" localSheetId="11">#REF!</definedName>
    <definedName name="_10391000Sep" localSheetId="3">#REF!</definedName>
    <definedName name="_10391000Sep" localSheetId="6">#REF!</definedName>
    <definedName name="_10391000Sep" localSheetId="8">#REF!</definedName>
    <definedName name="_10391000Sep">#REF!</definedName>
    <definedName name="_10391004Apr" localSheetId="0">#REF!</definedName>
    <definedName name="_10391004Apr" localSheetId="9">#REF!</definedName>
    <definedName name="_10391004Apr" localSheetId="11">#REF!</definedName>
    <definedName name="_10391004Apr" localSheetId="3">#REF!</definedName>
    <definedName name="_10391004Apr" localSheetId="6">#REF!</definedName>
    <definedName name="_10391004Apr" localSheetId="8">#REF!</definedName>
    <definedName name="_10391004Apr">#REF!</definedName>
    <definedName name="_10391004Aug" localSheetId="0">#REF!</definedName>
    <definedName name="_10391004Aug" localSheetId="9">#REF!</definedName>
    <definedName name="_10391004Aug" localSheetId="11">#REF!</definedName>
    <definedName name="_10391004Aug" localSheetId="3">#REF!</definedName>
    <definedName name="_10391004Aug" localSheetId="6">#REF!</definedName>
    <definedName name="_10391004Aug" localSheetId="8">#REF!</definedName>
    <definedName name="_10391004Aug">#REF!</definedName>
    <definedName name="_10391004Dec" localSheetId="0">#REF!</definedName>
    <definedName name="_10391004Dec" localSheetId="9">#REF!</definedName>
    <definedName name="_10391004Dec" localSheetId="11">#REF!</definedName>
    <definedName name="_10391004Dec" localSheetId="3">#REF!</definedName>
    <definedName name="_10391004Dec" localSheetId="6">#REF!</definedName>
    <definedName name="_10391004Dec" localSheetId="8">#REF!</definedName>
    <definedName name="_10391004Dec">#REF!</definedName>
    <definedName name="_10391004Feb" localSheetId="0">#REF!</definedName>
    <definedName name="_10391004Feb" localSheetId="9">#REF!</definedName>
    <definedName name="_10391004Feb" localSheetId="11">#REF!</definedName>
    <definedName name="_10391004Feb" localSheetId="3">#REF!</definedName>
    <definedName name="_10391004Feb" localSheetId="6">#REF!</definedName>
    <definedName name="_10391004Feb" localSheetId="8">#REF!</definedName>
    <definedName name="_10391004Feb">#REF!</definedName>
    <definedName name="_10391004Jan" localSheetId="0">#REF!</definedName>
    <definedName name="_10391004Jan" localSheetId="9">#REF!</definedName>
    <definedName name="_10391004Jan" localSheetId="11">#REF!</definedName>
    <definedName name="_10391004Jan" localSheetId="3">#REF!</definedName>
    <definedName name="_10391004Jan" localSheetId="6">#REF!</definedName>
    <definedName name="_10391004Jan" localSheetId="8">#REF!</definedName>
    <definedName name="_10391004Jan">#REF!</definedName>
    <definedName name="_10391004Jul" localSheetId="0">#REF!</definedName>
    <definedName name="_10391004Jul" localSheetId="9">#REF!</definedName>
    <definedName name="_10391004Jul" localSheetId="11">#REF!</definedName>
    <definedName name="_10391004Jul" localSheetId="3">#REF!</definedName>
    <definedName name="_10391004Jul" localSheetId="6">#REF!</definedName>
    <definedName name="_10391004Jul" localSheetId="8">#REF!</definedName>
    <definedName name="_10391004Jul">#REF!</definedName>
    <definedName name="_10391004Jun" localSheetId="0">#REF!</definedName>
    <definedName name="_10391004Jun" localSheetId="9">#REF!</definedName>
    <definedName name="_10391004Jun" localSheetId="11">#REF!</definedName>
    <definedName name="_10391004Jun" localSheetId="3">#REF!</definedName>
    <definedName name="_10391004Jun" localSheetId="6">#REF!</definedName>
    <definedName name="_10391004Jun" localSheetId="8">#REF!</definedName>
    <definedName name="_10391004Jun">#REF!</definedName>
    <definedName name="_10391004Mar" localSheetId="0">#REF!</definedName>
    <definedName name="_10391004Mar" localSheetId="9">#REF!</definedName>
    <definedName name="_10391004Mar" localSheetId="11">#REF!</definedName>
    <definedName name="_10391004Mar" localSheetId="3">#REF!</definedName>
    <definedName name="_10391004Mar" localSheetId="6">#REF!</definedName>
    <definedName name="_10391004Mar" localSheetId="8">#REF!</definedName>
    <definedName name="_10391004Mar">#REF!</definedName>
    <definedName name="_10391004May" localSheetId="0">#REF!</definedName>
    <definedName name="_10391004May" localSheetId="9">#REF!</definedName>
    <definedName name="_10391004May" localSheetId="11">#REF!</definedName>
    <definedName name="_10391004May" localSheetId="3">#REF!</definedName>
    <definedName name="_10391004May" localSheetId="6">#REF!</definedName>
    <definedName name="_10391004May" localSheetId="8">#REF!</definedName>
    <definedName name="_10391004May">#REF!</definedName>
    <definedName name="_10391004Nov" localSheetId="0">#REF!</definedName>
    <definedName name="_10391004Nov" localSheetId="9">#REF!</definedName>
    <definedName name="_10391004Nov" localSheetId="11">#REF!</definedName>
    <definedName name="_10391004Nov" localSheetId="3">#REF!</definedName>
    <definedName name="_10391004Nov" localSheetId="6">#REF!</definedName>
    <definedName name="_10391004Nov" localSheetId="8">#REF!</definedName>
    <definedName name="_10391004Nov">#REF!</definedName>
    <definedName name="_10391004Oct" localSheetId="0">#REF!</definedName>
    <definedName name="_10391004Oct" localSheetId="9">#REF!</definedName>
    <definedName name="_10391004Oct" localSheetId="11">#REF!</definedName>
    <definedName name="_10391004Oct" localSheetId="3">#REF!</definedName>
    <definedName name="_10391004Oct" localSheetId="6">#REF!</definedName>
    <definedName name="_10391004Oct" localSheetId="8">#REF!</definedName>
    <definedName name="_10391004Oct">#REF!</definedName>
    <definedName name="_10391004Sep" localSheetId="0">#REF!</definedName>
    <definedName name="_10391004Sep" localSheetId="9">#REF!</definedName>
    <definedName name="_10391004Sep" localSheetId="11">#REF!</definedName>
    <definedName name="_10391004Sep" localSheetId="3">#REF!</definedName>
    <definedName name="_10391004Sep" localSheetId="6">#REF!</definedName>
    <definedName name="_10391004Sep" localSheetId="8">#REF!</definedName>
    <definedName name="_10391004Sep">#REF!</definedName>
    <definedName name="_10391005Apr" localSheetId="0">#REF!</definedName>
    <definedName name="_10391005Apr" localSheetId="9">#REF!</definedName>
    <definedName name="_10391005Apr" localSheetId="11">#REF!</definedName>
    <definedName name="_10391005Apr" localSheetId="3">#REF!</definedName>
    <definedName name="_10391005Apr" localSheetId="6">#REF!</definedName>
    <definedName name="_10391005Apr" localSheetId="8">#REF!</definedName>
    <definedName name="_10391005Apr">#REF!</definedName>
    <definedName name="_10391005Aug" localSheetId="0">#REF!</definedName>
    <definedName name="_10391005Aug" localSheetId="9">#REF!</definedName>
    <definedName name="_10391005Aug" localSheetId="11">#REF!</definedName>
    <definedName name="_10391005Aug" localSheetId="3">#REF!</definedName>
    <definedName name="_10391005Aug" localSheetId="6">#REF!</definedName>
    <definedName name="_10391005Aug" localSheetId="8">#REF!</definedName>
    <definedName name="_10391005Aug">#REF!</definedName>
    <definedName name="_10391005Dec" localSheetId="0">#REF!</definedName>
    <definedName name="_10391005Dec" localSheetId="9">#REF!</definedName>
    <definedName name="_10391005Dec" localSheetId="11">#REF!</definedName>
    <definedName name="_10391005Dec" localSheetId="3">#REF!</definedName>
    <definedName name="_10391005Dec" localSheetId="6">#REF!</definedName>
    <definedName name="_10391005Dec" localSheetId="8">#REF!</definedName>
    <definedName name="_10391005Dec">#REF!</definedName>
    <definedName name="_10391005Feb" localSheetId="0">#REF!</definedName>
    <definedName name="_10391005Feb" localSheetId="9">#REF!</definedName>
    <definedName name="_10391005Feb" localSheetId="11">#REF!</definedName>
    <definedName name="_10391005Feb" localSheetId="3">#REF!</definedName>
    <definedName name="_10391005Feb" localSheetId="6">#REF!</definedName>
    <definedName name="_10391005Feb" localSheetId="8">#REF!</definedName>
    <definedName name="_10391005Feb">#REF!</definedName>
    <definedName name="_10391005Jan" localSheetId="0">#REF!</definedName>
    <definedName name="_10391005Jan" localSheetId="9">#REF!</definedName>
    <definedName name="_10391005Jan" localSheetId="11">#REF!</definedName>
    <definedName name="_10391005Jan" localSheetId="3">#REF!</definedName>
    <definedName name="_10391005Jan" localSheetId="6">#REF!</definedName>
    <definedName name="_10391005Jan" localSheetId="8">#REF!</definedName>
    <definedName name="_10391005Jan">#REF!</definedName>
    <definedName name="_10391005Jul" localSheetId="0">#REF!</definedName>
    <definedName name="_10391005Jul" localSheetId="9">#REF!</definedName>
    <definedName name="_10391005Jul" localSheetId="11">#REF!</definedName>
    <definedName name="_10391005Jul" localSheetId="3">#REF!</definedName>
    <definedName name="_10391005Jul" localSheetId="6">#REF!</definedName>
    <definedName name="_10391005Jul" localSheetId="8">#REF!</definedName>
    <definedName name="_10391005Jul">#REF!</definedName>
    <definedName name="_10391005Jun" localSheetId="0">#REF!</definedName>
    <definedName name="_10391005Jun" localSheetId="9">#REF!</definedName>
    <definedName name="_10391005Jun" localSheetId="11">#REF!</definedName>
    <definedName name="_10391005Jun" localSheetId="3">#REF!</definedName>
    <definedName name="_10391005Jun" localSheetId="6">#REF!</definedName>
    <definedName name="_10391005Jun" localSheetId="8">#REF!</definedName>
    <definedName name="_10391005Jun">#REF!</definedName>
    <definedName name="_10391005Mar" localSheetId="0">#REF!</definedName>
    <definedName name="_10391005Mar" localSheetId="9">#REF!</definedName>
    <definedName name="_10391005Mar" localSheetId="11">#REF!</definedName>
    <definedName name="_10391005Mar" localSheetId="3">#REF!</definedName>
    <definedName name="_10391005Mar" localSheetId="6">#REF!</definedName>
    <definedName name="_10391005Mar" localSheetId="8">#REF!</definedName>
    <definedName name="_10391005Mar">#REF!</definedName>
    <definedName name="_10391005May" localSheetId="0">#REF!</definedName>
    <definedName name="_10391005May" localSheetId="9">#REF!</definedName>
    <definedName name="_10391005May" localSheetId="11">#REF!</definedName>
    <definedName name="_10391005May" localSheetId="3">#REF!</definedName>
    <definedName name="_10391005May" localSheetId="6">#REF!</definedName>
    <definedName name="_10391005May" localSheetId="8">#REF!</definedName>
    <definedName name="_10391005May">#REF!</definedName>
    <definedName name="_10391005Nov" localSheetId="0">#REF!</definedName>
    <definedName name="_10391005Nov" localSheetId="9">#REF!</definedName>
    <definedName name="_10391005Nov" localSheetId="11">#REF!</definedName>
    <definedName name="_10391005Nov" localSheetId="3">#REF!</definedName>
    <definedName name="_10391005Nov" localSheetId="6">#REF!</definedName>
    <definedName name="_10391005Nov" localSheetId="8">#REF!</definedName>
    <definedName name="_10391005Nov">#REF!</definedName>
    <definedName name="_10391005Oct" localSheetId="0">#REF!</definedName>
    <definedName name="_10391005Oct" localSheetId="9">#REF!</definedName>
    <definedName name="_10391005Oct" localSheetId="11">#REF!</definedName>
    <definedName name="_10391005Oct" localSheetId="3">#REF!</definedName>
    <definedName name="_10391005Oct" localSheetId="6">#REF!</definedName>
    <definedName name="_10391005Oct" localSheetId="8">#REF!</definedName>
    <definedName name="_10391005Oct">#REF!</definedName>
    <definedName name="_10391005Sep" localSheetId="0">#REF!</definedName>
    <definedName name="_10391005Sep" localSheetId="9">#REF!</definedName>
    <definedName name="_10391005Sep" localSheetId="11">#REF!</definedName>
    <definedName name="_10391005Sep" localSheetId="3">#REF!</definedName>
    <definedName name="_10391005Sep" localSheetId="6">#REF!</definedName>
    <definedName name="_10391005Sep" localSheetId="8">#REF!</definedName>
    <definedName name="_10391005Sep">#REF!</definedName>
    <definedName name="_10392000Apr" localSheetId="0">#REF!</definedName>
    <definedName name="_10392000Apr" localSheetId="9">#REF!</definedName>
    <definedName name="_10392000Apr" localSheetId="11">#REF!</definedName>
    <definedName name="_10392000Apr" localSheetId="3">#REF!</definedName>
    <definedName name="_10392000Apr" localSheetId="6">#REF!</definedName>
    <definedName name="_10392000Apr" localSheetId="8">#REF!</definedName>
    <definedName name="_10392000Apr">#REF!</definedName>
    <definedName name="_10392000Aug" localSheetId="0">#REF!</definedName>
    <definedName name="_10392000Aug" localSheetId="9">#REF!</definedName>
    <definedName name="_10392000Aug" localSheetId="11">#REF!</definedName>
    <definedName name="_10392000Aug" localSheetId="3">#REF!</definedName>
    <definedName name="_10392000Aug" localSheetId="6">#REF!</definedName>
    <definedName name="_10392000Aug" localSheetId="8">#REF!</definedName>
    <definedName name="_10392000Aug">#REF!</definedName>
    <definedName name="_10392000Dec" localSheetId="0">#REF!</definedName>
    <definedName name="_10392000Dec" localSheetId="9">#REF!</definedName>
    <definedName name="_10392000Dec" localSheetId="11">#REF!</definedName>
    <definedName name="_10392000Dec" localSheetId="3">#REF!</definedName>
    <definedName name="_10392000Dec" localSheetId="6">#REF!</definedName>
    <definedName name="_10392000Dec" localSheetId="8">#REF!</definedName>
    <definedName name="_10392000Dec">#REF!</definedName>
    <definedName name="_10392000Feb" localSheetId="0">#REF!</definedName>
    <definedName name="_10392000Feb" localSheetId="9">#REF!</definedName>
    <definedName name="_10392000Feb" localSheetId="11">#REF!</definedName>
    <definedName name="_10392000Feb" localSheetId="3">#REF!</definedName>
    <definedName name="_10392000Feb" localSheetId="6">#REF!</definedName>
    <definedName name="_10392000Feb" localSheetId="8">#REF!</definedName>
    <definedName name="_10392000Feb">#REF!</definedName>
    <definedName name="_10392000Jan" localSheetId="0">#REF!</definedName>
    <definedName name="_10392000Jan" localSheetId="9">#REF!</definedName>
    <definedName name="_10392000Jan" localSheetId="11">#REF!</definedName>
    <definedName name="_10392000Jan" localSheetId="3">#REF!</definedName>
    <definedName name="_10392000Jan" localSheetId="6">#REF!</definedName>
    <definedName name="_10392000Jan" localSheetId="8">#REF!</definedName>
    <definedName name="_10392000Jan">#REF!</definedName>
    <definedName name="_10392000Jul" localSheetId="0">#REF!</definedName>
    <definedName name="_10392000Jul" localSheetId="9">#REF!</definedName>
    <definedName name="_10392000Jul" localSheetId="11">#REF!</definedName>
    <definedName name="_10392000Jul" localSheetId="3">#REF!</definedName>
    <definedName name="_10392000Jul" localSheetId="6">#REF!</definedName>
    <definedName name="_10392000Jul" localSheetId="8">#REF!</definedName>
    <definedName name="_10392000Jul">#REF!</definedName>
    <definedName name="_10392000Jun" localSheetId="0">#REF!</definedName>
    <definedName name="_10392000Jun" localSheetId="9">#REF!</definedName>
    <definedName name="_10392000Jun" localSheetId="11">#REF!</definedName>
    <definedName name="_10392000Jun" localSheetId="3">#REF!</definedName>
    <definedName name="_10392000Jun" localSheetId="6">#REF!</definedName>
    <definedName name="_10392000Jun" localSheetId="8">#REF!</definedName>
    <definedName name="_10392000Jun">#REF!</definedName>
    <definedName name="_10392000Mar" localSheetId="0">#REF!</definedName>
    <definedName name="_10392000Mar" localSheetId="9">#REF!</definedName>
    <definedName name="_10392000Mar" localSheetId="11">#REF!</definedName>
    <definedName name="_10392000Mar" localSheetId="3">#REF!</definedName>
    <definedName name="_10392000Mar" localSheetId="6">#REF!</definedName>
    <definedName name="_10392000Mar" localSheetId="8">#REF!</definedName>
    <definedName name="_10392000Mar">#REF!</definedName>
    <definedName name="_10392000May" localSheetId="0">#REF!</definedName>
    <definedName name="_10392000May" localSheetId="9">#REF!</definedName>
    <definedName name="_10392000May" localSheetId="11">#REF!</definedName>
    <definedName name="_10392000May" localSheetId="3">#REF!</definedName>
    <definedName name="_10392000May" localSheetId="6">#REF!</definedName>
    <definedName name="_10392000May" localSheetId="8">#REF!</definedName>
    <definedName name="_10392000May">#REF!</definedName>
    <definedName name="_10392000Nov" localSheetId="0">#REF!</definedName>
    <definedName name="_10392000Nov" localSheetId="9">#REF!</definedName>
    <definedName name="_10392000Nov" localSheetId="11">#REF!</definedName>
    <definedName name="_10392000Nov" localSheetId="3">#REF!</definedName>
    <definedName name="_10392000Nov" localSheetId="6">#REF!</definedName>
    <definedName name="_10392000Nov" localSheetId="8">#REF!</definedName>
    <definedName name="_10392000Nov">#REF!</definedName>
    <definedName name="_10392000Oct" localSheetId="0">#REF!</definedName>
    <definedName name="_10392000Oct" localSheetId="9">#REF!</definedName>
    <definedName name="_10392000Oct" localSheetId="11">#REF!</definedName>
    <definedName name="_10392000Oct" localSheetId="3">#REF!</definedName>
    <definedName name="_10392000Oct" localSheetId="6">#REF!</definedName>
    <definedName name="_10392000Oct" localSheetId="8">#REF!</definedName>
    <definedName name="_10392000Oct">#REF!</definedName>
    <definedName name="_10392000Sep" localSheetId="0">#REF!</definedName>
    <definedName name="_10392000Sep" localSheetId="9">#REF!</definedName>
    <definedName name="_10392000Sep" localSheetId="11">#REF!</definedName>
    <definedName name="_10392000Sep" localSheetId="3">#REF!</definedName>
    <definedName name="_10392000Sep" localSheetId="6">#REF!</definedName>
    <definedName name="_10392000Sep" localSheetId="8">#REF!</definedName>
    <definedName name="_10392000Sep">#REF!</definedName>
    <definedName name="_10393000Apr" localSheetId="0">#REF!</definedName>
    <definedName name="_10393000Apr" localSheetId="9">#REF!</definedName>
    <definedName name="_10393000Apr" localSheetId="11">#REF!</definedName>
    <definedName name="_10393000Apr" localSheetId="3">#REF!</definedName>
    <definedName name="_10393000Apr" localSheetId="6">#REF!</definedName>
    <definedName name="_10393000Apr" localSheetId="8">#REF!</definedName>
    <definedName name="_10393000Apr">#REF!</definedName>
    <definedName name="_10393000Aug" localSheetId="0">#REF!</definedName>
    <definedName name="_10393000Aug" localSheetId="9">#REF!</definedName>
    <definedName name="_10393000Aug" localSheetId="11">#REF!</definedName>
    <definedName name="_10393000Aug" localSheetId="3">#REF!</definedName>
    <definedName name="_10393000Aug" localSheetId="6">#REF!</definedName>
    <definedName name="_10393000Aug" localSheetId="8">#REF!</definedName>
    <definedName name="_10393000Aug">#REF!</definedName>
    <definedName name="_10393000Dec" localSheetId="0">#REF!</definedName>
    <definedName name="_10393000Dec" localSheetId="9">#REF!</definedName>
    <definedName name="_10393000Dec" localSheetId="11">#REF!</definedName>
    <definedName name="_10393000Dec" localSheetId="3">#REF!</definedName>
    <definedName name="_10393000Dec" localSheetId="6">#REF!</definedName>
    <definedName name="_10393000Dec" localSheetId="8">#REF!</definedName>
    <definedName name="_10393000Dec">#REF!</definedName>
    <definedName name="_10393000Feb" localSheetId="0">#REF!</definedName>
    <definedName name="_10393000Feb" localSheetId="9">#REF!</definedName>
    <definedName name="_10393000Feb" localSheetId="11">#REF!</definedName>
    <definedName name="_10393000Feb" localSheetId="3">#REF!</definedName>
    <definedName name="_10393000Feb" localSheetId="6">#REF!</definedName>
    <definedName name="_10393000Feb" localSheetId="8">#REF!</definedName>
    <definedName name="_10393000Feb">#REF!</definedName>
    <definedName name="_10393000Jan" localSheetId="0">#REF!</definedName>
    <definedName name="_10393000Jan" localSheetId="9">#REF!</definedName>
    <definedName name="_10393000Jan" localSheetId="11">#REF!</definedName>
    <definedName name="_10393000Jan" localSheetId="3">#REF!</definedName>
    <definedName name="_10393000Jan" localSheetId="6">#REF!</definedName>
    <definedName name="_10393000Jan" localSheetId="8">#REF!</definedName>
    <definedName name="_10393000Jan">#REF!</definedName>
    <definedName name="_10393000Jul" localSheetId="0">#REF!</definedName>
    <definedName name="_10393000Jul" localSheetId="9">#REF!</definedName>
    <definedName name="_10393000Jul" localSheetId="11">#REF!</definedName>
    <definedName name="_10393000Jul" localSheetId="3">#REF!</definedName>
    <definedName name="_10393000Jul" localSheetId="6">#REF!</definedName>
    <definedName name="_10393000Jul" localSheetId="8">#REF!</definedName>
    <definedName name="_10393000Jul">#REF!</definedName>
    <definedName name="_10393000Jun" localSheetId="0">#REF!</definedName>
    <definedName name="_10393000Jun" localSheetId="9">#REF!</definedName>
    <definedName name="_10393000Jun" localSheetId="11">#REF!</definedName>
    <definedName name="_10393000Jun" localSheetId="3">#REF!</definedName>
    <definedName name="_10393000Jun" localSheetId="6">#REF!</definedName>
    <definedName name="_10393000Jun" localSheetId="8">#REF!</definedName>
    <definedName name="_10393000Jun">#REF!</definedName>
    <definedName name="_10393000Mar" localSheetId="0">#REF!</definedName>
    <definedName name="_10393000Mar" localSheetId="9">#REF!</definedName>
    <definedName name="_10393000Mar" localSheetId="11">#REF!</definedName>
    <definedName name="_10393000Mar" localSheetId="3">#REF!</definedName>
    <definedName name="_10393000Mar" localSheetId="6">#REF!</definedName>
    <definedName name="_10393000Mar" localSheetId="8">#REF!</definedName>
    <definedName name="_10393000Mar">#REF!</definedName>
    <definedName name="_10393000May" localSheetId="0">#REF!</definedName>
    <definedName name="_10393000May" localSheetId="9">#REF!</definedName>
    <definedName name="_10393000May" localSheetId="11">#REF!</definedName>
    <definedName name="_10393000May" localSheetId="3">#REF!</definedName>
    <definedName name="_10393000May" localSheetId="6">#REF!</definedName>
    <definedName name="_10393000May" localSheetId="8">#REF!</definedName>
    <definedName name="_10393000May">#REF!</definedName>
    <definedName name="_10393000Nov" localSheetId="0">#REF!</definedName>
    <definedName name="_10393000Nov" localSheetId="9">#REF!</definedName>
    <definedName name="_10393000Nov" localSheetId="11">#REF!</definedName>
    <definedName name="_10393000Nov" localSheetId="3">#REF!</definedName>
    <definedName name="_10393000Nov" localSheetId="6">#REF!</definedName>
    <definedName name="_10393000Nov" localSheetId="8">#REF!</definedName>
    <definedName name="_10393000Nov">#REF!</definedName>
    <definedName name="_10393000Oct" localSheetId="0">#REF!</definedName>
    <definedName name="_10393000Oct" localSheetId="9">#REF!</definedName>
    <definedName name="_10393000Oct" localSheetId="11">#REF!</definedName>
    <definedName name="_10393000Oct" localSheetId="3">#REF!</definedName>
    <definedName name="_10393000Oct" localSheetId="6">#REF!</definedName>
    <definedName name="_10393000Oct" localSheetId="8">#REF!</definedName>
    <definedName name="_10393000Oct">#REF!</definedName>
    <definedName name="_10393000Sep" localSheetId="0">#REF!</definedName>
    <definedName name="_10393000Sep" localSheetId="9">#REF!</definedName>
    <definedName name="_10393000Sep" localSheetId="11">#REF!</definedName>
    <definedName name="_10393000Sep" localSheetId="3">#REF!</definedName>
    <definedName name="_10393000Sep" localSheetId="6">#REF!</definedName>
    <definedName name="_10393000Sep" localSheetId="8">#REF!</definedName>
    <definedName name="_10393000Sep">#REF!</definedName>
    <definedName name="_10394000Apr" localSheetId="0">#REF!</definedName>
    <definedName name="_10394000Apr" localSheetId="9">#REF!</definedName>
    <definedName name="_10394000Apr" localSheetId="11">#REF!</definedName>
    <definedName name="_10394000Apr" localSheetId="3">#REF!</definedName>
    <definedName name="_10394000Apr" localSheetId="6">#REF!</definedName>
    <definedName name="_10394000Apr" localSheetId="8">#REF!</definedName>
    <definedName name="_10394000Apr">#REF!</definedName>
    <definedName name="_10394000Aug" localSheetId="0">#REF!</definedName>
    <definedName name="_10394000Aug" localSheetId="9">#REF!</definedName>
    <definedName name="_10394000Aug" localSheetId="11">#REF!</definedName>
    <definedName name="_10394000Aug" localSheetId="3">#REF!</definedName>
    <definedName name="_10394000Aug" localSheetId="6">#REF!</definedName>
    <definedName name="_10394000Aug" localSheetId="8">#REF!</definedName>
    <definedName name="_10394000Aug">#REF!</definedName>
    <definedName name="_10394000Dec" localSheetId="0">#REF!</definedName>
    <definedName name="_10394000Dec" localSheetId="9">#REF!</definedName>
    <definedName name="_10394000Dec" localSheetId="11">#REF!</definedName>
    <definedName name="_10394000Dec" localSheetId="3">#REF!</definedName>
    <definedName name="_10394000Dec" localSheetId="6">#REF!</definedName>
    <definedName name="_10394000Dec" localSheetId="8">#REF!</definedName>
    <definedName name="_10394000Dec">#REF!</definedName>
    <definedName name="_10394000Feb" localSheetId="0">#REF!</definedName>
    <definedName name="_10394000Feb" localSheetId="9">#REF!</definedName>
    <definedName name="_10394000Feb" localSheetId="11">#REF!</definedName>
    <definedName name="_10394000Feb" localSheetId="3">#REF!</definedName>
    <definedName name="_10394000Feb" localSheetId="6">#REF!</definedName>
    <definedName name="_10394000Feb" localSheetId="8">#REF!</definedName>
    <definedName name="_10394000Feb">#REF!</definedName>
    <definedName name="_10394000Jan" localSheetId="0">#REF!</definedName>
    <definedName name="_10394000Jan" localSheetId="9">#REF!</definedName>
    <definedName name="_10394000Jan" localSheetId="11">#REF!</definedName>
    <definedName name="_10394000Jan" localSheetId="3">#REF!</definedName>
    <definedName name="_10394000Jan" localSheetId="6">#REF!</definedName>
    <definedName name="_10394000Jan" localSheetId="8">#REF!</definedName>
    <definedName name="_10394000Jan">#REF!</definedName>
    <definedName name="_10394000Jul" localSheetId="0">#REF!</definedName>
    <definedName name="_10394000Jul" localSheetId="9">#REF!</definedName>
    <definedName name="_10394000Jul" localSheetId="11">#REF!</definedName>
    <definedName name="_10394000Jul" localSheetId="3">#REF!</definedName>
    <definedName name="_10394000Jul" localSheetId="6">#REF!</definedName>
    <definedName name="_10394000Jul" localSheetId="8">#REF!</definedName>
    <definedName name="_10394000Jul">#REF!</definedName>
    <definedName name="_10394000Jun" localSheetId="0">#REF!</definedName>
    <definedName name="_10394000Jun" localSheetId="9">#REF!</definedName>
    <definedName name="_10394000Jun" localSheetId="11">#REF!</definedName>
    <definedName name="_10394000Jun" localSheetId="3">#REF!</definedName>
    <definedName name="_10394000Jun" localSheetId="6">#REF!</definedName>
    <definedName name="_10394000Jun" localSheetId="8">#REF!</definedName>
    <definedName name="_10394000Jun">#REF!</definedName>
    <definedName name="_10394000Mar" localSheetId="0">#REF!</definedName>
    <definedName name="_10394000Mar" localSheetId="9">#REF!</definedName>
    <definedName name="_10394000Mar" localSheetId="11">#REF!</definedName>
    <definedName name="_10394000Mar" localSheetId="3">#REF!</definedName>
    <definedName name="_10394000Mar" localSheetId="6">#REF!</definedName>
    <definedName name="_10394000Mar" localSheetId="8">#REF!</definedName>
    <definedName name="_10394000Mar">#REF!</definedName>
    <definedName name="_10394000May" localSheetId="0">#REF!</definedName>
    <definedName name="_10394000May" localSheetId="9">#REF!</definedName>
    <definedName name="_10394000May" localSheetId="11">#REF!</definedName>
    <definedName name="_10394000May" localSheetId="3">#REF!</definedName>
    <definedName name="_10394000May" localSheetId="6">#REF!</definedName>
    <definedName name="_10394000May" localSheetId="8">#REF!</definedName>
    <definedName name="_10394000May">#REF!</definedName>
    <definedName name="_10394000Nov" localSheetId="0">#REF!</definedName>
    <definedName name="_10394000Nov" localSheetId="9">#REF!</definedName>
    <definedName name="_10394000Nov" localSheetId="11">#REF!</definedName>
    <definedName name="_10394000Nov" localSheetId="3">#REF!</definedName>
    <definedName name="_10394000Nov" localSheetId="6">#REF!</definedName>
    <definedName name="_10394000Nov" localSheetId="8">#REF!</definedName>
    <definedName name="_10394000Nov">#REF!</definedName>
    <definedName name="_10394000Oct" localSheetId="0">#REF!</definedName>
    <definedName name="_10394000Oct" localSheetId="9">#REF!</definedName>
    <definedName name="_10394000Oct" localSheetId="11">#REF!</definedName>
    <definedName name="_10394000Oct" localSheetId="3">#REF!</definedName>
    <definedName name="_10394000Oct" localSheetId="6">#REF!</definedName>
    <definedName name="_10394000Oct" localSheetId="8">#REF!</definedName>
    <definedName name="_10394000Oct">#REF!</definedName>
    <definedName name="_10394000Sep" localSheetId="0">#REF!</definedName>
    <definedName name="_10394000Sep" localSheetId="9">#REF!</definedName>
    <definedName name="_10394000Sep" localSheetId="11">#REF!</definedName>
    <definedName name="_10394000Sep" localSheetId="3">#REF!</definedName>
    <definedName name="_10394000Sep" localSheetId="6">#REF!</definedName>
    <definedName name="_10394000Sep" localSheetId="8">#REF!</definedName>
    <definedName name="_10394000Sep">#REF!</definedName>
    <definedName name="_10395000Apr" localSheetId="0">#REF!</definedName>
    <definedName name="_10395000Apr" localSheetId="9">#REF!</definedName>
    <definedName name="_10395000Apr" localSheetId="11">#REF!</definedName>
    <definedName name="_10395000Apr" localSheetId="3">#REF!</definedName>
    <definedName name="_10395000Apr" localSheetId="6">#REF!</definedName>
    <definedName name="_10395000Apr" localSheetId="8">#REF!</definedName>
    <definedName name="_10395000Apr">#REF!</definedName>
    <definedName name="_10395000Aug" localSheetId="0">#REF!</definedName>
    <definedName name="_10395000Aug" localSheetId="9">#REF!</definedName>
    <definedName name="_10395000Aug" localSheetId="11">#REF!</definedName>
    <definedName name="_10395000Aug" localSheetId="3">#REF!</definedName>
    <definedName name="_10395000Aug" localSheetId="6">#REF!</definedName>
    <definedName name="_10395000Aug" localSheetId="8">#REF!</definedName>
    <definedName name="_10395000Aug">#REF!</definedName>
    <definedName name="_10395000Dec" localSheetId="0">#REF!</definedName>
    <definedName name="_10395000Dec" localSheetId="9">#REF!</definedName>
    <definedName name="_10395000Dec" localSheetId="11">#REF!</definedName>
    <definedName name="_10395000Dec" localSheetId="3">#REF!</definedName>
    <definedName name="_10395000Dec" localSheetId="6">#REF!</definedName>
    <definedName name="_10395000Dec" localSheetId="8">#REF!</definedName>
    <definedName name="_10395000Dec">#REF!</definedName>
    <definedName name="_10395000Feb" localSheetId="0">#REF!</definedName>
    <definedName name="_10395000Feb" localSheetId="9">#REF!</definedName>
    <definedName name="_10395000Feb" localSheetId="11">#REF!</definedName>
    <definedName name="_10395000Feb" localSheetId="3">#REF!</definedName>
    <definedName name="_10395000Feb" localSheetId="6">#REF!</definedName>
    <definedName name="_10395000Feb" localSheetId="8">#REF!</definedName>
    <definedName name="_10395000Feb">#REF!</definedName>
    <definedName name="_10395000Jan" localSheetId="0">#REF!</definedName>
    <definedName name="_10395000Jan" localSheetId="9">#REF!</definedName>
    <definedName name="_10395000Jan" localSheetId="11">#REF!</definedName>
    <definedName name="_10395000Jan" localSheetId="3">#REF!</definedName>
    <definedName name="_10395000Jan" localSheetId="6">#REF!</definedName>
    <definedName name="_10395000Jan" localSheetId="8">#REF!</definedName>
    <definedName name="_10395000Jan">#REF!</definedName>
    <definedName name="_10395000Jul" localSheetId="0">#REF!</definedName>
    <definedName name="_10395000Jul" localSheetId="9">#REF!</definedName>
    <definedName name="_10395000Jul" localSheetId="11">#REF!</definedName>
    <definedName name="_10395000Jul" localSheetId="3">#REF!</definedName>
    <definedName name="_10395000Jul" localSheetId="6">#REF!</definedName>
    <definedName name="_10395000Jul" localSheetId="8">#REF!</definedName>
    <definedName name="_10395000Jul">#REF!</definedName>
    <definedName name="_10395000Jun" localSheetId="0">#REF!</definedName>
    <definedName name="_10395000Jun" localSheetId="9">#REF!</definedName>
    <definedName name="_10395000Jun" localSheetId="11">#REF!</definedName>
    <definedName name="_10395000Jun" localSheetId="3">#REF!</definedName>
    <definedName name="_10395000Jun" localSheetId="6">#REF!</definedName>
    <definedName name="_10395000Jun" localSheetId="8">#REF!</definedName>
    <definedName name="_10395000Jun">#REF!</definedName>
    <definedName name="_10395000Mar" localSheetId="0">#REF!</definedName>
    <definedName name="_10395000Mar" localSheetId="9">#REF!</definedName>
    <definedName name="_10395000Mar" localSheetId="11">#REF!</definedName>
    <definedName name="_10395000Mar" localSheetId="3">#REF!</definedName>
    <definedName name="_10395000Mar" localSheetId="6">#REF!</definedName>
    <definedName name="_10395000Mar" localSheetId="8">#REF!</definedName>
    <definedName name="_10395000Mar">#REF!</definedName>
    <definedName name="_10395000May" localSheetId="0">#REF!</definedName>
    <definedName name="_10395000May" localSheetId="9">#REF!</definedName>
    <definedName name="_10395000May" localSheetId="11">#REF!</definedName>
    <definedName name="_10395000May" localSheetId="3">#REF!</definedName>
    <definedName name="_10395000May" localSheetId="6">#REF!</definedName>
    <definedName name="_10395000May" localSheetId="8">#REF!</definedName>
    <definedName name="_10395000May">#REF!</definedName>
    <definedName name="_10395000Nov" localSheetId="0">#REF!</definedName>
    <definedName name="_10395000Nov" localSheetId="9">#REF!</definedName>
    <definedName name="_10395000Nov" localSheetId="11">#REF!</definedName>
    <definedName name="_10395000Nov" localSheetId="3">#REF!</definedName>
    <definedName name="_10395000Nov" localSheetId="6">#REF!</definedName>
    <definedName name="_10395000Nov" localSheetId="8">#REF!</definedName>
    <definedName name="_10395000Nov">#REF!</definedName>
    <definedName name="_10395000Oct" localSheetId="0">#REF!</definedName>
    <definedName name="_10395000Oct" localSheetId="9">#REF!</definedName>
    <definedName name="_10395000Oct" localSheetId="11">#REF!</definedName>
    <definedName name="_10395000Oct" localSheetId="3">#REF!</definedName>
    <definedName name="_10395000Oct" localSheetId="6">#REF!</definedName>
    <definedName name="_10395000Oct" localSheetId="8">#REF!</definedName>
    <definedName name="_10395000Oct">#REF!</definedName>
    <definedName name="_10395000Sep" localSheetId="0">#REF!</definedName>
    <definedName name="_10395000Sep" localSheetId="9">#REF!</definedName>
    <definedName name="_10395000Sep" localSheetId="11">#REF!</definedName>
    <definedName name="_10395000Sep" localSheetId="3">#REF!</definedName>
    <definedName name="_10395000Sep" localSheetId="6">#REF!</definedName>
    <definedName name="_10395000Sep" localSheetId="8">#REF!</definedName>
    <definedName name="_10395000Sep">#REF!</definedName>
    <definedName name="_10396000Apr" localSheetId="0">#REF!</definedName>
    <definedName name="_10396000Apr" localSheetId="9">#REF!</definedName>
    <definedName name="_10396000Apr" localSheetId="11">#REF!</definedName>
    <definedName name="_10396000Apr" localSheetId="3">#REF!</definedName>
    <definedName name="_10396000Apr" localSheetId="6">#REF!</definedName>
    <definedName name="_10396000Apr" localSheetId="8">#REF!</definedName>
    <definedName name="_10396000Apr">#REF!</definedName>
    <definedName name="_10396000Aug" localSheetId="0">#REF!</definedName>
    <definedName name="_10396000Aug" localSheetId="9">#REF!</definedName>
    <definedName name="_10396000Aug" localSheetId="11">#REF!</definedName>
    <definedName name="_10396000Aug" localSheetId="3">#REF!</definedName>
    <definedName name="_10396000Aug" localSheetId="6">#REF!</definedName>
    <definedName name="_10396000Aug" localSheetId="8">#REF!</definedName>
    <definedName name="_10396000Aug">#REF!</definedName>
    <definedName name="_10396000Dec" localSheetId="0">#REF!</definedName>
    <definedName name="_10396000Dec" localSheetId="9">#REF!</definedName>
    <definedName name="_10396000Dec" localSheetId="11">#REF!</definedName>
    <definedName name="_10396000Dec" localSheetId="3">#REF!</definedName>
    <definedName name="_10396000Dec" localSheetId="6">#REF!</definedName>
    <definedName name="_10396000Dec" localSheetId="8">#REF!</definedName>
    <definedName name="_10396000Dec">#REF!</definedName>
    <definedName name="_10396000Feb" localSheetId="0">#REF!</definedName>
    <definedName name="_10396000Feb" localSheetId="9">#REF!</definedName>
    <definedName name="_10396000Feb" localSheetId="11">#REF!</definedName>
    <definedName name="_10396000Feb" localSheetId="3">#REF!</definedName>
    <definedName name="_10396000Feb" localSheetId="6">#REF!</definedName>
    <definedName name="_10396000Feb" localSheetId="8">#REF!</definedName>
    <definedName name="_10396000Feb">#REF!</definedName>
    <definedName name="_10396000Jan" localSheetId="0">#REF!</definedName>
    <definedName name="_10396000Jan" localSheetId="9">#REF!</definedName>
    <definedName name="_10396000Jan" localSheetId="11">#REF!</definedName>
    <definedName name="_10396000Jan" localSheetId="3">#REF!</definedName>
    <definedName name="_10396000Jan" localSheetId="6">#REF!</definedName>
    <definedName name="_10396000Jan" localSheetId="8">#REF!</definedName>
    <definedName name="_10396000Jan">#REF!</definedName>
    <definedName name="_10396000Jul" localSheetId="0">#REF!</definedName>
    <definedName name="_10396000Jul" localSheetId="9">#REF!</definedName>
    <definedName name="_10396000Jul" localSheetId="11">#REF!</definedName>
    <definedName name="_10396000Jul" localSheetId="3">#REF!</definedName>
    <definedName name="_10396000Jul" localSheetId="6">#REF!</definedName>
    <definedName name="_10396000Jul" localSheetId="8">#REF!</definedName>
    <definedName name="_10396000Jul">#REF!</definedName>
    <definedName name="_10396000Jun" localSheetId="0">#REF!</definedName>
    <definedName name="_10396000Jun" localSheetId="9">#REF!</definedName>
    <definedName name="_10396000Jun" localSheetId="11">#REF!</definedName>
    <definedName name="_10396000Jun" localSheetId="3">#REF!</definedName>
    <definedName name="_10396000Jun" localSheetId="6">#REF!</definedName>
    <definedName name="_10396000Jun" localSheetId="8">#REF!</definedName>
    <definedName name="_10396000Jun">#REF!</definedName>
    <definedName name="_10396000Mar" localSheetId="0">#REF!</definedName>
    <definedName name="_10396000Mar" localSheetId="9">#REF!</definedName>
    <definedName name="_10396000Mar" localSheetId="11">#REF!</definedName>
    <definedName name="_10396000Mar" localSheetId="3">#REF!</definedName>
    <definedName name="_10396000Mar" localSheetId="6">#REF!</definedName>
    <definedName name="_10396000Mar" localSheetId="8">#REF!</definedName>
    <definedName name="_10396000Mar">#REF!</definedName>
    <definedName name="_10396000May" localSheetId="0">#REF!</definedName>
    <definedName name="_10396000May" localSheetId="9">#REF!</definedName>
    <definedName name="_10396000May" localSheetId="11">#REF!</definedName>
    <definedName name="_10396000May" localSheetId="3">#REF!</definedName>
    <definedName name="_10396000May" localSheetId="6">#REF!</definedName>
    <definedName name="_10396000May" localSheetId="8">#REF!</definedName>
    <definedName name="_10396000May">#REF!</definedName>
    <definedName name="_10396000Nov" localSheetId="0">#REF!</definedName>
    <definedName name="_10396000Nov" localSheetId="9">#REF!</definedName>
    <definedName name="_10396000Nov" localSheetId="11">#REF!</definedName>
    <definedName name="_10396000Nov" localSheetId="3">#REF!</definedName>
    <definedName name="_10396000Nov" localSheetId="6">#REF!</definedName>
    <definedName name="_10396000Nov" localSheetId="8">#REF!</definedName>
    <definedName name="_10396000Nov">#REF!</definedName>
    <definedName name="_10396000Oct" localSheetId="0">#REF!</definedName>
    <definedName name="_10396000Oct" localSheetId="9">#REF!</definedName>
    <definedName name="_10396000Oct" localSheetId="11">#REF!</definedName>
    <definedName name="_10396000Oct" localSheetId="3">#REF!</definedName>
    <definedName name="_10396000Oct" localSheetId="6">#REF!</definedName>
    <definedName name="_10396000Oct" localSheetId="8">#REF!</definedName>
    <definedName name="_10396000Oct">#REF!</definedName>
    <definedName name="_10396000Sep" localSheetId="0">#REF!</definedName>
    <definedName name="_10396000Sep" localSheetId="9">#REF!</definedName>
    <definedName name="_10396000Sep" localSheetId="11">#REF!</definedName>
    <definedName name="_10396000Sep" localSheetId="3">#REF!</definedName>
    <definedName name="_10396000Sep" localSheetId="6">#REF!</definedName>
    <definedName name="_10396000Sep" localSheetId="8">#REF!</definedName>
    <definedName name="_10396000Sep">#REF!</definedName>
    <definedName name="_10397000Apr" localSheetId="0">#REF!</definedName>
    <definedName name="_10397000Apr" localSheetId="9">#REF!</definedName>
    <definedName name="_10397000Apr" localSheetId="11">#REF!</definedName>
    <definedName name="_10397000Apr" localSheetId="3">#REF!</definedName>
    <definedName name="_10397000Apr" localSheetId="6">#REF!</definedName>
    <definedName name="_10397000Apr" localSheetId="8">#REF!</definedName>
    <definedName name="_10397000Apr">#REF!</definedName>
    <definedName name="_10397000Aug" localSheetId="0">#REF!</definedName>
    <definedName name="_10397000Aug" localSheetId="9">#REF!</definedName>
    <definedName name="_10397000Aug" localSheetId="11">#REF!</definedName>
    <definedName name="_10397000Aug" localSheetId="3">#REF!</definedName>
    <definedName name="_10397000Aug" localSheetId="6">#REF!</definedName>
    <definedName name="_10397000Aug" localSheetId="8">#REF!</definedName>
    <definedName name="_10397000Aug">#REF!</definedName>
    <definedName name="_10397000Dec" localSheetId="0">#REF!</definedName>
    <definedName name="_10397000Dec" localSheetId="9">#REF!</definedName>
    <definedName name="_10397000Dec" localSheetId="11">#REF!</definedName>
    <definedName name="_10397000Dec" localSheetId="3">#REF!</definedName>
    <definedName name="_10397000Dec" localSheetId="6">#REF!</definedName>
    <definedName name="_10397000Dec" localSheetId="8">#REF!</definedName>
    <definedName name="_10397000Dec">#REF!</definedName>
    <definedName name="_10397000Feb" localSheetId="0">#REF!</definedName>
    <definedName name="_10397000Feb" localSheetId="9">#REF!</definedName>
    <definedName name="_10397000Feb" localSheetId="11">#REF!</definedName>
    <definedName name="_10397000Feb" localSheetId="3">#REF!</definedName>
    <definedName name="_10397000Feb" localSheetId="6">#REF!</definedName>
    <definedName name="_10397000Feb" localSheetId="8">#REF!</definedName>
    <definedName name="_10397000Feb">#REF!</definedName>
    <definedName name="_10397000Jan" localSheetId="0">#REF!</definedName>
    <definedName name="_10397000Jan" localSheetId="9">#REF!</definedName>
    <definedName name="_10397000Jan" localSheetId="11">#REF!</definedName>
    <definedName name="_10397000Jan" localSheetId="3">#REF!</definedName>
    <definedName name="_10397000Jan" localSheetId="6">#REF!</definedName>
    <definedName name="_10397000Jan" localSheetId="8">#REF!</definedName>
    <definedName name="_10397000Jan">#REF!</definedName>
    <definedName name="_10397000Jul" localSheetId="0">#REF!</definedName>
    <definedName name="_10397000Jul" localSheetId="9">#REF!</definedName>
    <definedName name="_10397000Jul" localSheetId="11">#REF!</definedName>
    <definedName name="_10397000Jul" localSheetId="3">#REF!</definedName>
    <definedName name="_10397000Jul" localSheetId="6">#REF!</definedName>
    <definedName name="_10397000Jul" localSheetId="8">#REF!</definedName>
    <definedName name="_10397000Jul">#REF!</definedName>
    <definedName name="_10397000Jun" localSheetId="0">#REF!</definedName>
    <definedName name="_10397000Jun" localSheetId="9">#REF!</definedName>
    <definedName name="_10397000Jun" localSheetId="11">#REF!</definedName>
    <definedName name="_10397000Jun" localSheetId="3">#REF!</definedName>
    <definedName name="_10397000Jun" localSheetId="6">#REF!</definedName>
    <definedName name="_10397000Jun" localSheetId="8">#REF!</definedName>
    <definedName name="_10397000Jun">#REF!</definedName>
    <definedName name="_10397000Mar" localSheetId="0">#REF!</definedName>
    <definedName name="_10397000Mar" localSheetId="9">#REF!</definedName>
    <definedName name="_10397000Mar" localSheetId="11">#REF!</definedName>
    <definedName name="_10397000Mar" localSheetId="3">#REF!</definedName>
    <definedName name="_10397000Mar" localSheetId="6">#REF!</definedName>
    <definedName name="_10397000Mar" localSheetId="8">#REF!</definedName>
    <definedName name="_10397000Mar">#REF!</definedName>
    <definedName name="_10397000May" localSheetId="0">#REF!</definedName>
    <definedName name="_10397000May" localSheetId="9">#REF!</definedName>
    <definedName name="_10397000May" localSheetId="11">#REF!</definedName>
    <definedName name="_10397000May" localSheetId="3">#REF!</definedName>
    <definedName name="_10397000May" localSheetId="6">#REF!</definedName>
    <definedName name="_10397000May" localSheetId="8">#REF!</definedName>
    <definedName name="_10397000May">#REF!</definedName>
    <definedName name="_10397000Nov" localSheetId="0">#REF!</definedName>
    <definedName name="_10397000Nov" localSheetId="9">#REF!</definedName>
    <definedName name="_10397000Nov" localSheetId="11">#REF!</definedName>
    <definedName name="_10397000Nov" localSheetId="3">#REF!</definedName>
    <definedName name="_10397000Nov" localSheetId="6">#REF!</definedName>
    <definedName name="_10397000Nov" localSheetId="8">#REF!</definedName>
    <definedName name="_10397000Nov">#REF!</definedName>
    <definedName name="_10397000Oct" localSheetId="0">#REF!</definedName>
    <definedName name="_10397000Oct" localSheetId="9">#REF!</definedName>
    <definedName name="_10397000Oct" localSheetId="11">#REF!</definedName>
    <definedName name="_10397000Oct" localSheetId="3">#REF!</definedName>
    <definedName name="_10397000Oct" localSheetId="6">#REF!</definedName>
    <definedName name="_10397000Oct" localSheetId="8">#REF!</definedName>
    <definedName name="_10397000Oct">#REF!</definedName>
    <definedName name="_10397000Sep" localSheetId="0">#REF!</definedName>
    <definedName name="_10397000Sep" localSheetId="9">#REF!</definedName>
    <definedName name="_10397000Sep" localSheetId="11">#REF!</definedName>
    <definedName name="_10397000Sep" localSheetId="3">#REF!</definedName>
    <definedName name="_10397000Sep" localSheetId="6">#REF!</definedName>
    <definedName name="_10397000Sep" localSheetId="8">#REF!</definedName>
    <definedName name="_10397000Sep">#REF!</definedName>
    <definedName name="_10398000Apr" localSheetId="0">#REF!</definedName>
    <definedName name="_10398000Apr" localSheetId="9">#REF!</definedName>
    <definedName name="_10398000Apr" localSheetId="11">#REF!</definedName>
    <definedName name="_10398000Apr" localSheetId="3">#REF!</definedName>
    <definedName name="_10398000Apr" localSheetId="6">#REF!</definedName>
    <definedName name="_10398000Apr" localSheetId="8">#REF!</definedName>
    <definedName name="_10398000Apr">#REF!</definedName>
    <definedName name="_10398000Aug" localSheetId="0">#REF!</definedName>
    <definedName name="_10398000Aug" localSheetId="9">#REF!</definedName>
    <definedName name="_10398000Aug" localSheetId="11">#REF!</definedName>
    <definedName name="_10398000Aug" localSheetId="3">#REF!</definedName>
    <definedName name="_10398000Aug" localSheetId="6">#REF!</definedName>
    <definedName name="_10398000Aug" localSheetId="8">#REF!</definedName>
    <definedName name="_10398000Aug">#REF!</definedName>
    <definedName name="_10398000Dec" localSheetId="0">#REF!</definedName>
    <definedName name="_10398000Dec" localSheetId="9">#REF!</definedName>
    <definedName name="_10398000Dec" localSheetId="11">#REF!</definedName>
    <definedName name="_10398000Dec" localSheetId="3">#REF!</definedName>
    <definedName name="_10398000Dec" localSheetId="6">#REF!</definedName>
    <definedName name="_10398000Dec" localSheetId="8">#REF!</definedName>
    <definedName name="_10398000Dec">#REF!</definedName>
    <definedName name="_10398000Feb" localSheetId="0">#REF!</definedName>
    <definedName name="_10398000Feb" localSheetId="9">#REF!</definedName>
    <definedName name="_10398000Feb" localSheetId="11">#REF!</definedName>
    <definedName name="_10398000Feb" localSheetId="3">#REF!</definedName>
    <definedName name="_10398000Feb" localSheetId="6">#REF!</definedName>
    <definedName name="_10398000Feb" localSheetId="8">#REF!</definedName>
    <definedName name="_10398000Feb">#REF!</definedName>
    <definedName name="_10398000Jan" localSheetId="0">#REF!</definedName>
    <definedName name="_10398000Jan" localSheetId="9">#REF!</definedName>
    <definedName name="_10398000Jan" localSheetId="11">#REF!</definedName>
    <definedName name="_10398000Jan" localSheetId="3">#REF!</definedName>
    <definedName name="_10398000Jan" localSheetId="6">#REF!</definedName>
    <definedName name="_10398000Jan" localSheetId="8">#REF!</definedName>
    <definedName name="_10398000Jan">#REF!</definedName>
    <definedName name="_10398000Jul" localSheetId="0">#REF!</definedName>
    <definedName name="_10398000Jul" localSheetId="9">#REF!</definedName>
    <definedName name="_10398000Jul" localSheetId="11">#REF!</definedName>
    <definedName name="_10398000Jul" localSheetId="3">#REF!</definedName>
    <definedName name="_10398000Jul" localSheetId="6">#REF!</definedName>
    <definedName name="_10398000Jul" localSheetId="8">#REF!</definedName>
    <definedName name="_10398000Jul">#REF!</definedName>
    <definedName name="_10398000Jun" localSheetId="0">#REF!</definedName>
    <definedName name="_10398000Jun" localSheetId="9">#REF!</definedName>
    <definedName name="_10398000Jun" localSheetId="11">#REF!</definedName>
    <definedName name="_10398000Jun" localSheetId="3">#REF!</definedName>
    <definedName name="_10398000Jun" localSheetId="6">#REF!</definedName>
    <definedName name="_10398000Jun" localSheetId="8">#REF!</definedName>
    <definedName name="_10398000Jun">#REF!</definedName>
    <definedName name="_10398000Mar" localSheetId="0">#REF!</definedName>
    <definedName name="_10398000Mar" localSheetId="9">#REF!</definedName>
    <definedName name="_10398000Mar" localSheetId="11">#REF!</definedName>
    <definedName name="_10398000Mar" localSheetId="3">#REF!</definedName>
    <definedName name="_10398000Mar" localSheetId="6">#REF!</definedName>
    <definedName name="_10398000Mar" localSheetId="8">#REF!</definedName>
    <definedName name="_10398000Mar">#REF!</definedName>
    <definedName name="_10398000May" localSheetId="0">#REF!</definedName>
    <definedName name="_10398000May" localSheetId="9">#REF!</definedName>
    <definedName name="_10398000May" localSheetId="11">#REF!</definedName>
    <definedName name="_10398000May" localSheetId="3">#REF!</definedName>
    <definedName name="_10398000May" localSheetId="6">#REF!</definedName>
    <definedName name="_10398000May" localSheetId="8">#REF!</definedName>
    <definedName name="_10398000May">#REF!</definedName>
    <definedName name="_10398000Nov" localSheetId="0">#REF!</definedName>
    <definedName name="_10398000Nov" localSheetId="9">#REF!</definedName>
    <definedName name="_10398000Nov" localSheetId="11">#REF!</definedName>
    <definedName name="_10398000Nov" localSheetId="3">#REF!</definedName>
    <definedName name="_10398000Nov" localSheetId="6">#REF!</definedName>
    <definedName name="_10398000Nov" localSheetId="8">#REF!</definedName>
    <definedName name="_10398000Nov">#REF!</definedName>
    <definedName name="_10398000Oct" localSheetId="0">#REF!</definedName>
    <definedName name="_10398000Oct" localSheetId="9">#REF!</definedName>
    <definedName name="_10398000Oct" localSheetId="11">#REF!</definedName>
    <definedName name="_10398000Oct" localSheetId="3">#REF!</definedName>
    <definedName name="_10398000Oct" localSheetId="6">#REF!</definedName>
    <definedName name="_10398000Oct" localSheetId="8">#REF!</definedName>
    <definedName name="_10398000Oct">#REF!</definedName>
    <definedName name="_10398000Sep" localSheetId="0">#REF!</definedName>
    <definedName name="_10398000Sep" localSheetId="9">#REF!</definedName>
    <definedName name="_10398000Sep" localSheetId="11">#REF!</definedName>
    <definedName name="_10398000Sep" localSheetId="3">#REF!</definedName>
    <definedName name="_10398000Sep" localSheetId="6">#REF!</definedName>
    <definedName name="_10398000Sep" localSheetId="8">#REF!</definedName>
    <definedName name="_10398000Sep">#REF!</definedName>
    <definedName name="_60389001Jan" localSheetId="0">#REF!</definedName>
    <definedName name="_60389001Jan" localSheetId="9">#REF!</definedName>
    <definedName name="_60389001Jan" localSheetId="11">#REF!</definedName>
    <definedName name="_60389001Jan" localSheetId="12">#REF!</definedName>
    <definedName name="_60389001Jan" localSheetId="3">#REF!</definedName>
    <definedName name="_60389001Jan" localSheetId="6">#REF!</definedName>
    <definedName name="_60389001Jan" localSheetId="8">#REF!</definedName>
    <definedName name="_60389001Jan">#REF!</definedName>
    <definedName name="_60390000Jan" localSheetId="0">#REF!</definedName>
    <definedName name="_60390000Jan" localSheetId="9">#REF!</definedName>
    <definedName name="_60390000Jan" localSheetId="11">#REF!</definedName>
    <definedName name="_60390000Jan" localSheetId="12">#REF!</definedName>
    <definedName name="_60390000Jan" localSheetId="3">#REF!</definedName>
    <definedName name="_60390000Jan" localSheetId="6">#REF!</definedName>
    <definedName name="_60390000Jan" localSheetId="8">#REF!</definedName>
    <definedName name="_60390000Jan">#REF!</definedName>
    <definedName name="_AST0121" localSheetId="0">#REF!</definedName>
    <definedName name="_AST0121" localSheetId="9">#REF!</definedName>
    <definedName name="_AST0121" localSheetId="11">#REF!</definedName>
    <definedName name="_AST0121" localSheetId="3">#REF!</definedName>
    <definedName name="_AST0121" localSheetId="6">#REF!</definedName>
    <definedName name="_AST0121" localSheetId="8">#REF!</definedName>
    <definedName name="_AST0121">#REF!</definedName>
    <definedName name="_AST012110" localSheetId="0">#REF!</definedName>
    <definedName name="_AST012110" localSheetId="9">#REF!</definedName>
    <definedName name="_AST012110" localSheetId="11">#REF!</definedName>
    <definedName name="_AST012110" localSheetId="3">#REF!</definedName>
    <definedName name="_AST012110" localSheetId="6">#REF!</definedName>
    <definedName name="_AST012110" localSheetId="8">#REF!</definedName>
    <definedName name="_AST012110">#REF!</definedName>
    <definedName name="_AST012120" localSheetId="0">#REF!</definedName>
    <definedName name="_AST012120" localSheetId="9">#REF!</definedName>
    <definedName name="_AST012120" localSheetId="11">#REF!</definedName>
    <definedName name="_AST012120" localSheetId="3">#REF!</definedName>
    <definedName name="_AST012120" localSheetId="6">#REF!</definedName>
    <definedName name="_AST012120" localSheetId="8">#REF!</definedName>
    <definedName name="_AST012120">#REF!</definedName>
    <definedName name="_AST0122" localSheetId="0">#REF!</definedName>
    <definedName name="_AST0122" localSheetId="9">#REF!</definedName>
    <definedName name="_AST0122" localSheetId="11">#REF!</definedName>
    <definedName name="_AST0122" localSheetId="3">#REF!</definedName>
    <definedName name="_AST0122" localSheetId="6">#REF!</definedName>
    <definedName name="_AST0122" localSheetId="8">#REF!</definedName>
    <definedName name="_AST0122">#REF!</definedName>
    <definedName name="_AST012211" localSheetId="0">#REF!</definedName>
    <definedName name="_AST012211" localSheetId="9">#REF!</definedName>
    <definedName name="_AST012211" localSheetId="11">#REF!</definedName>
    <definedName name="_AST012211" localSheetId="3">#REF!</definedName>
    <definedName name="_AST012211" localSheetId="6">#REF!</definedName>
    <definedName name="_AST012211" localSheetId="8">#REF!</definedName>
    <definedName name="_AST012211">#REF!</definedName>
    <definedName name="_AST012215" localSheetId="0">#REF!</definedName>
    <definedName name="_AST012215" localSheetId="9">#REF!</definedName>
    <definedName name="_AST012215" localSheetId="11">#REF!</definedName>
    <definedName name="_AST012215" localSheetId="3">#REF!</definedName>
    <definedName name="_AST012215" localSheetId="6">#REF!</definedName>
    <definedName name="_AST012215" localSheetId="8">#REF!</definedName>
    <definedName name="_AST012215">#REF!</definedName>
    <definedName name="_AST012221" localSheetId="0">#REF!</definedName>
    <definedName name="_AST012221" localSheetId="9">#REF!</definedName>
    <definedName name="_AST012221" localSheetId="11">#REF!</definedName>
    <definedName name="_AST012221" localSheetId="3">#REF!</definedName>
    <definedName name="_AST012221" localSheetId="6">#REF!</definedName>
    <definedName name="_AST012221" localSheetId="8">#REF!</definedName>
    <definedName name="_AST012221">#REF!</definedName>
    <definedName name="_AST012290" localSheetId="0">#REF!</definedName>
    <definedName name="_AST012290" localSheetId="9">#REF!</definedName>
    <definedName name="_AST012290" localSheetId="11">#REF!</definedName>
    <definedName name="_AST012290" localSheetId="3">#REF!</definedName>
    <definedName name="_AST012290" localSheetId="6">#REF!</definedName>
    <definedName name="_AST012290" localSheetId="8">#REF!</definedName>
    <definedName name="_AST012290">#REF!</definedName>
    <definedName name="_AST0123" localSheetId="0">#REF!</definedName>
    <definedName name="_AST0123" localSheetId="9">#REF!</definedName>
    <definedName name="_AST0123" localSheetId="11">#REF!</definedName>
    <definedName name="_AST0123" localSheetId="3">#REF!</definedName>
    <definedName name="_AST0123" localSheetId="6">#REF!</definedName>
    <definedName name="_AST0123" localSheetId="8">#REF!</definedName>
    <definedName name="_AST0123">#REF!</definedName>
    <definedName name="_AST012301" localSheetId="0">#REF!</definedName>
    <definedName name="_AST012301" localSheetId="9">#REF!</definedName>
    <definedName name="_AST012301" localSheetId="11">#REF!</definedName>
    <definedName name="_AST012301" localSheetId="3">#REF!</definedName>
    <definedName name="_AST012301" localSheetId="6">#REF!</definedName>
    <definedName name="_AST012301" localSheetId="8">#REF!</definedName>
    <definedName name="_AST012301">#REF!</definedName>
    <definedName name="_AST012310" localSheetId="0">#REF!</definedName>
    <definedName name="_AST012310" localSheetId="9">#REF!</definedName>
    <definedName name="_AST012310" localSheetId="11">#REF!</definedName>
    <definedName name="_AST012310" localSheetId="3">#REF!</definedName>
    <definedName name="_AST012310" localSheetId="6">#REF!</definedName>
    <definedName name="_AST012310" localSheetId="8">#REF!</definedName>
    <definedName name="_AST012310">#REF!</definedName>
    <definedName name="_AST012311" localSheetId="0">#REF!</definedName>
    <definedName name="_AST012311" localSheetId="9">#REF!</definedName>
    <definedName name="_AST012311" localSheetId="11">#REF!</definedName>
    <definedName name="_AST012311" localSheetId="3">#REF!</definedName>
    <definedName name="_AST012311" localSheetId="6">#REF!</definedName>
    <definedName name="_AST012311" localSheetId="8">#REF!</definedName>
    <definedName name="_AST012311">#REF!</definedName>
    <definedName name="_AST012312" localSheetId="0">#REF!</definedName>
    <definedName name="_AST012312" localSheetId="9">#REF!</definedName>
    <definedName name="_AST012312" localSheetId="11">#REF!</definedName>
    <definedName name="_AST012312" localSheetId="3">#REF!</definedName>
    <definedName name="_AST012312" localSheetId="6">#REF!</definedName>
    <definedName name="_AST012312" localSheetId="8">#REF!</definedName>
    <definedName name="_AST012312">#REF!</definedName>
    <definedName name="_AST012314" localSheetId="0">#REF!</definedName>
    <definedName name="_AST012314" localSheetId="9">#REF!</definedName>
    <definedName name="_AST012314" localSheetId="11">#REF!</definedName>
    <definedName name="_AST012314" localSheetId="3">#REF!</definedName>
    <definedName name="_AST012314" localSheetId="6">#REF!</definedName>
    <definedName name="_AST012314" localSheetId="8">#REF!</definedName>
    <definedName name="_AST012314">#REF!</definedName>
    <definedName name="_AST012315" localSheetId="0">#REF!</definedName>
    <definedName name="_AST012315" localSheetId="9">#REF!</definedName>
    <definedName name="_AST012315" localSheetId="11">#REF!</definedName>
    <definedName name="_AST012315" localSheetId="3">#REF!</definedName>
    <definedName name="_AST012315" localSheetId="6">#REF!</definedName>
    <definedName name="_AST012315" localSheetId="8">#REF!</definedName>
    <definedName name="_AST012315">#REF!</definedName>
    <definedName name="_AST012316" localSheetId="0">#REF!</definedName>
    <definedName name="_AST012316" localSheetId="9">#REF!</definedName>
    <definedName name="_AST012316" localSheetId="11">#REF!</definedName>
    <definedName name="_AST012316" localSheetId="3">#REF!</definedName>
    <definedName name="_AST012316" localSheetId="6">#REF!</definedName>
    <definedName name="_AST012316" localSheetId="8">#REF!</definedName>
    <definedName name="_AST012316">#REF!</definedName>
    <definedName name="_AST012317" localSheetId="0">#REF!</definedName>
    <definedName name="_AST012317" localSheetId="9">#REF!</definedName>
    <definedName name="_AST012317" localSheetId="11">#REF!</definedName>
    <definedName name="_AST012317" localSheetId="3">#REF!</definedName>
    <definedName name="_AST012317" localSheetId="6">#REF!</definedName>
    <definedName name="_AST012317" localSheetId="8">#REF!</definedName>
    <definedName name="_AST012317">#REF!</definedName>
    <definedName name="_AST012319" localSheetId="0">#REF!</definedName>
    <definedName name="_AST012319" localSheetId="9">#REF!</definedName>
    <definedName name="_AST012319" localSheetId="11">#REF!</definedName>
    <definedName name="_AST012319" localSheetId="3">#REF!</definedName>
    <definedName name="_AST012319" localSheetId="6">#REF!</definedName>
    <definedName name="_AST012319" localSheetId="8">#REF!</definedName>
    <definedName name="_AST012319">#REF!</definedName>
    <definedName name="_AST012320" localSheetId="0">#REF!</definedName>
    <definedName name="_AST012320" localSheetId="9">#REF!</definedName>
    <definedName name="_AST012320" localSheetId="11">#REF!</definedName>
    <definedName name="_AST012320" localSheetId="3">#REF!</definedName>
    <definedName name="_AST012320" localSheetId="6">#REF!</definedName>
    <definedName name="_AST012320" localSheetId="8">#REF!</definedName>
    <definedName name="_AST012320">#REF!</definedName>
    <definedName name="_AST012322" localSheetId="0">#REF!</definedName>
    <definedName name="_AST012322" localSheetId="9">#REF!</definedName>
    <definedName name="_AST012322" localSheetId="11">#REF!</definedName>
    <definedName name="_AST012322" localSheetId="3">#REF!</definedName>
    <definedName name="_AST012322" localSheetId="6">#REF!</definedName>
    <definedName name="_AST012322" localSheetId="8">#REF!</definedName>
    <definedName name="_AST012322">#REF!</definedName>
    <definedName name="_AST012323" localSheetId="0">#REF!</definedName>
    <definedName name="_AST012323" localSheetId="9">#REF!</definedName>
    <definedName name="_AST012323" localSheetId="11">#REF!</definedName>
    <definedName name="_AST012323" localSheetId="3">#REF!</definedName>
    <definedName name="_AST012323" localSheetId="6">#REF!</definedName>
    <definedName name="_AST012323" localSheetId="8">#REF!</definedName>
    <definedName name="_AST012323">#REF!</definedName>
    <definedName name="_AST012324" localSheetId="0">#REF!</definedName>
    <definedName name="_AST012324" localSheetId="9">#REF!</definedName>
    <definedName name="_AST012324" localSheetId="11">#REF!</definedName>
    <definedName name="_AST012324" localSheetId="3">#REF!</definedName>
    <definedName name="_AST012324" localSheetId="6">#REF!</definedName>
    <definedName name="_AST012324" localSheetId="8">#REF!</definedName>
    <definedName name="_AST012324">#REF!</definedName>
    <definedName name="_AST0124" localSheetId="0">#REF!</definedName>
    <definedName name="_AST0124" localSheetId="9">#REF!</definedName>
    <definedName name="_AST0124" localSheetId="11">#REF!</definedName>
    <definedName name="_AST0124" localSheetId="3">#REF!</definedName>
    <definedName name="_AST0124" localSheetId="6">#REF!</definedName>
    <definedName name="_AST0124" localSheetId="8">#REF!</definedName>
    <definedName name="_AST0124">#REF!</definedName>
    <definedName name="_AST012400" localSheetId="0">#REF!</definedName>
    <definedName name="_AST012400" localSheetId="9">#REF!</definedName>
    <definedName name="_AST012400" localSheetId="11">#REF!</definedName>
    <definedName name="_AST012400" localSheetId="3">#REF!</definedName>
    <definedName name="_AST012400" localSheetId="6">#REF!</definedName>
    <definedName name="_AST012400" localSheetId="8">#REF!</definedName>
    <definedName name="_AST012400">#REF!</definedName>
    <definedName name="_AST012411" localSheetId="0">#REF!</definedName>
    <definedName name="_AST012411" localSheetId="9">#REF!</definedName>
    <definedName name="_AST012411" localSheetId="11">#REF!</definedName>
    <definedName name="_AST012411" localSheetId="3">#REF!</definedName>
    <definedName name="_AST012411" localSheetId="6">#REF!</definedName>
    <definedName name="_AST012411" localSheetId="8">#REF!</definedName>
    <definedName name="_AST012411">#REF!</definedName>
    <definedName name="_AST012412" localSheetId="0">#REF!</definedName>
    <definedName name="_AST012412" localSheetId="9">#REF!</definedName>
    <definedName name="_AST012412" localSheetId="11">#REF!</definedName>
    <definedName name="_AST012412" localSheetId="3">#REF!</definedName>
    <definedName name="_AST012412" localSheetId="6">#REF!</definedName>
    <definedName name="_AST012412" localSheetId="8">#REF!</definedName>
    <definedName name="_AST012412">#REF!</definedName>
    <definedName name="_AST012414" localSheetId="0">#REF!</definedName>
    <definedName name="_AST012414" localSheetId="9">#REF!</definedName>
    <definedName name="_AST012414" localSheetId="11">#REF!</definedName>
    <definedName name="_AST012414" localSheetId="3">#REF!</definedName>
    <definedName name="_AST012414" localSheetId="6">#REF!</definedName>
    <definedName name="_AST012414" localSheetId="8">#REF!</definedName>
    <definedName name="_AST012414">#REF!</definedName>
    <definedName name="_AST012415" localSheetId="0">#REF!</definedName>
    <definedName name="_AST012415" localSheetId="9">#REF!</definedName>
    <definedName name="_AST012415" localSheetId="11">#REF!</definedName>
    <definedName name="_AST012415" localSheetId="3">#REF!</definedName>
    <definedName name="_AST012415" localSheetId="6">#REF!</definedName>
    <definedName name="_AST012415" localSheetId="8">#REF!</definedName>
    <definedName name="_AST012415">#REF!</definedName>
    <definedName name="_AST012450" localSheetId="0">#REF!</definedName>
    <definedName name="_AST012450" localSheetId="9">#REF!</definedName>
    <definedName name="_AST012450" localSheetId="11">#REF!</definedName>
    <definedName name="_AST012450" localSheetId="3">#REF!</definedName>
    <definedName name="_AST012450" localSheetId="6">#REF!</definedName>
    <definedName name="_AST012450" localSheetId="8">#REF!</definedName>
    <definedName name="_AST012450">#REF!</definedName>
    <definedName name="_AST0126" localSheetId="0">#REF!</definedName>
    <definedName name="_AST0126" localSheetId="9">#REF!</definedName>
    <definedName name="_AST0126" localSheetId="11">#REF!</definedName>
    <definedName name="_AST0126" localSheetId="3">#REF!</definedName>
    <definedName name="_AST0126" localSheetId="6">#REF!</definedName>
    <definedName name="_AST0126" localSheetId="8">#REF!</definedName>
    <definedName name="_AST0126">#REF!</definedName>
    <definedName name="_AST012611" localSheetId="0">#REF!</definedName>
    <definedName name="_AST012611" localSheetId="9">#REF!</definedName>
    <definedName name="_AST012611" localSheetId="11">#REF!</definedName>
    <definedName name="_AST012611" localSheetId="3">#REF!</definedName>
    <definedName name="_AST012611" localSheetId="6">#REF!</definedName>
    <definedName name="_AST012611" localSheetId="8">#REF!</definedName>
    <definedName name="_AST012611">#REF!</definedName>
    <definedName name="_AST012612" localSheetId="0">#REF!</definedName>
    <definedName name="_AST012612" localSheetId="9">#REF!</definedName>
    <definedName name="_AST012612" localSheetId="11">#REF!</definedName>
    <definedName name="_AST012612" localSheetId="3">#REF!</definedName>
    <definedName name="_AST012612" localSheetId="6">#REF!</definedName>
    <definedName name="_AST012612" localSheetId="8">#REF!</definedName>
    <definedName name="_AST012612">#REF!</definedName>
    <definedName name="_AST012613" localSheetId="0">#REF!</definedName>
    <definedName name="_AST012613" localSheetId="9">#REF!</definedName>
    <definedName name="_AST012613" localSheetId="11">#REF!</definedName>
    <definedName name="_AST012613" localSheetId="3">#REF!</definedName>
    <definedName name="_AST012613" localSheetId="6">#REF!</definedName>
    <definedName name="_AST012613" localSheetId="8">#REF!</definedName>
    <definedName name="_AST012613">#REF!</definedName>
    <definedName name="_AST012614" localSheetId="0">#REF!</definedName>
    <definedName name="_AST012614" localSheetId="9">#REF!</definedName>
    <definedName name="_AST012614" localSheetId="11">#REF!</definedName>
    <definedName name="_AST012614" localSheetId="3">#REF!</definedName>
    <definedName name="_AST012614" localSheetId="6">#REF!</definedName>
    <definedName name="_AST012614" localSheetId="8">#REF!</definedName>
    <definedName name="_AST012614">#REF!</definedName>
    <definedName name="_AST012615" localSheetId="0">#REF!</definedName>
    <definedName name="_AST012615" localSheetId="9">#REF!</definedName>
    <definedName name="_AST012615" localSheetId="11">#REF!</definedName>
    <definedName name="_AST012615" localSheetId="3">#REF!</definedName>
    <definedName name="_AST012615" localSheetId="6">#REF!</definedName>
    <definedName name="_AST012615" localSheetId="8">#REF!</definedName>
    <definedName name="_AST012615">#REF!</definedName>
    <definedName name="_AST0128" localSheetId="0">#REF!</definedName>
    <definedName name="_AST0128" localSheetId="9">#REF!</definedName>
    <definedName name="_AST0128" localSheetId="11">#REF!</definedName>
    <definedName name="_AST0128" localSheetId="3">#REF!</definedName>
    <definedName name="_AST0128" localSheetId="6">#REF!</definedName>
    <definedName name="_AST0128" localSheetId="8">#REF!</definedName>
    <definedName name="_AST0128">#REF!</definedName>
    <definedName name="_AST012811" localSheetId="0">#REF!</definedName>
    <definedName name="_AST012811" localSheetId="9">#REF!</definedName>
    <definedName name="_AST012811" localSheetId="11">#REF!</definedName>
    <definedName name="_AST012811" localSheetId="3">#REF!</definedName>
    <definedName name="_AST012811" localSheetId="6">#REF!</definedName>
    <definedName name="_AST012811" localSheetId="8">#REF!</definedName>
    <definedName name="_AST012811">#REF!</definedName>
    <definedName name="_AST012815" localSheetId="0">#REF!</definedName>
    <definedName name="_AST012815" localSheetId="9">#REF!</definedName>
    <definedName name="_AST012815" localSheetId="11">#REF!</definedName>
    <definedName name="_AST012815" localSheetId="3">#REF!</definedName>
    <definedName name="_AST012815" localSheetId="6">#REF!</definedName>
    <definedName name="_AST012815" localSheetId="8">#REF!</definedName>
    <definedName name="_AST012815">#REF!</definedName>
    <definedName name="_AST012816" localSheetId="0">#REF!</definedName>
    <definedName name="_AST012816" localSheetId="9">#REF!</definedName>
    <definedName name="_AST012816" localSheetId="11">#REF!</definedName>
    <definedName name="_AST012816" localSheetId="3">#REF!</definedName>
    <definedName name="_AST012816" localSheetId="6">#REF!</definedName>
    <definedName name="_AST012816" localSheetId="8">#REF!</definedName>
    <definedName name="_AST012816">#REF!</definedName>
    <definedName name="_AST012840" localSheetId="0">#REF!</definedName>
    <definedName name="_AST012840" localSheetId="9">#REF!</definedName>
    <definedName name="_AST012840" localSheetId="11">#REF!</definedName>
    <definedName name="_AST012840" localSheetId="3">#REF!</definedName>
    <definedName name="_AST012840" localSheetId="6">#REF!</definedName>
    <definedName name="_AST012840" localSheetId="8">#REF!</definedName>
    <definedName name="_AST012840">#REF!</definedName>
    <definedName name="_AST016590" localSheetId="0">#REF!</definedName>
    <definedName name="_AST016590" localSheetId="9">#REF!</definedName>
    <definedName name="_AST016590" localSheetId="11">#REF!</definedName>
    <definedName name="_AST016590" localSheetId="3">#REF!</definedName>
    <definedName name="_AST016590" localSheetId="6">#REF!</definedName>
    <definedName name="_AST016590" localSheetId="8">#REF!</definedName>
    <definedName name="_AST016590">#REF!</definedName>
    <definedName name="_AST018201" localSheetId="0">#REF!</definedName>
    <definedName name="_AST018201" localSheetId="9">#REF!</definedName>
    <definedName name="_AST018201" localSheetId="11">#REF!</definedName>
    <definedName name="_AST018201" localSheetId="3">#REF!</definedName>
    <definedName name="_AST018201" localSheetId="6">#REF!</definedName>
    <definedName name="_AST018201" localSheetId="8">#REF!</definedName>
    <definedName name="_AST018201">#REF!</definedName>
    <definedName name="_AST018202" localSheetId="0">#REF!</definedName>
    <definedName name="_AST018202" localSheetId="9">#REF!</definedName>
    <definedName name="_AST018202" localSheetId="11">#REF!</definedName>
    <definedName name="_AST018202" localSheetId="3">#REF!</definedName>
    <definedName name="_AST018202" localSheetId="6">#REF!</definedName>
    <definedName name="_AST018202" localSheetId="8">#REF!</definedName>
    <definedName name="_AST018202">#REF!</definedName>
    <definedName name="_AST018203" localSheetId="0">#REF!</definedName>
    <definedName name="_AST018203" localSheetId="9">#REF!</definedName>
    <definedName name="_AST018203" localSheetId="11">#REF!</definedName>
    <definedName name="_AST018203" localSheetId="3">#REF!</definedName>
    <definedName name="_AST018203" localSheetId="6">#REF!</definedName>
    <definedName name="_AST018203" localSheetId="8">#REF!</definedName>
    <definedName name="_AST018203">#REF!</definedName>
    <definedName name="_AST018204" localSheetId="0">#REF!</definedName>
    <definedName name="_AST018204" localSheetId="9">#REF!</definedName>
    <definedName name="_AST018204" localSheetId="11">#REF!</definedName>
    <definedName name="_AST018204" localSheetId="3">#REF!</definedName>
    <definedName name="_AST018204" localSheetId="6">#REF!</definedName>
    <definedName name="_AST018204" localSheetId="8">#REF!</definedName>
    <definedName name="_AST018204">#REF!</definedName>
    <definedName name="_AST018221" localSheetId="0">#REF!</definedName>
    <definedName name="_AST018221" localSheetId="9">#REF!</definedName>
    <definedName name="_AST018221" localSheetId="11">#REF!</definedName>
    <definedName name="_AST018221" localSheetId="3">#REF!</definedName>
    <definedName name="_AST018221" localSheetId="6">#REF!</definedName>
    <definedName name="_AST018221" localSheetId="8">#REF!</definedName>
    <definedName name="_AST018221">#REF!</definedName>
    <definedName name="_AST018230" localSheetId="0">#REF!</definedName>
    <definedName name="_AST018230" localSheetId="9">#REF!</definedName>
    <definedName name="_AST018230" localSheetId="11">#REF!</definedName>
    <definedName name="_AST018230" localSheetId="3">#REF!</definedName>
    <definedName name="_AST018230" localSheetId="6">#REF!</definedName>
    <definedName name="_AST018230" localSheetId="8">#REF!</definedName>
    <definedName name="_AST018230">#REF!</definedName>
    <definedName name="_AST018231" localSheetId="0">#REF!</definedName>
    <definedName name="_AST018231" localSheetId="9">#REF!</definedName>
    <definedName name="_AST018231" localSheetId="11">#REF!</definedName>
    <definedName name="_AST018231" localSheetId="3">#REF!</definedName>
    <definedName name="_AST018231" localSheetId="6">#REF!</definedName>
    <definedName name="_AST018231" localSheetId="8">#REF!</definedName>
    <definedName name="_AST018231">#REF!</definedName>
    <definedName name="_AST018232" localSheetId="0">#REF!</definedName>
    <definedName name="_AST018232" localSheetId="9">#REF!</definedName>
    <definedName name="_AST018232" localSheetId="11">#REF!</definedName>
    <definedName name="_AST018232" localSheetId="3">#REF!</definedName>
    <definedName name="_AST018232" localSheetId="6">#REF!</definedName>
    <definedName name="_AST018232" localSheetId="8">#REF!</definedName>
    <definedName name="_AST018232">#REF!</definedName>
    <definedName name="_AST018233" localSheetId="0">#REF!</definedName>
    <definedName name="_AST018233" localSheetId="9">#REF!</definedName>
    <definedName name="_AST018233" localSheetId="11">#REF!</definedName>
    <definedName name="_AST018233" localSheetId="3">#REF!</definedName>
    <definedName name="_AST018233" localSheetId="6">#REF!</definedName>
    <definedName name="_AST018233" localSheetId="8">#REF!</definedName>
    <definedName name="_AST018233">#REF!</definedName>
    <definedName name="_AST018234" localSheetId="0">#REF!</definedName>
    <definedName name="_AST018234" localSheetId="9">#REF!</definedName>
    <definedName name="_AST018234" localSheetId="11">#REF!</definedName>
    <definedName name="_AST018234" localSheetId="3">#REF!</definedName>
    <definedName name="_AST018234" localSheetId="6">#REF!</definedName>
    <definedName name="_AST018234" localSheetId="8">#REF!</definedName>
    <definedName name="_AST018234">#REF!</definedName>
    <definedName name="_AST018235" localSheetId="0">#REF!</definedName>
    <definedName name="_AST018235" localSheetId="9">#REF!</definedName>
    <definedName name="_AST018235" localSheetId="11">#REF!</definedName>
    <definedName name="_AST018235" localSheetId="3">#REF!</definedName>
    <definedName name="_AST018235" localSheetId="6">#REF!</definedName>
    <definedName name="_AST018235" localSheetId="8">#REF!</definedName>
    <definedName name="_AST018235">#REF!</definedName>
    <definedName name="_AST018236" localSheetId="0">#REF!</definedName>
    <definedName name="_AST018236" localSheetId="9">#REF!</definedName>
    <definedName name="_AST018236" localSheetId="11">#REF!</definedName>
    <definedName name="_AST018236" localSheetId="3">#REF!</definedName>
    <definedName name="_AST018236" localSheetId="6">#REF!</definedName>
    <definedName name="_AST018236" localSheetId="8">#REF!</definedName>
    <definedName name="_AST018236">#REF!</definedName>
    <definedName name="_AST018237" localSheetId="0">#REF!</definedName>
    <definedName name="_AST018237" localSheetId="9">#REF!</definedName>
    <definedName name="_AST018237" localSheetId="11">#REF!</definedName>
    <definedName name="_AST018237" localSheetId="3">#REF!</definedName>
    <definedName name="_AST018237" localSheetId="6">#REF!</definedName>
    <definedName name="_AST018237" localSheetId="8">#REF!</definedName>
    <definedName name="_AST018237">#REF!</definedName>
    <definedName name="_AST018238" localSheetId="0">#REF!</definedName>
    <definedName name="_AST018238" localSheetId="9">#REF!</definedName>
    <definedName name="_AST018238" localSheetId="11">#REF!</definedName>
    <definedName name="_AST018238" localSheetId="3">#REF!</definedName>
    <definedName name="_AST018238" localSheetId="6">#REF!</definedName>
    <definedName name="_AST018238" localSheetId="8">#REF!</definedName>
    <definedName name="_AST018238">#REF!</definedName>
    <definedName name="_AST018288" localSheetId="0">#REF!</definedName>
    <definedName name="_AST018288" localSheetId="9">#REF!</definedName>
    <definedName name="_AST018288" localSheetId="11">#REF!</definedName>
    <definedName name="_AST018288" localSheetId="3">#REF!</definedName>
    <definedName name="_AST018288" localSheetId="6">#REF!</definedName>
    <definedName name="_AST018288" localSheetId="8">#REF!</definedName>
    <definedName name="_AST018288">#REF!</definedName>
    <definedName name="_AST018289" localSheetId="0">#REF!</definedName>
    <definedName name="_AST018289" localSheetId="9">#REF!</definedName>
    <definedName name="_AST018289" localSheetId="11">#REF!</definedName>
    <definedName name="_AST018289" localSheetId="3">#REF!</definedName>
    <definedName name="_AST018289" localSheetId="6">#REF!</definedName>
    <definedName name="_AST018289" localSheetId="8">#REF!</definedName>
    <definedName name="_AST018289">#REF!</definedName>
    <definedName name="_AST018611" localSheetId="0">#REF!</definedName>
    <definedName name="_AST018611" localSheetId="9">#REF!</definedName>
    <definedName name="_AST018611" localSheetId="11">#REF!</definedName>
    <definedName name="_AST018611" localSheetId="3">#REF!</definedName>
    <definedName name="_AST018611" localSheetId="6">#REF!</definedName>
    <definedName name="_AST018611" localSheetId="8">#REF!</definedName>
    <definedName name="_AST018611">#REF!</definedName>
    <definedName name="_AST018614" localSheetId="0">#REF!</definedName>
    <definedName name="_AST018614" localSheetId="9">#REF!</definedName>
    <definedName name="_AST018614" localSheetId="11">#REF!</definedName>
    <definedName name="_AST018614" localSheetId="3">#REF!</definedName>
    <definedName name="_AST018614" localSheetId="6">#REF!</definedName>
    <definedName name="_AST018614" localSheetId="8">#REF!</definedName>
    <definedName name="_AST018614">#REF!</definedName>
    <definedName name="_AST018617" localSheetId="0">#REF!</definedName>
    <definedName name="_AST018617" localSheetId="9">#REF!</definedName>
    <definedName name="_AST018617" localSheetId="11">#REF!</definedName>
    <definedName name="_AST018617" localSheetId="3">#REF!</definedName>
    <definedName name="_AST018617" localSheetId="6">#REF!</definedName>
    <definedName name="_AST018617" localSheetId="8">#REF!</definedName>
    <definedName name="_AST018617">#REF!</definedName>
    <definedName name="_AST018619" localSheetId="0">#REF!</definedName>
    <definedName name="_AST018619" localSheetId="9">#REF!</definedName>
    <definedName name="_AST018619" localSheetId="11">#REF!</definedName>
    <definedName name="_AST018619" localSheetId="3">#REF!</definedName>
    <definedName name="_AST018619" localSheetId="6">#REF!</definedName>
    <definedName name="_AST018619" localSheetId="8">#REF!</definedName>
    <definedName name="_AST018619">#REF!</definedName>
    <definedName name="_AST018620" localSheetId="0">#REF!</definedName>
    <definedName name="_AST018620" localSheetId="9">#REF!</definedName>
    <definedName name="_AST018620" localSheetId="11">#REF!</definedName>
    <definedName name="_AST018620" localSheetId="3">#REF!</definedName>
    <definedName name="_AST018620" localSheetId="6">#REF!</definedName>
    <definedName name="_AST018620" localSheetId="8">#REF!</definedName>
    <definedName name="_AST018620">#REF!</definedName>
    <definedName name="_AST018621" localSheetId="0">#REF!</definedName>
    <definedName name="_AST018621" localSheetId="9">#REF!</definedName>
    <definedName name="_AST018621" localSheetId="11">#REF!</definedName>
    <definedName name="_AST018621" localSheetId="3">#REF!</definedName>
    <definedName name="_AST018621" localSheetId="6">#REF!</definedName>
    <definedName name="_AST018621" localSheetId="8">#REF!</definedName>
    <definedName name="_AST018621">#REF!</definedName>
    <definedName name="_AST018622" localSheetId="0">#REF!</definedName>
    <definedName name="_AST018622" localSheetId="9">#REF!</definedName>
    <definedName name="_AST018622" localSheetId="11">#REF!</definedName>
    <definedName name="_AST018622" localSheetId="3">#REF!</definedName>
    <definedName name="_AST018622" localSheetId="6">#REF!</definedName>
    <definedName name="_AST018622" localSheetId="8">#REF!</definedName>
    <definedName name="_AST018622">#REF!</definedName>
    <definedName name="_AST018625" localSheetId="0">#REF!</definedName>
    <definedName name="_AST018625" localSheetId="9">#REF!</definedName>
    <definedName name="_AST018625" localSheetId="11">#REF!</definedName>
    <definedName name="_AST018625" localSheetId="3">#REF!</definedName>
    <definedName name="_AST018625" localSheetId="6">#REF!</definedName>
    <definedName name="_AST018625" localSheetId="8">#REF!</definedName>
    <definedName name="_AST018625">#REF!</definedName>
    <definedName name="_AST018627" localSheetId="0">#REF!</definedName>
    <definedName name="_AST018627" localSheetId="9">#REF!</definedName>
    <definedName name="_AST018627" localSheetId="11">#REF!</definedName>
    <definedName name="_AST018627" localSheetId="3">#REF!</definedName>
    <definedName name="_AST018627" localSheetId="6">#REF!</definedName>
    <definedName name="_AST018627" localSheetId="8">#REF!</definedName>
    <definedName name="_AST018627">#REF!</definedName>
    <definedName name="_AST018631" localSheetId="0">#REF!</definedName>
    <definedName name="_AST018631" localSheetId="9">#REF!</definedName>
    <definedName name="_AST018631" localSheetId="11">#REF!</definedName>
    <definedName name="_AST018631" localSheetId="3">#REF!</definedName>
    <definedName name="_AST018631" localSheetId="6">#REF!</definedName>
    <definedName name="_AST018631" localSheetId="8">#REF!</definedName>
    <definedName name="_AST018631">#REF!</definedName>
    <definedName name="_AST018632" localSheetId="0">#REF!</definedName>
    <definedName name="_AST018632" localSheetId="9">#REF!</definedName>
    <definedName name="_AST018632" localSheetId="11">#REF!</definedName>
    <definedName name="_AST018632" localSheetId="3">#REF!</definedName>
    <definedName name="_AST018632" localSheetId="6">#REF!</definedName>
    <definedName name="_AST018632" localSheetId="8">#REF!</definedName>
    <definedName name="_AST018632">#REF!</definedName>
    <definedName name="_AST018633" localSheetId="0">#REF!</definedName>
    <definedName name="_AST018633" localSheetId="9">#REF!</definedName>
    <definedName name="_AST018633" localSheetId="11">#REF!</definedName>
    <definedName name="_AST018633" localSheetId="3">#REF!</definedName>
    <definedName name="_AST018633" localSheetId="6">#REF!</definedName>
    <definedName name="_AST018633" localSheetId="8">#REF!</definedName>
    <definedName name="_AST018633">#REF!</definedName>
    <definedName name="_AST018634" localSheetId="0">#REF!</definedName>
    <definedName name="_AST018634" localSheetId="9">#REF!</definedName>
    <definedName name="_AST018634" localSheetId="11">#REF!</definedName>
    <definedName name="_AST018634" localSheetId="3">#REF!</definedName>
    <definedName name="_AST018634" localSheetId="6">#REF!</definedName>
    <definedName name="_AST018634" localSheetId="8">#REF!</definedName>
    <definedName name="_AST018634">#REF!</definedName>
    <definedName name="_AST018635" localSheetId="0">#REF!</definedName>
    <definedName name="_AST018635" localSheetId="9">#REF!</definedName>
    <definedName name="_AST018635" localSheetId="11">#REF!</definedName>
    <definedName name="_AST018635" localSheetId="3">#REF!</definedName>
    <definedName name="_AST018635" localSheetId="6">#REF!</definedName>
    <definedName name="_AST018635" localSheetId="8">#REF!</definedName>
    <definedName name="_AST018635">#REF!</definedName>
    <definedName name="_AST018636" localSheetId="0">#REF!</definedName>
    <definedName name="_AST018636" localSheetId="9">#REF!</definedName>
    <definedName name="_AST018636" localSheetId="11">#REF!</definedName>
    <definedName name="_AST018636" localSheetId="3">#REF!</definedName>
    <definedName name="_AST018636" localSheetId="6">#REF!</definedName>
    <definedName name="_AST018636" localSheetId="8">#REF!</definedName>
    <definedName name="_AST018636">#REF!</definedName>
    <definedName name="_AST018637" localSheetId="0">#REF!</definedName>
    <definedName name="_AST018637" localSheetId="9">#REF!</definedName>
    <definedName name="_AST018637" localSheetId="11">#REF!</definedName>
    <definedName name="_AST018637" localSheetId="3">#REF!</definedName>
    <definedName name="_AST018637" localSheetId="6">#REF!</definedName>
    <definedName name="_AST018637" localSheetId="8">#REF!</definedName>
    <definedName name="_AST018637">#REF!</definedName>
    <definedName name="_AST018638" localSheetId="0">#REF!</definedName>
    <definedName name="_AST018638" localSheetId="9">#REF!</definedName>
    <definedName name="_AST018638" localSheetId="11">#REF!</definedName>
    <definedName name="_AST018638" localSheetId="3">#REF!</definedName>
    <definedName name="_AST018638" localSheetId="6">#REF!</definedName>
    <definedName name="_AST018638" localSheetId="8">#REF!</definedName>
    <definedName name="_AST018638">#REF!</definedName>
    <definedName name="_AST018639" localSheetId="0">#REF!</definedName>
    <definedName name="_AST018639" localSheetId="9">#REF!</definedName>
    <definedName name="_AST018639" localSheetId="11">#REF!</definedName>
    <definedName name="_AST018639" localSheetId="3">#REF!</definedName>
    <definedName name="_AST018639" localSheetId="6">#REF!</definedName>
    <definedName name="_AST018639" localSheetId="8">#REF!</definedName>
    <definedName name="_AST018639">#REF!</definedName>
    <definedName name="_AST018640" localSheetId="0">#REF!</definedName>
    <definedName name="_AST018640" localSheetId="9">#REF!</definedName>
    <definedName name="_AST018640" localSheetId="11">#REF!</definedName>
    <definedName name="_AST018640" localSheetId="3">#REF!</definedName>
    <definedName name="_AST018640" localSheetId="6">#REF!</definedName>
    <definedName name="_AST018640" localSheetId="8">#REF!</definedName>
    <definedName name="_AST018640">#REF!</definedName>
    <definedName name="_AST018641" localSheetId="0">#REF!</definedName>
    <definedName name="_AST018641" localSheetId="9">#REF!</definedName>
    <definedName name="_AST018641" localSheetId="11">#REF!</definedName>
    <definedName name="_AST018641" localSheetId="3">#REF!</definedName>
    <definedName name="_AST018641" localSheetId="6">#REF!</definedName>
    <definedName name="_AST018641" localSheetId="8">#REF!</definedName>
    <definedName name="_AST018641">#REF!</definedName>
    <definedName name="_AST018650" localSheetId="0">#REF!</definedName>
    <definedName name="_AST018650" localSheetId="9">#REF!</definedName>
    <definedName name="_AST018650" localSheetId="11">#REF!</definedName>
    <definedName name="_AST018650" localSheetId="3">#REF!</definedName>
    <definedName name="_AST018650" localSheetId="6">#REF!</definedName>
    <definedName name="_AST018650" localSheetId="8">#REF!</definedName>
    <definedName name="_AST018650">#REF!</definedName>
    <definedName name="_AST018651" localSheetId="0">#REF!</definedName>
    <definedName name="_AST018651" localSheetId="9">#REF!</definedName>
    <definedName name="_AST018651" localSheetId="11">#REF!</definedName>
    <definedName name="_AST018651" localSheetId="3">#REF!</definedName>
    <definedName name="_AST018651" localSheetId="6">#REF!</definedName>
    <definedName name="_AST018651" localSheetId="8">#REF!</definedName>
    <definedName name="_AST018651">#REF!</definedName>
    <definedName name="_AST018655" localSheetId="0">#REF!</definedName>
    <definedName name="_AST018655" localSheetId="9">#REF!</definedName>
    <definedName name="_AST018655" localSheetId="11">#REF!</definedName>
    <definedName name="_AST018655" localSheetId="3">#REF!</definedName>
    <definedName name="_AST018655" localSheetId="6">#REF!</definedName>
    <definedName name="_AST018655" localSheetId="8">#REF!</definedName>
    <definedName name="_AST018655">#REF!</definedName>
    <definedName name="_AST018657" localSheetId="0">#REF!</definedName>
    <definedName name="_AST018657" localSheetId="9">#REF!</definedName>
    <definedName name="_AST018657" localSheetId="11">#REF!</definedName>
    <definedName name="_AST018657" localSheetId="3">#REF!</definedName>
    <definedName name="_AST018657" localSheetId="6">#REF!</definedName>
    <definedName name="_AST018657" localSheetId="8">#REF!</definedName>
    <definedName name="_AST018657">#REF!</definedName>
    <definedName name="_AST018664" localSheetId="0">#REF!</definedName>
    <definedName name="_AST018664" localSheetId="9">#REF!</definedName>
    <definedName name="_AST018664" localSheetId="11">#REF!</definedName>
    <definedName name="_AST018664" localSheetId="3">#REF!</definedName>
    <definedName name="_AST018664" localSheetId="6">#REF!</definedName>
    <definedName name="_AST018664" localSheetId="8">#REF!</definedName>
    <definedName name="_AST018664">#REF!</definedName>
    <definedName name="_AST018668" localSheetId="0">#REF!</definedName>
    <definedName name="_AST018668" localSheetId="9">#REF!</definedName>
    <definedName name="_AST018668" localSheetId="11">#REF!</definedName>
    <definedName name="_AST018668" localSheetId="3">#REF!</definedName>
    <definedName name="_AST018668" localSheetId="6">#REF!</definedName>
    <definedName name="_AST018668" localSheetId="8">#REF!</definedName>
    <definedName name="_AST018668">#REF!</definedName>
    <definedName name="_AST018669" localSheetId="0">#REF!</definedName>
    <definedName name="_AST018669" localSheetId="9">#REF!</definedName>
    <definedName name="_AST018669" localSheetId="11">#REF!</definedName>
    <definedName name="_AST018669" localSheetId="3">#REF!</definedName>
    <definedName name="_AST018669" localSheetId="6">#REF!</definedName>
    <definedName name="_AST018669" localSheetId="8">#REF!</definedName>
    <definedName name="_AST018669">#REF!</definedName>
    <definedName name="_AST018670" localSheetId="0">#REF!</definedName>
    <definedName name="_AST018670" localSheetId="9">#REF!</definedName>
    <definedName name="_AST018670" localSheetId="11">#REF!</definedName>
    <definedName name="_AST018670" localSheetId="3">#REF!</definedName>
    <definedName name="_AST018670" localSheetId="6">#REF!</definedName>
    <definedName name="_AST018670" localSheetId="8">#REF!</definedName>
    <definedName name="_AST018670">#REF!</definedName>
    <definedName name="_AST018672" localSheetId="0">#REF!</definedName>
    <definedName name="_AST018672" localSheetId="9">#REF!</definedName>
    <definedName name="_AST018672" localSheetId="11">#REF!</definedName>
    <definedName name="_AST018672" localSheetId="3">#REF!</definedName>
    <definedName name="_AST018672" localSheetId="6">#REF!</definedName>
    <definedName name="_AST018672" localSheetId="8">#REF!</definedName>
    <definedName name="_AST018672">#REF!</definedName>
    <definedName name="_AST018674" localSheetId="0">#REF!</definedName>
    <definedName name="_AST018674" localSheetId="9">#REF!</definedName>
    <definedName name="_AST018674" localSheetId="11">#REF!</definedName>
    <definedName name="_AST018674" localSheetId="3">#REF!</definedName>
    <definedName name="_AST018674" localSheetId="6">#REF!</definedName>
    <definedName name="_AST018674" localSheetId="8">#REF!</definedName>
    <definedName name="_AST018674">#REF!</definedName>
    <definedName name="_AST018675" localSheetId="0">#REF!</definedName>
    <definedName name="_AST018675" localSheetId="9">#REF!</definedName>
    <definedName name="_AST018675" localSheetId="11">#REF!</definedName>
    <definedName name="_AST018675" localSheetId="3">#REF!</definedName>
    <definedName name="_AST018675" localSheetId="6">#REF!</definedName>
    <definedName name="_AST018675" localSheetId="8">#REF!</definedName>
    <definedName name="_AST018675">#REF!</definedName>
    <definedName name="_AST018677" localSheetId="0">#REF!</definedName>
    <definedName name="_AST018677" localSheetId="9">#REF!</definedName>
    <definedName name="_AST018677" localSheetId="11">#REF!</definedName>
    <definedName name="_AST018677" localSheetId="3">#REF!</definedName>
    <definedName name="_AST018677" localSheetId="6">#REF!</definedName>
    <definedName name="_AST018677" localSheetId="8">#REF!</definedName>
    <definedName name="_AST018677">#REF!</definedName>
    <definedName name="_AST018678" localSheetId="0">#REF!</definedName>
    <definedName name="_AST018678" localSheetId="9">#REF!</definedName>
    <definedName name="_AST018678" localSheetId="11">#REF!</definedName>
    <definedName name="_AST018678" localSheetId="3">#REF!</definedName>
    <definedName name="_AST018678" localSheetId="6">#REF!</definedName>
    <definedName name="_AST018678" localSheetId="8">#REF!</definedName>
    <definedName name="_AST018678">#REF!</definedName>
    <definedName name="_AST018680" localSheetId="0">#REF!</definedName>
    <definedName name="_AST018680" localSheetId="9">#REF!</definedName>
    <definedName name="_AST018680" localSheetId="11">#REF!</definedName>
    <definedName name="_AST018680" localSheetId="3">#REF!</definedName>
    <definedName name="_AST018680" localSheetId="6">#REF!</definedName>
    <definedName name="_AST018680" localSheetId="8">#REF!</definedName>
    <definedName name="_AST018680">#REF!</definedName>
    <definedName name="_AST0190" localSheetId="0">#REF!</definedName>
    <definedName name="_AST0190" localSheetId="9">#REF!</definedName>
    <definedName name="_AST0190" localSheetId="11">#REF!</definedName>
    <definedName name="_AST0190" localSheetId="3">#REF!</definedName>
    <definedName name="_AST0190" localSheetId="6">#REF!</definedName>
    <definedName name="_AST0190" localSheetId="8">#REF!</definedName>
    <definedName name="_AST0190">#REF!</definedName>
    <definedName name="_AST019010" localSheetId="0">#REF!</definedName>
    <definedName name="_AST019010" localSheetId="9">#REF!</definedName>
    <definedName name="_AST019010" localSheetId="11">#REF!</definedName>
    <definedName name="_AST019010" localSheetId="3">#REF!</definedName>
    <definedName name="_AST019010" localSheetId="6">#REF!</definedName>
    <definedName name="_AST019010" localSheetId="8">#REF!</definedName>
    <definedName name="_AST019010">#REF!</definedName>
    <definedName name="_AST019011" localSheetId="0">#REF!</definedName>
    <definedName name="_AST019011" localSheetId="9">#REF!</definedName>
    <definedName name="_AST019011" localSheetId="11">#REF!</definedName>
    <definedName name="_AST019011" localSheetId="3">#REF!</definedName>
    <definedName name="_AST019011" localSheetId="6">#REF!</definedName>
    <definedName name="_AST019011" localSheetId="8">#REF!</definedName>
    <definedName name="_AST019011">#REF!</definedName>
    <definedName name="_AST019012" localSheetId="0">#REF!</definedName>
    <definedName name="_AST019012" localSheetId="9">#REF!</definedName>
    <definedName name="_AST019012" localSheetId="11">#REF!</definedName>
    <definedName name="_AST019012" localSheetId="3">#REF!</definedName>
    <definedName name="_AST019012" localSheetId="6">#REF!</definedName>
    <definedName name="_AST019012" localSheetId="8">#REF!</definedName>
    <definedName name="_AST019012">#REF!</definedName>
    <definedName name="_AST019013" localSheetId="0">#REF!</definedName>
    <definedName name="_AST019013" localSheetId="9">#REF!</definedName>
    <definedName name="_AST019013" localSheetId="11">#REF!</definedName>
    <definedName name="_AST019013" localSheetId="3">#REF!</definedName>
    <definedName name="_AST019013" localSheetId="6">#REF!</definedName>
    <definedName name="_AST019013" localSheetId="8">#REF!</definedName>
    <definedName name="_AST019013">#REF!</definedName>
    <definedName name="_AST019014" localSheetId="0">#REF!</definedName>
    <definedName name="_AST019014" localSheetId="9">#REF!</definedName>
    <definedName name="_AST019014" localSheetId="11">#REF!</definedName>
    <definedName name="_AST019014" localSheetId="3">#REF!</definedName>
    <definedName name="_AST019014" localSheetId="6">#REF!</definedName>
    <definedName name="_AST019014" localSheetId="8">#REF!</definedName>
    <definedName name="_AST019014">#REF!</definedName>
    <definedName name="_AST019015" localSheetId="0">#REF!</definedName>
    <definedName name="_AST019015" localSheetId="9">#REF!</definedName>
    <definedName name="_AST019015" localSheetId="11">#REF!</definedName>
    <definedName name="_AST019015" localSheetId="3">#REF!</definedName>
    <definedName name="_AST019015" localSheetId="6">#REF!</definedName>
    <definedName name="_AST019015" localSheetId="8">#REF!</definedName>
    <definedName name="_AST019015">#REF!</definedName>
    <definedName name="_AST019017" localSheetId="0">#REF!</definedName>
    <definedName name="_AST019017" localSheetId="9">#REF!</definedName>
    <definedName name="_AST019017" localSheetId="11">#REF!</definedName>
    <definedName name="_AST019017" localSheetId="3">#REF!</definedName>
    <definedName name="_AST019017" localSheetId="6">#REF!</definedName>
    <definedName name="_AST019017" localSheetId="8">#REF!</definedName>
    <definedName name="_AST019017">#REF!</definedName>
    <definedName name="_AST019018" localSheetId="0">#REF!</definedName>
    <definedName name="_AST019018" localSheetId="9">#REF!</definedName>
    <definedName name="_AST019018" localSheetId="11">#REF!</definedName>
    <definedName name="_AST019018" localSheetId="3">#REF!</definedName>
    <definedName name="_AST019018" localSheetId="6">#REF!</definedName>
    <definedName name="_AST019018" localSheetId="8">#REF!</definedName>
    <definedName name="_AST019018">#REF!</definedName>
    <definedName name="_AST019019" localSheetId="0">#REF!</definedName>
    <definedName name="_AST019019" localSheetId="9">#REF!</definedName>
    <definedName name="_AST019019" localSheetId="11">#REF!</definedName>
    <definedName name="_AST019019" localSheetId="3">#REF!</definedName>
    <definedName name="_AST019019" localSheetId="6">#REF!</definedName>
    <definedName name="_AST019019" localSheetId="8">#REF!</definedName>
    <definedName name="_AST019019">#REF!</definedName>
    <definedName name="_AST019020" localSheetId="0">#REF!</definedName>
    <definedName name="_AST019020" localSheetId="9">#REF!</definedName>
    <definedName name="_AST019020" localSheetId="11">#REF!</definedName>
    <definedName name="_AST019020" localSheetId="3">#REF!</definedName>
    <definedName name="_AST019020" localSheetId="6">#REF!</definedName>
    <definedName name="_AST019020" localSheetId="8">#REF!</definedName>
    <definedName name="_AST019020">#REF!</definedName>
    <definedName name="_AST019021" localSheetId="0">#REF!</definedName>
    <definedName name="_AST019021" localSheetId="9">#REF!</definedName>
    <definedName name="_AST019021" localSheetId="11">#REF!</definedName>
    <definedName name="_AST019021" localSheetId="3">#REF!</definedName>
    <definedName name="_AST019021" localSheetId="6">#REF!</definedName>
    <definedName name="_AST019021" localSheetId="8">#REF!</definedName>
    <definedName name="_AST019021">#REF!</definedName>
    <definedName name="_AST019022" localSheetId="0">#REF!</definedName>
    <definedName name="_AST019022" localSheetId="9">#REF!</definedName>
    <definedName name="_AST019022" localSheetId="11">#REF!</definedName>
    <definedName name="_AST019022" localSheetId="3">#REF!</definedName>
    <definedName name="_AST019022" localSheetId="6">#REF!</definedName>
    <definedName name="_AST019022" localSheetId="8">#REF!</definedName>
    <definedName name="_AST019022">#REF!</definedName>
    <definedName name="_AST019023" localSheetId="0">#REF!</definedName>
    <definedName name="_AST019023" localSheetId="9">#REF!</definedName>
    <definedName name="_AST019023" localSheetId="11">#REF!</definedName>
    <definedName name="_AST019023" localSheetId="3">#REF!</definedName>
    <definedName name="_AST019023" localSheetId="6">#REF!</definedName>
    <definedName name="_AST019023" localSheetId="8">#REF!</definedName>
    <definedName name="_AST019023">#REF!</definedName>
    <definedName name="_AST019024" localSheetId="0">#REF!</definedName>
    <definedName name="_AST019024" localSheetId="9">#REF!</definedName>
    <definedName name="_AST019024" localSheetId="11">#REF!</definedName>
    <definedName name="_AST019024" localSheetId="3">#REF!</definedName>
    <definedName name="_AST019024" localSheetId="6">#REF!</definedName>
    <definedName name="_AST019024" localSheetId="8">#REF!</definedName>
    <definedName name="_AST019024">#REF!</definedName>
    <definedName name="_AST019025" localSheetId="0">#REF!</definedName>
    <definedName name="_AST019025" localSheetId="9">#REF!</definedName>
    <definedName name="_AST019025" localSheetId="11">#REF!</definedName>
    <definedName name="_AST019025" localSheetId="3">#REF!</definedName>
    <definedName name="_AST019025" localSheetId="6">#REF!</definedName>
    <definedName name="_AST019025" localSheetId="8">#REF!</definedName>
    <definedName name="_AST019025">#REF!</definedName>
    <definedName name="_AST019026" localSheetId="0">#REF!</definedName>
    <definedName name="_AST019026" localSheetId="9">#REF!</definedName>
    <definedName name="_AST019026" localSheetId="11">#REF!</definedName>
    <definedName name="_AST019026" localSheetId="3">#REF!</definedName>
    <definedName name="_AST019026" localSheetId="6">#REF!</definedName>
    <definedName name="_AST019026" localSheetId="8">#REF!</definedName>
    <definedName name="_AST019026">#REF!</definedName>
    <definedName name="_AST019027" localSheetId="0">#REF!</definedName>
    <definedName name="_AST019027" localSheetId="9">#REF!</definedName>
    <definedName name="_AST019027" localSheetId="11">#REF!</definedName>
    <definedName name="_AST019027" localSheetId="3">#REF!</definedName>
    <definedName name="_AST019027" localSheetId="6">#REF!</definedName>
    <definedName name="_AST019027" localSheetId="8">#REF!</definedName>
    <definedName name="_AST019027">#REF!</definedName>
    <definedName name="_AST019028" localSheetId="0">#REF!</definedName>
    <definedName name="_AST019028" localSheetId="9">#REF!</definedName>
    <definedName name="_AST019028" localSheetId="11">#REF!</definedName>
    <definedName name="_AST019028" localSheetId="3">#REF!</definedName>
    <definedName name="_AST019028" localSheetId="6">#REF!</definedName>
    <definedName name="_AST019028" localSheetId="8">#REF!</definedName>
    <definedName name="_AST019028">#REF!</definedName>
    <definedName name="_AST019040" localSheetId="0">#REF!</definedName>
    <definedName name="_AST019040" localSheetId="9">#REF!</definedName>
    <definedName name="_AST019040" localSheetId="11">#REF!</definedName>
    <definedName name="_AST019040" localSheetId="3">#REF!</definedName>
    <definedName name="_AST019040" localSheetId="6">#REF!</definedName>
    <definedName name="_AST019040" localSheetId="8">#REF!</definedName>
    <definedName name="_AST019040">#REF!</definedName>
    <definedName name="_AST019050" localSheetId="0">#REF!</definedName>
    <definedName name="_AST019050" localSheetId="9">#REF!</definedName>
    <definedName name="_AST019050" localSheetId="11">#REF!</definedName>
    <definedName name="_AST019050" localSheetId="3">#REF!</definedName>
    <definedName name="_AST019050" localSheetId="6">#REF!</definedName>
    <definedName name="_AST019050" localSheetId="8">#REF!</definedName>
    <definedName name="_AST019050">#REF!</definedName>
    <definedName name="_AST019052" localSheetId="0">#REF!</definedName>
    <definedName name="_AST019052" localSheetId="9">#REF!</definedName>
    <definedName name="_AST019052" localSheetId="11">#REF!</definedName>
    <definedName name="_AST019052" localSheetId="3">#REF!</definedName>
    <definedName name="_AST019052" localSheetId="6">#REF!</definedName>
    <definedName name="_AST019052" localSheetId="8">#REF!</definedName>
    <definedName name="_AST019052">#REF!</definedName>
    <definedName name="_AST019072" localSheetId="0">#REF!</definedName>
    <definedName name="_AST019072" localSheetId="9">#REF!</definedName>
    <definedName name="_AST019072" localSheetId="11">#REF!</definedName>
    <definedName name="_AST019072" localSheetId="3">#REF!</definedName>
    <definedName name="_AST019072" localSheetId="6">#REF!</definedName>
    <definedName name="_AST019072" localSheetId="8">#REF!</definedName>
    <definedName name="_AST019072">#REF!</definedName>
    <definedName name="_AST019080" localSheetId="0">#REF!</definedName>
    <definedName name="_AST019080" localSheetId="9">#REF!</definedName>
    <definedName name="_AST019080" localSheetId="11">#REF!</definedName>
    <definedName name="_AST019080" localSheetId="3">#REF!</definedName>
    <definedName name="_AST019080" localSheetId="6">#REF!</definedName>
    <definedName name="_AST019080" localSheetId="8">#REF!</definedName>
    <definedName name="_AST019080">#REF!</definedName>
    <definedName name="_AST019090" localSheetId="0">#REF!</definedName>
    <definedName name="_AST019090" localSheetId="9">#REF!</definedName>
    <definedName name="_AST019090" localSheetId="11">#REF!</definedName>
    <definedName name="_AST019090" localSheetId="3">#REF!</definedName>
    <definedName name="_AST019090" localSheetId="6">#REF!</definedName>
    <definedName name="_AST019090" localSheetId="8">#REF!</definedName>
    <definedName name="_AST019090">#REF!</definedName>
    <definedName name="_AST019091" localSheetId="0">#REF!</definedName>
    <definedName name="_AST019091" localSheetId="9">#REF!</definedName>
    <definedName name="_AST019091" localSheetId="11">#REF!</definedName>
    <definedName name="_AST019091" localSheetId="3">#REF!</definedName>
    <definedName name="_AST019091" localSheetId="6">#REF!</definedName>
    <definedName name="_AST019091" localSheetId="8">#REF!</definedName>
    <definedName name="_AST019091">#REF!</definedName>
    <definedName name="_AST019092" localSheetId="0">#REF!</definedName>
    <definedName name="_AST019092" localSheetId="9">#REF!</definedName>
    <definedName name="_AST019092" localSheetId="11">#REF!</definedName>
    <definedName name="_AST019092" localSheetId="3">#REF!</definedName>
    <definedName name="_AST019092" localSheetId="6">#REF!</definedName>
    <definedName name="_AST019092" localSheetId="8">#REF!</definedName>
    <definedName name="_AST019092">#REF!</definedName>
    <definedName name="_AST019098" localSheetId="0">#REF!</definedName>
    <definedName name="_AST019098" localSheetId="9">#REF!</definedName>
    <definedName name="_AST019098" localSheetId="11">#REF!</definedName>
    <definedName name="_AST019098" localSheetId="3">#REF!</definedName>
    <definedName name="_AST019098" localSheetId="6">#REF!</definedName>
    <definedName name="_AST019098" localSheetId="8">#REF!</definedName>
    <definedName name="_AST019098">#REF!</definedName>
    <definedName name="_AST019099" localSheetId="0">#REF!</definedName>
    <definedName name="_AST019099" localSheetId="9">#REF!</definedName>
    <definedName name="_AST019099" localSheetId="11">#REF!</definedName>
    <definedName name="_AST019099" localSheetId="3">#REF!</definedName>
    <definedName name="_AST019099" localSheetId="6">#REF!</definedName>
    <definedName name="_AST019099" localSheetId="8">#REF!</definedName>
    <definedName name="_AST019099">#REF!</definedName>
    <definedName name="_AST023221" localSheetId="0">#REF!</definedName>
    <definedName name="_AST023221" localSheetId="9">#REF!</definedName>
    <definedName name="_AST023221" localSheetId="11">#REF!</definedName>
    <definedName name="_AST023221" localSheetId="3">#REF!</definedName>
    <definedName name="_AST023221" localSheetId="6">#REF!</definedName>
    <definedName name="_AST023221" localSheetId="8">#REF!</definedName>
    <definedName name="_AST023221">#REF!</definedName>
    <definedName name="_AST024211" localSheetId="0">#REF!</definedName>
    <definedName name="_AST024211" localSheetId="9">#REF!</definedName>
    <definedName name="_AST024211" localSheetId="11">#REF!</definedName>
    <definedName name="_AST024211" localSheetId="3">#REF!</definedName>
    <definedName name="_AST024211" localSheetId="6">#REF!</definedName>
    <definedName name="_AST024211" localSheetId="8">#REF!</definedName>
    <definedName name="_AST024211">#REF!</definedName>
    <definedName name="_AST025312" localSheetId="0">#REF!</definedName>
    <definedName name="_AST025312" localSheetId="9">#REF!</definedName>
    <definedName name="_AST025312" localSheetId="11">#REF!</definedName>
    <definedName name="_AST025312" localSheetId="3">#REF!</definedName>
    <definedName name="_AST025312" localSheetId="6">#REF!</definedName>
    <definedName name="_AST025312" localSheetId="8">#REF!</definedName>
    <definedName name="_AST025312">#REF!</definedName>
    <definedName name="_AST025360" localSheetId="0">#REF!</definedName>
    <definedName name="_AST025360" localSheetId="9">#REF!</definedName>
    <definedName name="_AST025360" localSheetId="11">#REF!</definedName>
    <definedName name="_AST025360" localSheetId="3">#REF!</definedName>
    <definedName name="_AST025360" localSheetId="6">#REF!</definedName>
    <definedName name="_AST025360" localSheetId="8">#REF!</definedName>
    <definedName name="_AST025360">#REF!</definedName>
    <definedName name="_CCC018611" localSheetId="0">#REF!</definedName>
    <definedName name="_CCC018611" localSheetId="9">#REF!</definedName>
    <definedName name="_CCC018611" localSheetId="11">#REF!</definedName>
    <definedName name="_CCC018611" localSheetId="3">#REF!</definedName>
    <definedName name="_CCC018611" localSheetId="6">#REF!</definedName>
    <definedName name="_CCC018611" localSheetId="8">#REF!</definedName>
    <definedName name="_CCC018611">#REF!</definedName>
    <definedName name="_CCG018611" localSheetId="0">#REF!</definedName>
    <definedName name="_CCG018611" localSheetId="9">#REF!</definedName>
    <definedName name="_CCG018611" localSheetId="11">#REF!</definedName>
    <definedName name="_CCG018611" localSheetId="3">#REF!</definedName>
    <definedName name="_CCG018611" localSheetId="6">#REF!</definedName>
    <definedName name="_CCG018611" localSheetId="8">#REF!</definedName>
    <definedName name="_CCG018611">#REF!</definedName>
    <definedName name="_CCI018203" localSheetId="0">#REF!</definedName>
    <definedName name="_CCI018203" localSheetId="9">#REF!</definedName>
    <definedName name="_CCI018203" localSheetId="11">#REF!</definedName>
    <definedName name="_CCI018203" localSheetId="3">#REF!</definedName>
    <definedName name="_CCI018203" localSheetId="6">#REF!</definedName>
    <definedName name="_CCI018203" localSheetId="8">#REF!</definedName>
    <definedName name="_CCI018203">#REF!</definedName>
    <definedName name="_CCI018233" localSheetId="0">#REF!</definedName>
    <definedName name="_CCI018233" localSheetId="9">#REF!</definedName>
    <definedName name="_CCI018233" localSheetId="11">#REF!</definedName>
    <definedName name="_CCI018233" localSheetId="3">#REF!</definedName>
    <definedName name="_CCI018233" localSheetId="6">#REF!</definedName>
    <definedName name="_CCI018233" localSheetId="8">#REF!</definedName>
    <definedName name="_CCI018233">#REF!</definedName>
    <definedName name="_CCI018611" localSheetId="0">#REF!</definedName>
    <definedName name="_CCI018611" localSheetId="9">#REF!</definedName>
    <definedName name="_CCI018611" localSheetId="11">#REF!</definedName>
    <definedName name="_CCI018611" localSheetId="3">#REF!</definedName>
    <definedName name="_CCI018611" localSheetId="6">#REF!</definedName>
    <definedName name="_CCI018611" localSheetId="8">#REF!</definedName>
    <definedName name="_CCI018611">#REF!</definedName>
    <definedName name="_CEC018611" localSheetId="0">#REF!</definedName>
    <definedName name="_CEC018611" localSheetId="9">#REF!</definedName>
    <definedName name="_CEC018611" localSheetId="11">#REF!</definedName>
    <definedName name="_CEC018611" localSheetId="3">#REF!</definedName>
    <definedName name="_CEC018611" localSheetId="6">#REF!</definedName>
    <definedName name="_CEC018611" localSheetId="8">#REF!</definedName>
    <definedName name="_CEC018611">#REF!</definedName>
    <definedName name="_CED018611" localSheetId="0">#REF!</definedName>
    <definedName name="_CED018611" localSheetId="9">#REF!</definedName>
    <definedName name="_CED018611" localSheetId="11">#REF!</definedName>
    <definedName name="_CED018611" localSheetId="3">#REF!</definedName>
    <definedName name="_CED018611" localSheetId="6">#REF!</definedName>
    <definedName name="_CED018611" localSheetId="8">#REF!</definedName>
    <definedName name="_CED018611">#REF!</definedName>
    <definedName name="_CEG018611" localSheetId="0">#REF!</definedName>
    <definedName name="_CEG018611" localSheetId="9">#REF!</definedName>
    <definedName name="_CEG018611" localSheetId="11">#REF!</definedName>
    <definedName name="_CEG018611" localSheetId="3">#REF!</definedName>
    <definedName name="_CEG018611" localSheetId="6">#REF!</definedName>
    <definedName name="_CEG018611" localSheetId="8">#REF!</definedName>
    <definedName name="_CEG018611">#REF!</definedName>
    <definedName name="_CEH018611" localSheetId="0">#REF!</definedName>
    <definedName name="_CEH018611" localSheetId="9">#REF!</definedName>
    <definedName name="_CEH018611" localSheetId="11">#REF!</definedName>
    <definedName name="_CEH018611" localSheetId="3">#REF!</definedName>
    <definedName name="_CEH018611" localSheetId="6">#REF!</definedName>
    <definedName name="_CEH018611" localSheetId="8">#REF!</definedName>
    <definedName name="_CEH018611">#REF!</definedName>
    <definedName name="_CEI018201" localSheetId="0">#REF!</definedName>
    <definedName name="_CEI018201" localSheetId="9">#REF!</definedName>
    <definedName name="_CEI018201" localSheetId="11">#REF!</definedName>
    <definedName name="_CEI018201" localSheetId="3">#REF!</definedName>
    <definedName name="_CEI018201" localSheetId="6">#REF!</definedName>
    <definedName name="_CEI018201" localSheetId="8">#REF!</definedName>
    <definedName name="_CEI018201">#REF!</definedName>
    <definedName name="_CEI018202" localSheetId="0">#REF!</definedName>
    <definedName name="_CEI018202" localSheetId="9">#REF!</definedName>
    <definedName name="_CEI018202" localSheetId="11">#REF!</definedName>
    <definedName name="_CEI018202" localSheetId="3">#REF!</definedName>
    <definedName name="_CEI018202" localSheetId="6">#REF!</definedName>
    <definedName name="_CEI018202" localSheetId="8">#REF!</definedName>
    <definedName name="_CEI018202">#REF!</definedName>
    <definedName name="_CEI018231" localSheetId="0">#REF!</definedName>
    <definedName name="_CEI018231" localSheetId="9">#REF!</definedName>
    <definedName name="_CEI018231" localSheetId="11">#REF!</definedName>
    <definedName name="_CEI018231" localSheetId="3">#REF!</definedName>
    <definedName name="_CEI018231" localSheetId="6">#REF!</definedName>
    <definedName name="_CEI018231" localSheetId="8">#REF!</definedName>
    <definedName name="_CEI018231">#REF!</definedName>
    <definedName name="_CEI018232" localSheetId="0">#REF!</definedName>
    <definedName name="_CEI018232" localSheetId="9">#REF!</definedName>
    <definedName name="_CEI018232" localSheetId="11">#REF!</definedName>
    <definedName name="_CEI018232" localSheetId="3">#REF!</definedName>
    <definedName name="_CEI018232" localSheetId="6">#REF!</definedName>
    <definedName name="_CEI018232" localSheetId="8">#REF!</definedName>
    <definedName name="_CEI018232">#REF!</definedName>
    <definedName name="_CEI018611" localSheetId="0">#REF!</definedName>
    <definedName name="_CEI018611" localSheetId="9">#REF!</definedName>
    <definedName name="_CEI018611" localSheetId="11">#REF!</definedName>
    <definedName name="_CEI018611" localSheetId="3">#REF!</definedName>
    <definedName name="_CEI018611" localSheetId="6">#REF!</definedName>
    <definedName name="_CEI018611" localSheetId="8">#REF!</definedName>
    <definedName name="_CEI018611">#REF!</definedName>
    <definedName name="_CEK018611" localSheetId="0">#REF!</definedName>
    <definedName name="_CEK018611" localSheetId="9">#REF!</definedName>
    <definedName name="_CEK018611" localSheetId="11">#REF!</definedName>
    <definedName name="_CEK018611" localSheetId="3">#REF!</definedName>
    <definedName name="_CEK018611" localSheetId="6">#REF!</definedName>
    <definedName name="_CEK018611" localSheetId="8">#REF!</definedName>
    <definedName name="_CEK018611">#REF!</definedName>
    <definedName name="_CEN018611" localSheetId="0">#REF!</definedName>
    <definedName name="_CEN018611" localSheetId="9">#REF!</definedName>
    <definedName name="_CEN018611" localSheetId="11">#REF!</definedName>
    <definedName name="_CEN018611" localSheetId="3">#REF!</definedName>
    <definedName name="_CEN018611" localSheetId="6">#REF!</definedName>
    <definedName name="_CEN018611" localSheetId="8">#REF!</definedName>
    <definedName name="_CEN018611">#REF!</definedName>
    <definedName name="_CEN025301" localSheetId="0">#REF!</definedName>
    <definedName name="_CEN025301" localSheetId="9">#REF!</definedName>
    <definedName name="_CEN025301" localSheetId="11">#REF!</definedName>
    <definedName name="_CEN025301" localSheetId="3">#REF!</definedName>
    <definedName name="_CEN025301" localSheetId="6">#REF!</definedName>
    <definedName name="_CEN025301" localSheetId="8">#REF!</definedName>
    <definedName name="_CEN025301">#REF!</definedName>
    <definedName name="_CES018611" localSheetId="0">#REF!</definedName>
    <definedName name="_CES018611" localSheetId="9">#REF!</definedName>
    <definedName name="_CES018611" localSheetId="11">#REF!</definedName>
    <definedName name="_CES018611" localSheetId="3">#REF!</definedName>
    <definedName name="_CES018611" localSheetId="6">#REF!</definedName>
    <definedName name="_CES018611" localSheetId="8">#REF!</definedName>
    <definedName name="_CES018611">#REF!</definedName>
    <definedName name="_CET018611" localSheetId="0">#REF!</definedName>
    <definedName name="_CET018611" localSheetId="9">#REF!</definedName>
    <definedName name="_CET018611" localSheetId="11">#REF!</definedName>
    <definedName name="_CET018611" localSheetId="3">#REF!</definedName>
    <definedName name="_CET018611" localSheetId="6">#REF!</definedName>
    <definedName name="_CET018611" localSheetId="8">#REF!</definedName>
    <definedName name="_CET018611">#REF!</definedName>
    <definedName name="_CEV018611" localSheetId="0">#REF!</definedName>
    <definedName name="_CEV018611" localSheetId="9">#REF!</definedName>
    <definedName name="_CEV018611" localSheetId="11">#REF!</definedName>
    <definedName name="_CEV018611" localSheetId="3">#REF!</definedName>
    <definedName name="_CEV018611" localSheetId="6">#REF!</definedName>
    <definedName name="_CEV018611" localSheetId="8">#REF!</definedName>
    <definedName name="_CEV018611">#REF!</definedName>
    <definedName name="_CGD018611" localSheetId="0">#REF!</definedName>
    <definedName name="_CGD018611" localSheetId="9">#REF!</definedName>
    <definedName name="_CGD018611" localSheetId="11">#REF!</definedName>
    <definedName name="_CGD018611" localSheetId="3">#REF!</definedName>
    <definedName name="_CGD018611" localSheetId="6">#REF!</definedName>
    <definedName name="_CGD018611" localSheetId="8">#REF!</definedName>
    <definedName name="_CGD018611">#REF!</definedName>
    <definedName name="_CGI018203" localSheetId="0">#REF!</definedName>
    <definedName name="_CGI018203" localSheetId="9">#REF!</definedName>
    <definedName name="_CGI018203" localSheetId="11">#REF!</definedName>
    <definedName name="_CGI018203" localSheetId="3">#REF!</definedName>
    <definedName name="_CGI018203" localSheetId="6">#REF!</definedName>
    <definedName name="_CGI018203" localSheetId="8">#REF!</definedName>
    <definedName name="_CGI018203">#REF!</definedName>
    <definedName name="_CGI018611" localSheetId="0">#REF!</definedName>
    <definedName name="_CGI018611" localSheetId="9">#REF!</definedName>
    <definedName name="_CGI018611" localSheetId="11">#REF!</definedName>
    <definedName name="_CGI018611" localSheetId="3">#REF!</definedName>
    <definedName name="_CGI018611" localSheetId="6">#REF!</definedName>
    <definedName name="_CGI018611" localSheetId="8">#REF!</definedName>
    <definedName name="_CGI018611">#REF!</definedName>
    <definedName name="_CGN018611" localSheetId="0">#REF!</definedName>
    <definedName name="_CGN018611" localSheetId="9">#REF!</definedName>
    <definedName name="_CGN018611" localSheetId="11">#REF!</definedName>
    <definedName name="_CGN018611" localSheetId="3">#REF!</definedName>
    <definedName name="_CGN018611" localSheetId="6">#REF!</definedName>
    <definedName name="_CGN018611" localSheetId="8">#REF!</definedName>
    <definedName name="_CGN018611">#REF!</definedName>
    <definedName name="_CGP018611" localSheetId="0">#REF!</definedName>
    <definedName name="_CGP018611" localSheetId="9">#REF!</definedName>
    <definedName name="_CGP018611" localSheetId="11">#REF!</definedName>
    <definedName name="_CGP018611" localSheetId="3">#REF!</definedName>
    <definedName name="_CGP018611" localSheetId="6">#REF!</definedName>
    <definedName name="_CGP018611" localSheetId="8">#REF!</definedName>
    <definedName name="_CGP018611">#REF!</definedName>
    <definedName name="_CGT018611" localSheetId="0">#REF!</definedName>
    <definedName name="_CGT018611" localSheetId="9">#REF!</definedName>
    <definedName name="_CGT018611" localSheetId="11">#REF!</definedName>
    <definedName name="_CGT018611" localSheetId="3">#REF!</definedName>
    <definedName name="_CGT018611" localSheetId="6">#REF!</definedName>
    <definedName name="_CGT018611" localSheetId="8">#REF!</definedName>
    <definedName name="_CGT018611">#REF!</definedName>
    <definedName name="_CGU018611" localSheetId="0">#REF!</definedName>
    <definedName name="_CGU018611" localSheetId="9">#REF!</definedName>
    <definedName name="_CGU018611" localSheetId="11">#REF!</definedName>
    <definedName name="_CGU018611" localSheetId="3">#REF!</definedName>
    <definedName name="_CGU018611" localSheetId="6">#REF!</definedName>
    <definedName name="_CGU018611" localSheetId="8">#REF!</definedName>
    <definedName name="_CGU018611">#REF!</definedName>
    <definedName name="_CML018655" localSheetId="0">#REF!</definedName>
    <definedName name="_CML018655" localSheetId="9">#REF!</definedName>
    <definedName name="_CML018655" localSheetId="11">#REF!</definedName>
    <definedName name="_CML018655" localSheetId="3">#REF!</definedName>
    <definedName name="_CML018655" localSheetId="6">#REF!</definedName>
    <definedName name="_CML018655" localSheetId="8">#REF!</definedName>
    <definedName name="_CML018655">#REF!</definedName>
    <definedName name="_CML018656" localSheetId="0">#REF!</definedName>
    <definedName name="_CML018656" localSheetId="9">#REF!</definedName>
    <definedName name="_CML018656" localSheetId="11">#REF!</definedName>
    <definedName name="_CML018656" localSheetId="3">#REF!</definedName>
    <definedName name="_CML018656" localSheetId="6">#REF!</definedName>
    <definedName name="_CML018656" localSheetId="8">#REF!</definedName>
    <definedName name="_CML018656">#REF!</definedName>
    <definedName name="_CNU0121" localSheetId="0">#REF!</definedName>
    <definedName name="_CNU0121" localSheetId="9">#REF!</definedName>
    <definedName name="_CNU0121" localSheetId="11">#REF!</definedName>
    <definedName name="_CNU0121" localSheetId="3">#REF!</definedName>
    <definedName name="_CNU0121" localSheetId="6">#REF!</definedName>
    <definedName name="_CNU0121" localSheetId="8">#REF!</definedName>
    <definedName name="_CNU0121">#REF!</definedName>
    <definedName name="_CNU012110" localSheetId="0">#REF!</definedName>
    <definedName name="_CNU012110" localSheetId="9">#REF!</definedName>
    <definedName name="_CNU012110" localSheetId="11">#REF!</definedName>
    <definedName name="_CNU012110" localSheetId="3">#REF!</definedName>
    <definedName name="_CNU012110" localSheetId="6">#REF!</definedName>
    <definedName name="_CNU012110" localSheetId="8">#REF!</definedName>
    <definedName name="_CNU012110">#REF!</definedName>
    <definedName name="_CNU012120" localSheetId="0">#REF!</definedName>
    <definedName name="_CNU012120" localSheetId="9">#REF!</definedName>
    <definedName name="_CNU012120" localSheetId="11">#REF!</definedName>
    <definedName name="_CNU012120" localSheetId="3">#REF!</definedName>
    <definedName name="_CNU012120" localSheetId="6">#REF!</definedName>
    <definedName name="_CNU012120" localSheetId="8">#REF!</definedName>
    <definedName name="_CNU012120">#REF!</definedName>
    <definedName name="_CNU0122" localSheetId="0">#REF!</definedName>
    <definedName name="_CNU0122" localSheetId="9">#REF!</definedName>
    <definedName name="_CNU0122" localSheetId="11">#REF!</definedName>
    <definedName name="_CNU0122" localSheetId="3">#REF!</definedName>
    <definedName name="_CNU0122" localSheetId="6">#REF!</definedName>
    <definedName name="_CNU0122" localSheetId="8">#REF!</definedName>
    <definedName name="_CNU0122">#REF!</definedName>
    <definedName name="_CNU012211" localSheetId="0">#REF!</definedName>
    <definedName name="_CNU012211" localSheetId="9">#REF!</definedName>
    <definedName name="_CNU012211" localSheetId="11">#REF!</definedName>
    <definedName name="_CNU012211" localSheetId="3">#REF!</definedName>
    <definedName name="_CNU012211" localSheetId="6">#REF!</definedName>
    <definedName name="_CNU012211" localSheetId="8">#REF!</definedName>
    <definedName name="_CNU012211">#REF!</definedName>
    <definedName name="_CNU018610" localSheetId="0">#REF!</definedName>
    <definedName name="_CNU018610" localSheetId="9">#REF!</definedName>
    <definedName name="_CNU018610" localSheetId="11">#REF!</definedName>
    <definedName name="_CNU018610" localSheetId="3">#REF!</definedName>
    <definedName name="_CNU018610" localSheetId="6">#REF!</definedName>
    <definedName name="_CNU018610" localSheetId="8">#REF!</definedName>
    <definedName name="_CNU018610">#REF!</definedName>
    <definedName name="_CNU018611" localSheetId="0">#REF!</definedName>
    <definedName name="_CNU018611" localSheetId="9">#REF!</definedName>
    <definedName name="_CNU018611" localSheetId="11">#REF!</definedName>
    <definedName name="_CNU018611" localSheetId="3">#REF!</definedName>
    <definedName name="_CNU018611" localSheetId="6">#REF!</definedName>
    <definedName name="_CNU018611" localSheetId="8">#REF!</definedName>
    <definedName name="_CNU018611">#REF!</definedName>
    <definedName name="_CTD018610" localSheetId="0">#REF!</definedName>
    <definedName name="_CTD018610" localSheetId="9">#REF!</definedName>
    <definedName name="_CTD018610" localSheetId="11">#REF!</definedName>
    <definedName name="_CTD018610" localSheetId="3">#REF!</definedName>
    <definedName name="_CTD018610" localSheetId="6">#REF!</definedName>
    <definedName name="_CTD018610" localSheetId="8">#REF!</definedName>
    <definedName name="_CTD018610">#REF!</definedName>
    <definedName name="_Dist_Bin" localSheetId="0" hidden="1">#REF!</definedName>
    <definedName name="_Dist_Bin" localSheetId="3" hidden="1">#REF!</definedName>
    <definedName name="_Dist_Bin" localSheetId="8" hidden="1">#REF!</definedName>
    <definedName name="_Dist_Bin" hidden="1">#REF!</definedName>
    <definedName name="_Dist_Values" localSheetId="0" hidden="1">#REF!</definedName>
    <definedName name="_Dist_Values" localSheetId="3" hidden="1">#REF!</definedName>
    <definedName name="_Dist_Values" localSheetId="8" hidden="1">#REF!</definedName>
    <definedName name="_Dist_Values" hidden="1">#REF!</definedName>
    <definedName name="_DTR109" localSheetId="9">'[4]data entry'!#REF!</definedName>
    <definedName name="_DTR109" localSheetId="10">'[5]data entry'!#REF!</definedName>
    <definedName name="_DTR109" localSheetId="11">'[6]data entry'!#REF!</definedName>
    <definedName name="_DTR109" localSheetId="12">'[4]data entry'!#REF!</definedName>
    <definedName name="_DTR109" localSheetId="3">'[4]data entry'!#REF!</definedName>
    <definedName name="_DTR109" localSheetId="7">'[7]data entry'!#REF!</definedName>
    <definedName name="_DTR109" localSheetId="8">'[7]data entry'!#REF!</definedName>
    <definedName name="_DTR109">'[4]data entry'!#REF!</definedName>
    <definedName name="_fees">[8]Assumptions!$D$109</definedName>
    <definedName name="_Fill" localSheetId="0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gpint">[8]Assumptions!$D$107:$AK$107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0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3" hidden="1">#REF!</definedName>
    <definedName name="_Key2" localSheetId="4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hidden="1">#REF!</definedName>
    <definedName name="_LIA0201" localSheetId="0">#REF!</definedName>
    <definedName name="_LIA0201" localSheetId="9">#REF!</definedName>
    <definedName name="_LIA0201" localSheetId="10">#REF!</definedName>
    <definedName name="_LIA0201" localSheetId="11">#REF!</definedName>
    <definedName name="_LIA0201" localSheetId="3">#REF!</definedName>
    <definedName name="_LIA0201" localSheetId="6">#REF!</definedName>
    <definedName name="_LIA0201" localSheetId="7">#REF!</definedName>
    <definedName name="_LIA0201" localSheetId="8">#REF!</definedName>
    <definedName name="_LIA0201">#REF!</definedName>
    <definedName name="_LIA0204" localSheetId="0">#REF!</definedName>
    <definedName name="_LIA0204" localSheetId="9">#REF!</definedName>
    <definedName name="_LIA0204" localSheetId="11">#REF!</definedName>
    <definedName name="_LIA0204" localSheetId="3">#REF!</definedName>
    <definedName name="_LIA0204" localSheetId="6">#REF!</definedName>
    <definedName name="_LIA0204" localSheetId="8">#REF!</definedName>
    <definedName name="_LIA0204">#REF!</definedName>
    <definedName name="_LIA020411" localSheetId="0">#REF!</definedName>
    <definedName name="_LIA020411" localSheetId="9">#REF!</definedName>
    <definedName name="_LIA020411" localSheetId="11">#REF!</definedName>
    <definedName name="_LIA020411" localSheetId="3">#REF!</definedName>
    <definedName name="_LIA020411" localSheetId="6">#REF!</definedName>
    <definedName name="_LIA020411" localSheetId="8">#REF!</definedName>
    <definedName name="_LIA020411">#REF!</definedName>
    <definedName name="_LIA020412" localSheetId="0">#REF!</definedName>
    <definedName name="_LIA020412" localSheetId="9">#REF!</definedName>
    <definedName name="_LIA020412" localSheetId="11">#REF!</definedName>
    <definedName name="_LIA020412" localSheetId="3">#REF!</definedName>
    <definedName name="_LIA020412" localSheetId="6">#REF!</definedName>
    <definedName name="_LIA020412" localSheetId="8">#REF!</definedName>
    <definedName name="_LIA020412">#REF!</definedName>
    <definedName name="_LIA020413" localSheetId="0">#REF!</definedName>
    <definedName name="_LIA020413" localSheetId="9">#REF!</definedName>
    <definedName name="_LIA020413" localSheetId="11">#REF!</definedName>
    <definedName name="_LIA020413" localSheetId="3">#REF!</definedName>
    <definedName name="_LIA020413" localSheetId="6">#REF!</definedName>
    <definedName name="_LIA020413" localSheetId="8">#REF!</definedName>
    <definedName name="_LIA020413">#REF!</definedName>
    <definedName name="_LIA020414" localSheetId="0">#REF!</definedName>
    <definedName name="_LIA020414" localSheetId="9">#REF!</definedName>
    <definedName name="_LIA020414" localSheetId="11">#REF!</definedName>
    <definedName name="_LIA020414" localSheetId="3">#REF!</definedName>
    <definedName name="_LIA020414" localSheetId="6">#REF!</definedName>
    <definedName name="_LIA020414" localSheetId="8">#REF!</definedName>
    <definedName name="_LIA020414">#REF!</definedName>
    <definedName name="_LIA020415" localSheetId="0">#REF!</definedName>
    <definedName name="_LIA020415" localSheetId="9">#REF!</definedName>
    <definedName name="_LIA020415" localSheetId="11">#REF!</definedName>
    <definedName name="_LIA020415" localSheetId="3">#REF!</definedName>
    <definedName name="_LIA020415" localSheetId="6">#REF!</definedName>
    <definedName name="_LIA020415" localSheetId="8">#REF!</definedName>
    <definedName name="_LIA020415">#REF!</definedName>
    <definedName name="_LIA020416" localSheetId="0">#REF!</definedName>
    <definedName name="_LIA020416" localSheetId="9">#REF!</definedName>
    <definedName name="_LIA020416" localSheetId="11">#REF!</definedName>
    <definedName name="_LIA020416" localSheetId="3">#REF!</definedName>
    <definedName name="_LIA020416" localSheetId="6">#REF!</definedName>
    <definedName name="_LIA020416" localSheetId="8">#REF!</definedName>
    <definedName name="_LIA020416">#REF!</definedName>
    <definedName name="_LIA020417" localSheetId="0">#REF!</definedName>
    <definedName name="_LIA020417" localSheetId="9">#REF!</definedName>
    <definedName name="_LIA020417" localSheetId="11">#REF!</definedName>
    <definedName name="_LIA020417" localSheetId="3">#REF!</definedName>
    <definedName name="_LIA020417" localSheetId="6">#REF!</definedName>
    <definedName name="_LIA020417" localSheetId="8">#REF!</definedName>
    <definedName name="_LIA020417">#REF!</definedName>
    <definedName name="_LIA020418" localSheetId="0">#REF!</definedName>
    <definedName name="_LIA020418" localSheetId="9">#REF!</definedName>
    <definedName name="_LIA020418" localSheetId="11">#REF!</definedName>
    <definedName name="_LIA020418" localSheetId="3">#REF!</definedName>
    <definedName name="_LIA020418" localSheetId="6">#REF!</definedName>
    <definedName name="_LIA020418" localSheetId="8">#REF!</definedName>
    <definedName name="_LIA020418">#REF!</definedName>
    <definedName name="_LIA020419" localSheetId="0">#REF!</definedName>
    <definedName name="_LIA020419" localSheetId="9">#REF!</definedName>
    <definedName name="_LIA020419" localSheetId="11">#REF!</definedName>
    <definedName name="_LIA020419" localSheetId="3">#REF!</definedName>
    <definedName name="_LIA020419" localSheetId="6">#REF!</definedName>
    <definedName name="_LIA020419" localSheetId="8">#REF!</definedName>
    <definedName name="_LIA020419">#REF!</definedName>
    <definedName name="_LIA020420" localSheetId="0">#REF!</definedName>
    <definedName name="_LIA020420" localSheetId="9">#REF!</definedName>
    <definedName name="_LIA020420" localSheetId="11">#REF!</definedName>
    <definedName name="_LIA020420" localSheetId="3">#REF!</definedName>
    <definedName name="_LIA020420" localSheetId="6">#REF!</definedName>
    <definedName name="_LIA020420" localSheetId="8">#REF!</definedName>
    <definedName name="_LIA020420">#REF!</definedName>
    <definedName name="_LIA020711" localSheetId="0">#REF!</definedName>
    <definedName name="_LIA020711" localSheetId="9">#REF!</definedName>
    <definedName name="_LIA020711" localSheetId="11">#REF!</definedName>
    <definedName name="_LIA020711" localSheetId="3">#REF!</definedName>
    <definedName name="_LIA020711" localSheetId="6">#REF!</definedName>
    <definedName name="_LIA020711" localSheetId="8">#REF!</definedName>
    <definedName name="_LIA020711">#REF!</definedName>
    <definedName name="_LIA020712" localSheetId="0">#REF!</definedName>
    <definedName name="_LIA020712" localSheetId="9">#REF!</definedName>
    <definedName name="_LIA020712" localSheetId="11">#REF!</definedName>
    <definedName name="_LIA020712" localSheetId="3">#REF!</definedName>
    <definedName name="_LIA020712" localSheetId="6">#REF!</definedName>
    <definedName name="_LIA020712" localSheetId="8">#REF!</definedName>
    <definedName name="_LIA020712">#REF!</definedName>
    <definedName name="_LIA0216" localSheetId="0">#REF!</definedName>
    <definedName name="_LIA0216" localSheetId="9">#REF!</definedName>
    <definedName name="_LIA0216" localSheetId="11">#REF!</definedName>
    <definedName name="_LIA0216" localSheetId="3">#REF!</definedName>
    <definedName name="_LIA0216" localSheetId="6">#REF!</definedName>
    <definedName name="_LIA0216" localSheetId="8">#REF!</definedName>
    <definedName name="_LIA0216">#REF!</definedName>
    <definedName name="_LIA021601" localSheetId="0">#REF!</definedName>
    <definedName name="_LIA021601" localSheetId="9">#REF!</definedName>
    <definedName name="_LIA021601" localSheetId="11">#REF!</definedName>
    <definedName name="_LIA021601" localSheetId="3">#REF!</definedName>
    <definedName name="_LIA021601" localSheetId="6">#REF!</definedName>
    <definedName name="_LIA021601" localSheetId="8">#REF!</definedName>
    <definedName name="_LIA021601">#REF!</definedName>
    <definedName name="_LIA021610" localSheetId="0">#REF!</definedName>
    <definedName name="_LIA021610" localSheetId="9">#REF!</definedName>
    <definedName name="_LIA021610" localSheetId="11">#REF!</definedName>
    <definedName name="_LIA021610" localSheetId="3">#REF!</definedName>
    <definedName name="_LIA021610" localSheetId="6">#REF!</definedName>
    <definedName name="_LIA021610" localSheetId="8">#REF!</definedName>
    <definedName name="_LIA021610">#REF!</definedName>
    <definedName name="_LIA021615" localSheetId="0">#REF!</definedName>
    <definedName name="_LIA021615" localSheetId="9">#REF!</definedName>
    <definedName name="_LIA021615" localSheetId="11">#REF!</definedName>
    <definedName name="_LIA021615" localSheetId="3">#REF!</definedName>
    <definedName name="_LIA021615" localSheetId="6">#REF!</definedName>
    <definedName name="_LIA021615" localSheetId="8">#REF!</definedName>
    <definedName name="_LIA021615">#REF!</definedName>
    <definedName name="_LIA021616" localSheetId="0">#REF!</definedName>
    <definedName name="_LIA021616" localSheetId="9">#REF!</definedName>
    <definedName name="_LIA021616" localSheetId="11">#REF!</definedName>
    <definedName name="_LIA021616" localSheetId="3">#REF!</definedName>
    <definedName name="_LIA021616" localSheetId="6">#REF!</definedName>
    <definedName name="_LIA021616" localSheetId="8">#REF!</definedName>
    <definedName name="_LIA021616">#REF!</definedName>
    <definedName name="_LIA021620" localSheetId="0">#REF!</definedName>
    <definedName name="_LIA021620" localSheetId="9">#REF!</definedName>
    <definedName name="_LIA021620" localSheetId="11">#REF!</definedName>
    <definedName name="_LIA021620" localSheetId="3">#REF!</definedName>
    <definedName name="_LIA021620" localSheetId="6">#REF!</definedName>
    <definedName name="_LIA021620" localSheetId="8">#REF!</definedName>
    <definedName name="_LIA021620">#REF!</definedName>
    <definedName name="_LIA021622" localSheetId="0">#REF!</definedName>
    <definedName name="_LIA021622" localSheetId="9">#REF!</definedName>
    <definedName name="_LIA021622" localSheetId="11">#REF!</definedName>
    <definedName name="_LIA021622" localSheetId="3">#REF!</definedName>
    <definedName name="_LIA021622" localSheetId="6">#REF!</definedName>
    <definedName name="_LIA021622" localSheetId="8">#REF!</definedName>
    <definedName name="_LIA021622">#REF!</definedName>
    <definedName name="_LIA021623" localSheetId="0">#REF!</definedName>
    <definedName name="_LIA021623" localSheetId="9">#REF!</definedName>
    <definedName name="_LIA021623" localSheetId="11">#REF!</definedName>
    <definedName name="_LIA021623" localSheetId="3">#REF!</definedName>
    <definedName name="_LIA021623" localSheetId="6">#REF!</definedName>
    <definedName name="_LIA021623" localSheetId="8">#REF!</definedName>
    <definedName name="_LIA021623">#REF!</definedName>
    <definedName name="_LIA021624" localSheetId="0">#REF!</definedName>
    <definedName name="_LIA021624" localSheetId="9">#REF!</definedName>
    <definedName name="_LIA021624" localSheetId="11">#REF!</definedName>
    <definedName name="_LIA021624" localSheetId="3">#REF!</definedName>
    <definedName name="_LIA021624" localSheetId="6">#REF!</definedName>
    <definedName name="_LIA021624" localSheetId="8">#REF!</definedName>
    <definedName name="_LIA021624">#REF!</definedName>
    <definedName name="_LIA021626" localSheetId="0">#REF!</definedName>
    <definedName name="_LIA021626" localSheetId="9">#REF!</definedName>
    <definedName name="_LIA021626" localSheetId="11">#REF!</definedName>
    <definedName name="_LIA021626" localSheetId="3">#REF!</definedName>
    <definedName name="_LIA021626" localSheetId="6">#REF!</definedName>
    <definedName name="_LIA021626" localSheetId="8">#REF!</definedName>
    <definedName name="_LIA021626">#REF!</definedName>
    <definedName name="_LIA021629" localSheetId="0">#REF!</definedName>
    <definedName name="_LIA021629" localSheetId="9">#REF!</definedName>
    <definedName name="_LIA021629" localSheetId="11">#REF!</definedName>
    <definedName name="_LIA021629" localSheetId="3">#REF!</definedName>
    <definedName name="_LIA021629" localSheetId="6">#REF!</definedName>
    <definedName name="_LIA021629" localSheetId="8">#REF!</definedName>
    <definedName name="_LIA021629">#REF!</definedName>
    <definedName name="_LIA021630" localSheetId="0">#REF!</definedName>
    <definedName name="_LIA021630" localSheetId="9">#REF!</definedName>
    <definedName name="_LIA021630" localSheetId="11">#REF!</definedName>
    <definedName name="_LIA021630" localSheetId="3">#REF!</definedName>
    <definedName name="_LIA021630" localSheetId="6">#REF!</definedName>
    <definedName name="_LIA021630" localSheetId="8">#REF!</definedName>
    <definedName name="_LIA021630">#REF!</definedName>
    <definedName name="_LIA021631" localSheetId="0">#REF!</definedName>
    <definedName name="_LIA021631" localSheetId="9">#REF!</definedName>
    <definedName name="_LIA021631" localSheetId="11">#REF!</definedName>
    <definedName name="_LIA021631" localSheetId="3">#REF!</definedName>
    <definedName name="_LIA021631" localSheetId="6">#REF!</definedName>
    <definedName name="_LIA021631" localSheetId="8">#REF!</definedName>
    <definedName name="_LIA021631">#REF!</definedName>
    <definedName name="_LIA021632" localSheetId="0">#REF!</definedName>
    <definedName name="_LIA021632" localSheetId="9">#REF!</definedName>
    <definedName name="_LIA021632" localSheetId="11">#REF!</definedName>
    <definedName name="_LIA021632" localSheetId="3">#REF!</definedName>
    <definedName name="_LIA021632" localSheetId="6">#REF!</definedName>
    <definedName name="_LIA021632" localSheetId="8">#REF!</definedName>
    <definedName name="_LIA021632">#REF!</definedName>
    <definedName name="_LIA0221" localSheetId="0">#REF!</definedName>
    <definedName name="_LIA0221" localSheetId="9">#REF!</definedName>
    <definedName name="_LIA0221" localSheetId="11">#REF!</definedName>
    <definedName name="_LIA0221" localSheetId="3">#REF!</definedName>
    <definedName name="_LIA0221" localSheetId="6">#REF!</definedName>
    <definedName name="_LIA0221" localSheetId="8">#REF!</definedName>
    <definedName name="_LIA0221">#REF!</definedName>
    <definedName name="_LIA022101" localSheetId="0">#REF!</definedName>
    <definedName name="_LIA022101" localSheetId="9">#REF!</definedName>
    <definedName name="_LIA022101" localSheetId="11">#REF!</definedName>
    <definedName name="_LIA022101" localSheetId="3">#REF!</definedName>
    <definedName name="_LIA022101" localSheetId="6">#REF!</definedName>
    <definedName name="_LIA022101" localSheetId="8">#REF!</definedName>
    <definedName name="_LIA022101">#REF!</definedName>
    <definedName name="_LIA022102" localSheetId="0">#REF!</definedName>
    <definedName name="_LIA022102" localSheetId="9">#REF!</definedName>
    <definedName name="_LIA022102" localSheetId="11">#REF!</definedName>
    <definedName name="_LIA022102" localSheetId="3">#REF!</definedName>
    <definedName name="_LIA022102" localSheetId="6">#REF!</definedName>
    <definedName name="_LIA022102" localSheetId="8">#REF!</definedName>
    <definedName name="_LIA022102">#REF!</definedName>
    <definedName name="_LIA022103" localSheetId="0">#REF!</definedName>
    <definedName name="_LIA022103" localSheetId="9">#REF!</definedName>
    <definedName name="_LIA022103" localSheetId="11">#REF!</definedName>
    <definedName name="_LIA022103" localSheetId="3">#REF!</definedName>
    <definedName name="_LIA022103" localSheetId="6">#REF!</definedName>
    <definedName name="_LIA022103" localSheetId="8">#REF!</definedName>
    <definedName name="_LIA022103">#REF!</definedName>
    <definedName name="_LIA022104" localSheetId="0">#REF!</definedName>
    <definedName name="_LIA022104" localSheetId="9">#REF!</definedName>
    <definedName name="_LIA022104" localSheetId="11">#REF!</definedName>
    <definedName name="_LIA022104" localSheetId="3">#REF!</definedName>
    <definedName name="_LIA022104" localSheetId="6">#REF!</definedName>
    <definedName name="_LIA022104" localSheetId="8">#REF!</definedName>
    <definedName name="_LIA022104">#REF!</definedName>
    <definedName name="_LIA022105" localSheetId="0">#REF!</definedName>
    <definedName name="_LIA022105" localSheetId="9">#REF!</definedName>
    <definedName name="_LIA022105" localSheetId="11">#REF!</definedName>
    <definedName name="_LIA022105" localSheetId="3">#REF!</definedName>
    <definedName name="_LIA022105" localSheetId="6">#REF!</definedName>
    <definedName name="_LIA022105" localSheetId="8">#REF!</definedName>
    <definedName name="_LIA022105">#REF!</definedName>
    <definedName name="_LIA022106" localSheetId="0">#REF!</definedName>
    <definedName name="_LIA022106" localSheetId="9">#REF!</definedName>
    <definedName name="_LIA022106" localSheetId="11">#REF!</definedName>
    <definedName name="_LIA022106" localSheetId="3">#REF!</definedName>
    <definedName name="_LIA022106" localSheetId="6">#REF!</definedName>
    <definedName name="_LIA022106" localSheetId="8">#REF!</definedName>
    <definedName name="_LIA022106">#REF!</definedName>
    <definedName name="_LIA022119" localSheetId="0">#REF!</definedName>
    <definedName name="_LIA022119" localSheetId="9">#REF!</definedName>
    <definedName name="_LIA022119" localSheetId="11">#REF!</definedName>
    <definedName name="_LIA022119" localSheetId="3">#REF!</definedName>
    <definedName name="_LIA022119" localSheetId="6">#REF!</definedName>
    <definedName name="_LIA022119" localSheetId="8">#REF!</definedName>
    <definedName name="_LIA022119">#REF!</definedName>
    <definedName name="_LIA022120" localSheetId="0">#REF!</definedName>
    <definedName name="_LIA022120" localSheetId="9">#REF!</definedName>
    <definedName name="_LIA022120" localSheetId="11">#REF!</definedName>
    <definedName name="_LIA022120" localSheetId="3">#REF!</definedName>
    <definedName name="_LIA022120" localSheetId="6">#REF!</definedName>
    <definedName name="_LIA022120" localSheetId="8">#REF!</definedName>
    <definedName name="_LIA022120">#REF!</definedName>
    <definedName name="_LIA022121" localSheetId="0">#REF!</definedName>
    <definedName name="_LIA022121" localSheetId="9">#REF!</definedName>
    <definedName name="_LIA022121" localSheetId="11">#REF!</definedName>
    <definedName name="_LIA022121" localSheetId="3">#REF!</definedName>
    <definedName name="_LIA022121" localSheetId="6">#REF!</definedName>
    <definedName name="_LIA022121" localSheetId="8">#REF!</definedName>
    <definedName name="_LIA022121">#REF!</definedName>
    <definedName name="_LIA022122" localSheetId="0">#REF!</definedName>
    <definedName name="_LIA022122" localSheetId="9">#REF!</definedName>
    <definedName name="_LIA022122" localSheetId="11">#REF!</definedName>
    <definedName name="_LIA022122" localSheetId="3">#REF!</definedName>
    <definedName name="_LIA022122" localSheetId="6">#REF!</definedName>
    <definedName name="_LIA022122" localSheetId="8">#REF!</definedName>
    <definedName name="_LIA022122">#REF!</definedName>
    <definedName name="_LIA022123" localSheetId="0">#REF!</definedName>
    <definedName name="_LIA022123" localSheetId="9">#REF!</definedName>
    <definedName name="_LIA022123" localSheetId="11">#REF!</definedName>
    <definedName name="_LIA022123" localSheetId="3">#REF!</definedName>
    <definedName name="_LIA022123" localSheetId="6">#REF!</definedName>
    <definedName name="_LIA022123" localSheetId="8">#REF!</definedName>
    <definedName name="_LIA022123">#REF!</definedName>
    <definedName name="_LIA022124" localSheetId="0">#REF!</definedName>
    <definedName name="_LIA022124" localSheetId="9">#REF!</definedName>
    <definedName name="_LIA022124" localSheetId="11">#REF!</definedName>
    <definedName name="_LIA022124" localSheetId="3">#REF!</definedName>
    <definedName name="_LIA022124" localSheetId="6">#REF!</definedName>
    <definedName name="_LIA022124" localSheetId="8">#REF!</definedName>
    <definedName name="_LIA022124">#REF!</definedName>
    <definedName name="_LIA022125" localSheetId="0">#REF!</definedName>
    <definedName name="_LIA022125" localSheetId="9">#REF!</definedName>
    <definedName name="_LIA022125" localSheetId="11">#REF!</definedName>
    <definedName name="_LIA022125" localSheetId="3">#REF!</definedName>
    <definedName name="_LIA022125" localSheetId="6">#REF!</definedName>
    <definedName name="_LIA022125" localSheetId="8">#REF!</definedName>
    <definedName name="_LIA022125">#REF!</definedName>
    <definedName name="_LIA022126" localSheetId="0">#REF!</definedName>
    <definedName name="_LIA022126" localSheetId="9">#REF!</definedName>
    <definedName name="_LIA022126" localSheetId="11">#REF!</definedName>
    <definedName name="_LIA022126" localSheetId="3">#REF!</definedName>
    <definedName name="_LIA022126" localSheetId="6">#REF!</definedName>
    <definedName name="_LIA022126" localSheetId="8">#REF!</definedName>
    <definedName name="_LIA022126">#REF!</definedName>
    <definedName name="_LIA022127" localSheetId="0">#REF!</definedName>
    <definedName name="_LIA022127" localSheetId="9">#REF!</definedName>
    <definedName name="_LIA022127" localSheetId="11">#REF!</definedName>
    <definedName name="_LIA022127" localSheetId="3">#REF!</definedName>
    <definedName name="_LIA022127" localSheetId="6">#REF!</definedName>
    <definedName name="_LIA022127" localSheetId="8">#REF!</definedName>
    <definedName name="_LIA022127">#REF!</definedName>
    <definedName name="_LIA022131" localSheetId="0">#REF!</definedName>
    <definedName name="_LIA022131" localSheetId="9">#REF!</definedName>
    <definedName name="_LIA022131" localSheetId="11">#REF!</definedName>
    <definedName name="_LIA022131" localSheetId="3">#REF!</definedName>
    <definedName name="_LIA022131" localSheetId="6">#REF!</definedName>
    <definedName name="_LIA022131" localSheetId="8">#REF!</definedName>
    <definedName name="_LIA022131">#REF!</definedName>
    <definedName name="_LIA022132" localSheetId="0">#REF!</definedName>
    <definedName name="_LIA022132" localSheetId="9">#REF!</definedName>
    <definedName name="_LIA022132" localSheetId="11">#REF!</definedName>
    <definedName name="_LIA022132" localSheetId="3">#REF!</definedName>
    <definedName name="_LIA022132" localSheetId="6">#REF!</definedName>
    <definedName name="_LIA022132" localSheetId="8">#REF!</definedName>
    <definedName name="_LIA022132">#REF!</definedName>
    <definedName name="_LIA022134" localSheetId="0">#REF!</definedName>
    <definedName name="_LIA022134" localSheetId="9">#REF!</definedName>
    <definedName name="_LIA022134" localSheetId="11">#REF!</definedName>
    <definedName name="_LIA022134" localSheetId="3">#REF!</definedName>
    <definedName name="_LIA022134" localSheetId="6">#REF!</definedName>
    <definedName name="_LIA022134" localSheetId="8">#REF!</definedName>
    <definedName name="_LIA022134">#REF!</definedName>
    <definedName name="_LIA022135" localSheetId="0">#REF!</definedName>
    <definedName name="_LIA022135" localSheetId="9">#REF!</definedName>
    <definedName name="_LIA022135" localSheetId="11">#REF!</definedName>
    <definedName name="_LIA022135" localSheetId="3">#REF!</definedName>
    <definedName name="_LIA022135" localSheetId="6">#REF!</definedName>
    <definedName name="_LIA022135" localSheetId="8">#REF!</definedName>
    <definedName name="_LIA022135">#REF!</definedName>
    <definedName name="_LIA022136" localSheetId="0">#REF!</definedName>
    <definedName name="_LIA022136" localSheetId="9">#REF!</definedName>
    <definedName name="_LIA022136" localSheetId="11">#REF!</definedName>
    <definedName name="_LIA022136" localSheetId="3">#REF!</definedName>
    <definedName name="_LIA022136" localSheetId="6">#REF!</definedName>
    <definedName name="_LIA022136" localSheetId="8">#REF!</definedName>
    <definedName name="_LIA022136">#REF!</definedName>
    <definedName name="_LIA022137" localSheetId="0">#REF!</definedName>
    <definedName name="_LIA022137" localSheetId="9">#REF!</definedName>
    <definedName name="_LIA022137" localSheetId="11">#REF!</definedName>
    <definedName name="_LIA022137" localSheetId="3">#REF!</definedName>
    <definedName name="_LIA022137" localSheetId="6">#REF!</definedName>
    <definedName name="_LIA022137" localSheetId="8">#REF!</definedName>
    <definedName name="_LIA022137">#REF!</definedName>
    <definedName name="_LIA022138" localSheetId="0">#REF!</definedName>
    <definedName name="_LIA022138" localSheetId="9">#REF!</definedName>
    <definedName name="_LIA022138" localSheetId="11">#REF!</definedName>
    <definedName name="_LIA022138" localSheetId="3">#REF!</definedName>
    <definedName name="_LIA022138" localSheetId="6">#REF!</definedName>
    <definedName name="_LIA022138" localSheetId="8">#REF!</definedName>
    <definedName name="_LIA022138">#REF!</definedName>
    <definedName name="_LIA022139" localSheetId="0">#REF!</definedName>
    <definedName name="_LIA022139" localSheetId="9">#REF!</definedName>
    <definedName name="_LIA022139" localSheetId="11">#REF!</definedName>
    <definedName name="_LIA022139" localSheetId="3">#REF!</definedName>
    <definedName name="_LIA022139" localSheetId="6">#REF!</definedName>
    <definedName name="_LIA022139" localSheetId="8">#REF!</definedName>
    <definedName name="_LIA022139">#REF!</definedName>
    <definedName name="_LIA022140" localSheetId="0">#REF!</definedName>
    <definedName name="_LIA022140" localSheetId="9">#REF!</definedName>
    <definedName name="_LIA022140" localSheetId="11">#REF!</definedName>
    <definedName name="_LIA022140" localSheetId="3">#REF!</definedName>
    <definedName name="_LIA022140" localSheetId="6">#REF!</definedName>
    <definedName name="_LIA022140" localSheetId="8">#REF!</definedName>
    <definedName name="_LIA022140">#REF!</definedName>
    <definedName name="_LIA022141" localSheetId="0">#REF!</definedName>
    <definedName name="_LIA022141" localSheetId="9">#REF!</definedName>
    <definedName name="_LIA022141" localSheetId="11">#REF!</definedName>
    <definedName name="_LIA022141" localSheetId="3">#REF!</definedName>
    <definedName name="_LIA022141" localSheetId="6">#REF!</definedName>
    <definedName name="_LIA022141" localSheetId="8">#REF!</definedName>
    <definedName name="_LIA022141">#REF!</definedName>
    <definedName name="_LIA022142" localSheetId="0">#REF!</definedName>
    <definedName name="_LIA022142" localSheetId="9">#REF!</definedName>
    <definedName name="_LIA022142" localSheetId="11">#REF!</definedName>
    <definedName name="_LIA022142" localSheetId="3">#REF!</definedName>
    <definedName name="_LIA022142" localSheetId="6">#REF!</definedName>
    <definedName name="_LIA022142" localSheetId="8">#REF!</definedName>
    <definedName name="_LIA022142">#REF!</definedName>
    <definedName name="_LIA022143" localSheetId="0">#REF!</definedName>
    <definedName name="_LIA022143" localSheetId="9">#REF!</definedName>
    <definedName name="_LIA022143" localSheetId="11">#REF!</definedName>
    <definedName name="_LIA022143" localSheetId="3">#REF!</definedName>
    <definedName name="_LIA022143" localSheetId="6">#REF!</definedName>
    <definedName name="_LIA022143" localSheetId="8">#REF!</definedName>
    <definedName name="_LIA022143">#REF!</definedName>
    <definedName name="_LIA022144" localSheetId="0">#REF!</definedName>
    <definedName name="_LIA022144" localSheetId="9">#REF!</definedName>
    <definedName name="_LIA022144" localSheetId="11">#REF!</definedName>
    <definedName name="_LIA022144" localSheetId="3">#REF!</definedName>
    <definedName name="_LIA022144" localSheetId="6">#REF!</definedName>
    <definedName name="_LIA022144" localSheetId="8">#REF!</definedName>
    <definedName name="_LIA022144">#REF!</definedName>
    <definedName name="_LIA022148" localSheetId="0">#REF!</definedName>
    <definedName name="_LIA022148" localSheetId="9">#REF!</definedName>
    <definedName name="_LIA022148" localSheetId="11">#REF!</definedName>
    <definedName name="_LIA022148" localSheetId="3">#REF!</definedName>
    <definedName name="_LIA022148" localSheetId="6">#REF!</definedName>
    <definedName name="_LIA022148" localSheetId="8">#REF!</definedName>
    <definedName name="_LIA022148">#REF!</definedName>
    <definedName name="_LIA022150" localSheetId="0">#REF!</definedName>
    <definedName name="_LIA022150" localSheetId="9">#REF!</definedName>
    <definedName name="_LIA022150" localSheetId="11">#REF!</definedName>
    <definedName name="_LIA022150" localSheetId="3">#REF!</definedName>
    <definedName name="_LIA022150" localSheetId="6">#REF!</definedName>
    <definedName name="_LIA022150" localSheetId="8">#REF!</definedName>
    <definedName name="_LIA022150">#REF!</definedName>
    <definedName name="_LIA022152" localSheetId="0">#REF!</definedName>
    <definedName name="_LIA022152" localSheetId="9">#REF!</definedName>
    <definedName name="_LIA022152" localSheetId="11">#REF!</definedName>
    <definedName name="_LIA022152" localSheetId="3">#REF!</definedName>
    <definedName name="_LIA022152" localSheetId="6">#REF!</definedName>
    <definedName name="_LIA022152" localSheetId="8">#REF!</definedName>
    <definedName name="_LIA022152">#REF!</definedName>
    <definedName name="_LIA022168" localSheetId="0">#REF!</definedName>
    <definedName name="_LIA022168" localSheetId="9">#REF!</definedName>
    <definedName name="_LIA022168" localSheetId="11">#REF!</definedName>
    <definedName name="_LIA022168" localSheetId="3">#REF!</definedName>
    <definedName name="_LIA022168" localSheetId="6">#REF!</definedName>
    <definedName name="_LIA022168" localSheetId="8">#REF!</definedName>
    <definedName name="_LIA022168">#REF!</definedName>
    <definedName name="_LIA022410" localSheetId="0">#REF!</definedName>
    <definedName name="_LIA022410" localSheetId="9">#REF!</definedName>
    <definedName name="_LIA022410" localSheetId="11">#REF!</definedName>
    <definedName name="_LIA022410" localSheetId="3">#REF!</definedName>
    <definedName name="_LIA022410" localSheetId="6">#REF!</definedName>
    <definedName name="_LIA022410" localSheetId="8">#REF!</definedName>
    <definedName name="_LIA022410">#REF!</definedName>
    <definedName name="_LIA022413" localSheetId="0">#REF!</definedName>
    <definedName name="_LIA022413" localSheetId="9">#REF!</definedName>
    <definedName name="_LIA022413" localSheetId="11">#REF!</definedName>
    <definedName name="_LIA022413" localSheetId="3">#REF!</definedName>
    <definedName name="_LIA022413" localSheetId="6">#REF!</definedName>
    <definedName name="_LIA022413" localSheetId="8">#REF!</definedName>
    <definedName name="_LIA022413">#REF!</definedName>
    <definedName name="_LIA022414" localSheetId="0">#REF!</definedName>
    <definedName name="_LIA022414" localSheetId="9">#REF!</definedName>
    <definedName name="_LIA022414" localSheetId="11">#REF!</definedName>
    <definedName name="_LIA022414" localSheetId="3">#REF!</definedName>
    <definedName name="_LIA022414" localSheetId="6">#REF!</definedName>
    <definedName name="_LIA022414" localSheetId="8">#REF!</definedName>
    <definedName name="_LIA022414">#REF!</definedName>
    <definedName name="_LIA022415" localSheetId="0">#REF!</definedName>
    <definedName name="_LIA022415" localSheetId="9">#REF!</definedName>
    <definedName name="_LIA022415" localSheetId="11">#REF!</definedName>
    <definedName name="_LIA022415" localSheetId="3">#REF!</definedName>
    <definedName name="_LIA022415" localSheetId="6">#REF!</definedName>
    <definedName name="_LIA022415" localSheetId="8">#REF!</definedName>
    <definedName name="_LIA022415">#REF!</definedName>
    <definedName name="_LIA022418" localSheetId="0">#REF!</definedName>
    <definedName name="_LIA022418" localSheetId="9">#REF!</definedName>
    <definedName name="_LIA022418" localSheetId="11">#REF!</definedName>
    <definedName name="_LIA022418" localSheetId="3">#REF!</definedName>
    <definedName name="_LIA022418" localSheetId="6">#REF!</definedName>
    <definedName name="_LIA022418" localSheetId="8">#REF!</definedName>
    <definedName name="_LIA022418">#REF!</definedName>
    <definedName name="_LIA022419" localSheetId="0">#REF!</definedName>
    <definedName name="_LIA022419" localSheetId="9">#REF!</definedName>
    <definedName name="_LIA022419" localSheetId="11">#REF!</definedName>
    <definedName name="_LIA022419" localSheetId="3">#REF!</definedName>
    <definedName name="_LIA022419" localSheetId="6">#REF!</definedName>
    <definedName name="_LIA022419" localSheetId="8">#REF!</definedName>
    <definedName name="_LIA022419">#REF!</definedName>
    <definedName name="_LIA022434" localSheetId="0">#REF!</definedName>
    <definedName name="_LIA022434" localSheetId="9">#REF!</definedName>
    <definedName name="_LIA022434" localSheetId="11">#REF!</definedName>
    <definedName name="_LIA022434" localSheetId="3">#REF!</definedName>
    <definedName name="_LIA022434" localSheetId="6">#REF!</definedName>
    <definedName name="_LIA022434" localSheetId="8">#REF!</definedName>
    <definedName name="_LIA022434">#REF!</definedName>
    <definedName name="_LIA022445" localSheetId="0">#REF!</definedName>
    <definedName name="_LIA022445" localSheetId="9">#REF!</definedName>
    <definedName name="_LIA022445" localSheetId="11">#REF!</definedName>
    <definedName name="_LIA022445" localSheetId="3">#REF!</definedName>
    <definedName name="_LIA022445" localSheetId="6">#REF!</definedName>
    <definedName name="_LIA022445" localSheetId="8">#REF!</definedName>
    <definedName name="_LIA022445">#REF!</definedName>
    <definedName name="_LIA022446" localSheetId="0">#REF!</definedName>
    <definedName name="_LIA022446" localSheetId="9">#REF!</definedName>
    <definedName name="_LIA022446" localSheetId="11">#REF!</definedName>
    <definedName name="_LIA022446" localSheetId="3">#REF!</definedName>
    <definedName name="_LIA022446" localSheetId="6">#REF!</definedName>
    <definedName name="_LIA022446" localSheetId="8">#REF!</definedName>
    <definedName name="_LIA022446">#REF!</definedName>
    <definedName name="_LIA022447" localSheetId="0">#REF!</definedName>
    <definedName name="_LIA022447" localSheetId="9">#REF!</definedName>
    <definedName name="_LIA022447" localSheetId="11">#REF!</definedName>
    <definedName name="_LIA022447" localSheetId="3">#REF!</definedName>
    <definedName name="_LIA022447" localSheetId="6">#REF!</definedName>
    <definedName name="_LIA022447" localSheetId="8">#REF!</definedName>
    <definedName name="_LIA022447">#REF!</definedName>
    <definedName name="_LIA022460" localSheetId="0">#REF!</definedName>
    <definedName name="_LIA022460" localSheetId="9">#REF!</definedName>
    <definedName name="_LIA022460" localSheetId="11">#REF!</definedName>
    <definedName name="_LIA022460" localSheetId="3">#REF!</definedName>
    <definedName name="_LIA022460" localSheetId="6">#REF!</definedName>
    <definedName name="_LIA022460" localSheetId="8">#REF!</definedName>
    <definedName name="_LIA022460">#REF!</definedName>
    <definedName name="_LIA022461" localSheetId="0">#REF!</definedName>
    <definedName name="_LIA022461" localSheetId="9">#REF!</definedName>
    <definedName name="_LIA022461" localSheetId="11">#REF!</definedName>
    <definedName name="_LIA022461" localSheetId="3">#REF!</definedName>
    <definedName name="_LIA022461" localSheetId="6">#REF!</definedName>
    <definedName name="_LIA022461" localSheetId="8">#REF!</definedName>
    <definedName name="_LIA022461">#REF!</definedName>
    <definedName name="_LIA022462" localSheetId="0">#REF!</definedName>
    <definedName name="_LIA022462" localSheetId="9">#REF!</definedName>
    <definedName name="_LIA022462" localSheetId="11">#REF!</definedName>
    <definedName name="_LIA022462" localSheetId="3">#REF!</definedName>
    <definedName name="_LIA022462" localSheetId="6">#REF!</definedName>
    <definedName name="_LIA022462" localSheetId="8">#REF!</definedName>
    <definedName name="_LIA022462">#REF!</definedName>
    <definedName name="_LIA022463" localSheetId="0">#REF!</definedName>
    <definedName name="_LIA022463" localSheetId="9">#REF!</definedName>
    <definedName name="_LIA022463" localSheetId="11">#REF!</definedName>
    <definedName name="_LIA022463" localSheetId="3">#REF!</definedName>
    <definedName name="_LIA022463" localSheetId="6">#REF!</definedName>
    <definedName name="_LIA022463" localSheetId="8">#REF!</definedName>
    <definedName name="_LIA022463">#REF!</definedName>
    <definedName name="_LIA022470" localSheetId="0">#REF!</definedName>
    <definedName name="_LIA022470" localSheetId="9">#REF!</definedName>
    <definedName name="_LIA022470" localSheetId="11">#REF!</definedName>
    <definedName name="_LIA022470" localSheetId="3">#REF!</definedName>
    <definedName name="_LIA022470" localSheetId="6">#REF!</definedName>
    <definedName name="_LIA022470" localSheetId="8">#REF!</definedName>
    <definedName name="_LIA022470">#REF!</definedName>
    <definedName name="_LIA022471" localSheetId="0">#REF!</definedName>
    <definedName name="_LIA022471" localSheetId="9">#REF!</definedName>
    <definedName name="_LIA022471" localSheetId="11">#REF!</definedName>
    <definedName name="_LIA022471" localSheetId="3">#REF!</definedName>
    <definedName name="_LIA022471" localSheetId="6">#REF!</definedName>
    <definedName name="_LIA022471" localSheetId="8">#REF!</definedName>
    <definedName name="_LIA022471">#REF!</definedName>
    <definedName name="_LIA022472" localSheetId="0">#REF!</definedName>
    <definedName name="_LIA022472" localSheetId="9">#REF!</definedName>
    <definedName name="_LIA022472" localSheetId="11">#REF!</definedName>
    <definedName name="_LIA022472" localSheetId="3">#REF!</definedName>
    <definedName name="_LIA022472" localSheetId="6">#REF!</definedName>
    <definedName name="_LIA022472" localSheetId="8">#REF!</definedName>
    <definedName name="_LIA022472">#REF!</definedName>
    <definedName name="_LIA022473" localSheetId="0">#REF!</definedName>
    <definedName name="_LIA022473" localSheetId="9">#REF!</definedName>
    <definedName name="_LIA022473" localSheetId="11">#REF!</definedName>
    <definedName name="_LIA022473" localSheetId="3">#REF!</definedName>
    <definedName name="_LIA022473" localSheetId="6">#REF!</definedName>
    <definedName name="_LIA022473" localSheetId="8">#REF!</definedName>
    <definedName name="_LIA022473">#REF!</definedName>
    <definedName name="_LIA022474" localSheetId="0">#REF!</definedName>
    <definedName name="_LIA022474" localSheetId="9">#REF!</definedName>
    <definedName name="_LIA022474" localSheetId="11">#REF!</definedName>
    <definedName name="_LIA022474" localSheetId="3">#REF!</definedName>
    <definedName name="_LIA022474" localSheetId="6">#REF!</definedName>
    <definedName name="_LIA022474" localSheetId="8">#REF!</definedName>
    <definedName name="_LIA022474">#REF!</definedName>
    <definedName name="_LIA022475" localSheetId="0">#REF!</definedName>
    <definedName name="_LIA022475" localSheetId="9">#REF!</definedName>
    <definedName name="_LIA022475" localSheetId="11">#REF!</definedName>
    <definedName name="_LIA022475" localSheetId="3">#REF!</definedName>
    <definedName name="_LIA022475" localSheetId="6">#REF!</definedName>
    <definedName name="_LIA022475" localSheetId="8">#REF!</definedName>
    <definedName name="_LIA022475">#REF!</definedName>
    <definedName name="_LIA022478" localSheetId="0">#REF!</definedName>
    <definedName name="_LIA022478" localSheetId="9">#REF!</definedName>
    <definedName name="_LIA022478" localSheetId="11">#REF!</definedName>
    <definedName name="_LIA022478" localSheetId="3">#REF!</definedName>
    <definedName name="_LIA022478" localSheetId="6">#REF!</definedName>
    <definedName name="_LIA022478" localSheetId="8">#REF!</definedName>
    <definedName name="_LIA022478">#REF!</definedName>
    <definedName name="_LIA022479" localSheetId="0">#REF!</definedName>
    <definedName name="_LIA022479" localSheetId="9">#REF!</definedName>
    <definedName name="_LIA022479" localSheetId="11">#REF!</definedName>
    <definedName name="_LIA022479" localSheetId="3">#REF!</definedName>
    <definedName name="_LIA022479" localSheetId="6">#REF!</definedName>
    <definedName name="_LIA022479" localSheetId="8">#REF!</definedName>
    <definedName name="_LIA022479">#REF!</definedName>
    <definedName name="_LIA022480" localSheetId="0">#REF!</definedName>
    <definedName name="_LIA022480" localSheetId="9">#REF!</definedName>
    <definedName name="_LIA022480" localSheetId="11">#REF!</definedName>
    <definedName name="_LIA022480" localSheetId="3">#REF!</definedName>
    <definedName name="_LIA022480" localSheetId="6">#REF!</definedName>
    <definedName name="_LIA022480" localSheetId="8">#REF!</definedName>
    <definedName name="_LIA022480">#REF!</definedName>
    <definedName name="_LIA022481" localSheetId="0">#REF!</definedName>
    <definedName name="_LIA022481" localSheetId="9">#REF!</definedName>
    <definedName name="_LIA022481" localSheetId="11">#REF!</definedName>
    <definedName name="_LIA022481" localSheetId="3">#REF!</definedName>
    <definedName name="_LIA022481" localSheetId="6">#REF!</definedName>
    <definedName name="_LIA022481" localSheetId="8">#REF!</definedName>
    <definedName name="_LIA022481">#REF!</definedName>
    <definedName name="_LIA022483" localSheetId="0">#REF!</definedName>
    <definedName name="_LIA022483" localSheetId="9">#REF!</definedName>
    <definedName name="_LIA022483" localSheetId="11">#REF!</definedName>
    <definedName name="_LIA022483" localSheetId="3">#REF!</definedName>
    <definedName name="_LIA022483" localSheetId="6">#REF!</definedName>
    <definedName name="_LIA022483" localSheetId="8">#REF!</definedName>
    <definedName name="_LIA022483">#REF!</definedName>
    <definedName name="_LIA022484" localSheetId="0">#REF!</definedName>
    <definedName name="_LIA022484" localSheetId="9">#REF!</definedName>
    <definedName name="_LIA022484" localSheetId="11">#REF!</definedName>
    <definedName name="_LIA022484" localSheetId="3">#REF!</definedName>
    <definedName name="_LIA022484" localSheetId="6">#REF!</definedName>
    <definedName name="_LIA022484" localSheetId="8">#REF!</definedName>
    <definedName name="_LIA022484">#REF!</definedName>
    <definedName name="_LIA022485" localSheetId="0">#REF!</definedName>
    <definedName name="_LIA022485" localSheetId="9">#REF!</definedName>
    <definedName name="_LIA022485" localSheetId="11">#REF!</definedName>
    <definedName name="_LIA022485" localSheetId="3">#REF!</definedName>
    <definedName name="_LIA022485" localSheetId="6">#REF!</definedName>
    <definedName name="_LIA022485" localSheetId="8">#REF!</definedName>
    <definedName name="_LIA022485">#REF!</definedName>
    <definedName name="_LIA022486" localSheetId="0">#REF!</definedName>
    <definedName name="_LIA022486" localSheetId="9">#REF!</definedName>
    <definedName name="_LIA022486" localSheetId="11">#REF!</definedName>
    <definedName name="_LIA022486" localSheetId="3">#REF!</definedName>
    <definedName name="_LIA022486" localSheetId="6">#REF!</definedName>
    <definedName name="_LIA022486" localSheetId="8">#REF!</definedName>
    <definedName name="_LIA022486">#REF!</definedName>
    <definedName name="_LIA022487" localSheetId="0">#REF!</definedName>
    <definedName name="_LIA022487" localSheetId="9">#REF!</definedName>
    <definedName name="_LIA022487" localSheetId="11">#REF!</definedName>
    <definedName name="_LIA022487" localSheetId="3">#REF!</definedName>
    <definedName name="_LIA022487" localSheetId="6">#REF!</definedName>
    <definedName name="_LIA022487" localSheetId="8">#REF!</definedName>
    <definedName name="_LIA022487">#REF!</definedName>
    <definedName name="_LIA022488" localSheetId="0">#REF!</definedName>
    <definedName name="_LIA022488" localSheetId="9">#REF!</definedName>
    <definedName name="_LIA022488" localSheetId="11">#REF!</definedName>
    <definedName name="_LIA022488" localSheetId="3">#REF!</definedName>
    <definedName name="_LIA022488" localSheetId="6">#REF!</definedName>
    <definedName name="_LIA022488" localSheetId="8">#REF!</definedName>
    <definedName name="_LIA022488">#REF!</definedName>
    <definedName name="_LIA022489" localSheetId="0">#REF!</definedName>
    <definedName name="_LIA022489" localSheetId="9">#REF!</definedName>
    <definedName name="_LIA022489" localSheetId="11">#REF!</definedName>
    <definedName name="_LIA022489" localSheetId="3">#REF!</definedName>
    <definedName name="_LIA022489" localSheetId="6">#REF!</definedName>
    <definedName name="_LIA022489" localSheetId="8">#REF!</definedName>
    <definedName name="_LIA022489">#REF!</definedName>
    <definedName name="_LIA022491" localSheetId="0">#REF!</definedName>
    <definedName name="_LIA022491" localSheetId="9">#REF!</definedName>
    <definedName name="_LIA022491" localSheetId="11">#REF!</definedName>
    <definedName name="_LIA022491" localSheetId="3">#REF!</definedName>
    <definedName name="_LIA022491" localSheetId="6">#REF!</definedName>
    <definedName name="_LIA022491" localSheetId="8">#REF!</definedName>
    <definedName name="_LIA022491">#REF!</definedName>
    <definedName name="_LIA022492" localSheetId="0">#REF!</definedName>
    <definedName name="_LIA022492" localSheetId="9">#REF!</definedName>
    <definedName name="_LIA022492" localSheetId="11">#REF!</definedName>
    <definedName name="_LIA022492" localSheetId="3">#REF!</definedName>
    <definedName name="_LIA022492" localSheetId="6">#REF!</definedName>
    <definedName name="_LIA022492" localSheetId="8">#REF!</definedName>
    <definedName name="_LIA022492">#REF!</definedName>
    <definedName name="_LIA022493" localSheetId="0">#REF!</definedName>
    <definedName name="_LIA022493" localSheetId="9">#REF!</definedName>
    <definedName name="_LIA022493" localSheetId="11">#REF!</definedName>
    <definedName name="_LIA022493" localSheetId="3">#REF!</definedName>
    <definedName name="_LIA022493" localSheetId="6">#REF!</definedName>
    <definedName name="_LIA022493" localSheetId="8">#REF!</definedName>
    <definedName name="_LIA022493">#REF!</definedName>
    <definedName name="_LIA022494" localSheetId="0">#REF!</definedName>
    <definedName name="_LIA022494" localSheetId="9">#REF!</definedName>
    <definedName name="_LIA022494" localSheetId="11">#REF!</definedName>
    <definedName name="_LIA022494" localSheetId="3">#REF!</definedName>
    <definedName name="_LIA022494" localSheetId="6">#REF!</definedName>
    <definedName name="_LIA022494" localSheetId="8">#REF!</definedName>
    <definedName name="_LIA022494">#REF!</definedName>
    <definedName name="_LIA022495" localSheetId="0">#REF!</definedName>
    <definedName name="_LIA022495" localSheetId="9">#REF!</definedName>
    <definedName name="_LIA022495" localSheetId="11">#REF!</definedName>
    <definedName name="_LIA022495" localSheetId="3">#REF!</definedName>
    <definedName name="_LIA022495" localSheetId="6">#REF!</definedName>
    <definedName name="_LIA022495" localSheetId="8">#REF!</definedName>
    <definedName name="_LIA022495">#REF!</definedName>
    <definedName name="_LIA022496" localSheetId="0">#REF!</definedName>
    <definedName name="_LIA022496" localSheetId="9">#REF!</definedName>
    <definedName name="_LIA022496" localSheetId="11">#REF!</definedName>
    <definedName name="_LIA022496" localSheetId="3">#REF!</definedName>
    <definedName name="_LIA022496" localSheetId="6">#REF!</definedName>
    <definedName name="_LIA022496" localSheetId="8">#REF!</definedName>
    <definedName name="_LIA022496">#REF!</definedName>
    <definedName name="_LIA023221" localSheetId="0">#REF!</definedName>
    <definedName name="_LIA023221" localSheetId="9">#REF!</definedName>
    <definedName name="_LIA023221" localSheetId="11">#REF!</definedName>
    <definedName name="_LIA023221" localSheetId="3">#REF!</definedName>
    <definedName name="_LIA023221" localSheetId="6">#REF!</definedName>
    <definedName name="_LIA023221" localSheetId="8">#REF!</definedName>
    <definedName name="_LIA023221">#REF!</definedName>
    <definedName name="_LIA023320" localSheetId="0">#REF!</definedName>
    <definedName name="_LIA023320" localSheetId="9">#REF!</definedName>
    <definedName name="_LIA023320" localSheetId="11">#REF!</definedName>
    <definedName name="_LIA023320" localSheetId="3">#REF!</definedName>
    <definedName name="_LIA023320" localSheetId="6">#REF!</definedName>
    <definedName name="_LIA023320" localSheetId="8">#REF!</definedName>
    <definedName name="_LIA023320">#REF!</definedName>
    <definedName name="_LIA023360" localSheetId="0">#REF!</definedName>
    <definedName name="_LIA023360" localSheetId="9">#REF!</definedName>
    <definedName name="_LIA023360" localSheetId="11">#REF!</definedName>
    <definedName name="_LIA023360" localSheetId="3">#REF!</definedName>
    <definedName name="_LIA023360" localSheetId="6">#REF!</definedName>
    <definedName name="_LIA023360" localSheetId="8">#REF!</definedName>
    <definedName name="_LIA023360">#REF!</definedName>
    <definedName name="_LIA023511" localSheetId="0">#REF!</definedName>
    <definedName name="_LIA023511" localSheetId="9">#REF!</definedName>
    <definedName name="_LIA023511" localSheetId="11">#REF!</definedName>
    <definedName name="_LIA023511" localSheetId="3">#REF!</definedName>
    <definedName name="_LIA023511" localSheetId="6">#REF!</definedName>
    <definedName name="_LIA023511" localSheetId="8">#REF!</definedName>
    <definedName name="_LIA023511">#REF!</definedName>
    <definedName name="_LIA023514" localSheetId="0">#REF!</definedName>
    <definedName name="_LIA023514" localSheetId="9">#REF!</definedName>
    <definedName name="_LIA023514" localSheetId="11">#REF!</definedName>
    <definedName name="_LIA023514" localSheetId="3">#REF!</definedName>
    <definedName name="_LIA023514" localSheetId="6">#REF!</definedName>
    <definedName name="_LIA023514" localSheetId="8">#REF!</definedName>
    <definedName name="_LIA023514">#REF!</definedName>
    <definedName name="_LIA023524" localSheetId="0">#REF!</definedName>
    <definedName name="_LIA023524" localSheetId="9">#REF!</definedName>
    <definedName name="_LIA023524" localSheetId="11">#REF!</definedName>
    <definedName name="_LIA023524" localSheetId="3">#REF!</definedName>
    <definedName name="_LIA023524" localSheetId="6">#REF!</definedName>
    <definedName name="_LIA023524" localSheetId="8">#REF!</definedName>
    <definedName name="_LIA023524">#REF!</definedName>
    <definedName name="_LIA023535" localSheetId="0">#REF!</definedName>
    <definedName name="_LIA023535" localSheetId="9">#REF!</definedName>
    <definedName name="_LIA023535" localSheetId="11">#REF!</definedName>
    <definedName name="_LIA023535" localSheetId="3">#REF!</definedName>
    <definedName name="_LIA023535" localSheetId="6">#REF!</definedName>
    <definedName name="_LIA023535" localSheetId="8">#REF!</definedName>
    <definedName name="_LIA023535">#REF!</definedName>
    <definedName name="_LIA023540" localSheetId="0">#REF!</definedName>
    <definedName name="_LIA023540" localSheetId="9">#REF!</definedName>
    <definedName name="_LIA023540" localSheetId="11">#REF!</definedName>
    <definedName name="_LIA023540" localSheetId="3">#REF!</definedName>
    <definedName name="_LIA023540" localSheetId="6">#REF!</definedName>
    <definedName name="_LIA023540" localSheetId="8">#REF!</definedName>
    <definedName name="_LIA023540">#REF!</definedName>
    <definedName name="_LIA023541" localSheetId="0">#REF!</definedName>
    <definedName name="_LIA023541" localSheetId="9">#REF!</definedName>
    <definedName name="_LIA023541" localSheetId="11">#REF!</definedName>
    <definedName name="_LIA023541" localSheetId="3">#REF!</definedName>
    <definedName name="_LIA023541" localSheetId="6">#REF!</definedName>
    <definedName name="_LIA023541" localSheetId="8">#REF!</definedName>
    <definedName name="_LIA023541">#REF!</definedName>
    <definedName name="_LIA024201" localSheetId="0">#REF!</definedName>
    <definedName name="_LIA024201" localSheetId="9">#REF!</definedName>
    <definedName name="_LIA024201" localSheetId="11">#REF!</definedName>
    <definedName name="_LIA024201" localSheetId="3">#REF!</definedName>
    <definedName name="_LIA024201" localSheetId="6">#REF!</definedName>
    <definedName name="_LIA024201" localSheetId="8">#REF!</definedName>
    <definedName name="_LIA024201">#REF!</definedName>
    <definedName name="_LIA024202" localSheetId="0">#REF!</definedName>
    <definedName name="_LIA024202" localSheetId="9">#REF!</definedName>
    <definedName name="_LIA024202" localSheetId="11">#REF!</definedName>
    <definedName name="_LIA024202" localSheetId="3">#REF!</definedName>
    <definedName name="_LIA024202" localSheetId="6">#REF!</definedName>
    <definedName name="_LIA024202" localSheetId="8">#REF!</definedName>
    <definedName name="_LIA024202">#REF!</definedName>
    <definedName name="_LIA024203" localSheetId="0">#REF!</definedName>
    <definedName name="_LIA024203" localSheetId="9">#REF!</definedName>
    <definedName name="_LIA024203" localSheetId="11">#REF!</definedName>
    <definedName name="_LIA024203" localSheetId="3">#REF!</definedName>
    <definedName name="_LIA024203" localSheetId="6">#REF!</definedName>
    <definedName name="_LIA024203" localSheetId="8">#REF!</definedName>
    <definedName name="_LIA024203">#REF!</definedName>
    <definedName name="_LIA024205" localSheetId="0">#REF!</definedName>
    <definedName name="_LIA024205" localSheetId="9">#REF!</definedName>
    <definedName name="_LIA024205" localSheetId="11">#REF!</definedName>
    <definedName name="_LIA024205" localSheetId="3">#REF!</definedName>
    <definedName name="_LIA024205" localSheetId="6">#REF!</definedName>
    <definedName name="_LIA024205" localSheetId="8">#REF!</definedName>
    <definedName name="_LIA024205">#REF!</definedName>
    <definedName name="_LIA024206" localSheetId="0">#REF!</definedName>
    <definedName name="_LIA024206" localSheetId="9">#REF!</definedName>
    <definedName name="_LIA024206" localSheetId="11">#REF!</definedName>
    <definedName name="_LIA024206" localSheetId="3">#REF!</definedName>
    <definedName name="_LIA024206" localSheetId="6">#REF!</definedName>
    <definedName name="_LIA024206" localSheetId="8">#REF!</definedName>
    <definedName name="_LIA024206">#REF!</definedName>
    <definedName name="_LIA024207" localSheetId="0">#REF!</definedName>
    <definedName name="_LIA024207" localSheetId="9">#REF!</definedName>
    <definedName name="_LIA024207" localSheetId="11">#REF!</definedName>
    <definedName name="_LIA024207" localSheetId="3">#REF!</definedName>
    <definedName name="_LIA024207" localSheetId="6">#REF!</definedName>
    <definedName name="_LIA024207" localSheetId="8">#REF!</definedName>
    <definedName name="_LIA024207">#REF!</definedName>
    <definedName name="_LIA024209" localSheetId="0">#REF!</definedName>
    <definedName name="_LIA024209" localSheetId="9">#REF!</definedName>
    <definedName name="_LIA024209" localSheetId="11">#REF!</definedName>
    <definedName name="_LIA024209" localSheetId="3">#REF!</definedName>
    <definedName name="_LIA024209" localSheetId="6">#REF!</definedName>
    <definedName name="_LIA024209" localSheetId="8">#REF!</definedName>
    <definedName name="_LIA024209">#REF!</definedName>
    <definedName name="_LIA024210" localSheetId="0">#REF!</definedName>
    <definedName name="_LIA024210" localSheetId="9">#REF!</definedName>
    <definedName name="_LIA024210" localSheetId="11">#REF!</definedName>
    <definedName name="_LIA024210" localSheetId="3">#REF!</definedName>
    <definedName name="_LIA024210" localSheetId="6">#REF!</definedName>
    <definedName name="_LIA024210" localSheetId="8">#REF!</definedName>
    <definedName name="_LIA024210">#REF!</definedName>
    <definedName name="_LIA024211" localSheetId="0">#REF!</definedName>
    <definedName name="_LIA024211" localSheetId="9">#REF!</definedName>
    <definedName name="_LIA024211" localSheetId="11">#REF!</definedName>
    <definedName name="_LIA024211" localSheetId="3">#REF!</definedName>
    <definedName name="_LIA024211" localSheetId="6">#REF!</definedName>
    <definedName name="_LIA024211" localSheetId="8">#REF!</definedName>
    <definedName name="_LIA024211">#REF!</definedName>
    <definedName name="_LIA024212" localSheetId="0">#REF!</definedName>
    <definedName name="_LIA024212" localSheetId="9">#REF!</definedName>
    <definedName name="_LIA024212" localSheetId="11">#REF!</definedName>
    <definedName name="_LIA024212" localSheetId="3">#REF!</definedName>
    <definedName name="_LIA024212" localSheetId="6">#REF!</definedName>
    <definedName name="_LIA024212" localSheetId="8">#REF!</definedName>
    <definedName name="_LIA024212">#REF!</definedName>
    <definedName name="_LIA024213" localSheetId="0">#REF!</definedName>
    <definedName name="_LIA024213" localSheetId="9">#REF!</definedName>
    <definedName name="_LIA024213" localSheetId="11">#REF!</definedName>
    <definedName name="_LIA024213" localSheetId="3">#REF!</definedName>
    <definedName name="_LIA024213" localSheetId="6">#REF!</definedName>
    <definedName name="_LIA024213" localSheetId="8">#REF!</definedName>
    <definedName name="_LIA024213">#REF!</definedName>
    <definedName name="_LIA024214" localSheetId="0">#REF!</definedName>
    <definedName name="_LIA024214" localSheetId="9">#REF!</definedName>
    <definedName name="_LIA024214" localSheetId="11">#REF!</definedName>
    <definedName name="_LIA024214" localSheetId="3">#REF!</definedName>
    <definedName name="_LIA024214" localSheetId="6">#REF!</definedName>
    <definedName name="_LIA024214" localSheetId="8">#REF!</definedName>
    <definedName name="_LIA024214">#REF!</definedName>
    <definedName name="_LIA024215" localSheetId="0">#REF!</definedName>
    <definedName name="_LIA024215" localSheetId="9">#REF!</definedName>
    <definedName name="_LIA024215" localSheetId="11">#REF!</definedName>
    <definedName name="_LIA024215" localSheetId="3">#REF!</definedName>
    <definedName name="_LIA024215" localSheetId="6">#REF!</definedName>
    <definedName name="_LIA024215" localSheetId="8">#REF!</definedName>
    <definedName name="_LIA024215">#REF!</definedName>
    <definedName name="_LIA024216" localSheetId="0">#REF!</definedName>
    <definedName name="_LIA024216" localSheetId="9">#REF!</definedName>
    <definedName name="_LIA024216" localSheetId="11">#REF!</definedName>
    <definedName name="_LIA024216" localSheetId="3">#REF!</definedName>
    <definedName name="_LIA024216" localSheetId="6">#REF!</definedName>
    <definedName name="_LIA024216" localSheetId="8">#REF!</definedName>
    <definedName name="_LIA024216">#REF!</definedName>
    <definedName name="_LIA024217" localSheetId="0">#REF!</definedName>
    <definedName name="_LIA024217" localSheetId="9">#REF!</definedName>
    <definedName name="_LIA024217" localSheetId="11">#REF!</definedName>
    <definedName name="_LIA024217" localSheetId="3">#REF!</definedName>
    <definedName name="_LIA024217" localSheetId="6">#REF!</definedName>
    <definedName name="_LIA024217" localSheetId="8">#REF!</definedName>
    <definedName name="_LIA024217">#REF!</definedName>
    <definedName name="_LIA024219" localSheetId="0">#REF!</definedName>
    <definedName name="_LIA024219" localSheetId="9">#REF!</definedName>
    <definedName name="_LIA024219" localSheetId="11">#REF!</definedName>
    <definedName name="_LIA024219" localSheetId="3">#REF!</definedName>
    <definedName name="_LIA024219" localSheetId="6">#REF!</definedName>
    <definedName name="_LIA024219" localSheetId="8">#REF!</definedName>
    <definedName name="_LIA024219">#REF!</definedName>
    <definedName name="_LIA024220" localSheetId="0">#REF!</definedName>
    <definedName name="_LIA024220" localSheetId="9">#REF!</definedName>
    <definedName name="_LIA024220" localSheetId="11">#REF!</definedName>
    <definedName name="_LIA024220" localSheetId="3">#REF!</definedName>
    <definedName name="_LIA024220" localSheetId="6">#REF!</definedName>
    <definedName name="_LIA024220" localSheetId="8">#REF!</definedName>
    <definedName name="_LIA024220">#REF!</definedName>
    <definedName name="_LIA024221" localSheetId="0">#REF!</definedName>
    <definedName name="_LIA024221" localSheetId="9">#REF!</definedName>
    <definedName name="_LIA024221" localSheetId="11">#REF!</definedName>
    <definedName name="_LIA024221" localSheetId="3">#REF!</definedName>
    <definedName name="_LIA024221" localSheetId="6">#REF!</definedName>
    <definedName name="_LIA024221" localSheetId="8">#REF!</definedName>
    <definedName name="_LIA024221">#REF!</definedName>
    <definedName name="_LIA024222" localSheetId="0">#REF!</definedName>
    <definedName name="_LIA024222" localSheetId="9">#REF!</definedName>
    <definedName name="_LIA024222" localSheetId="11">#REF!</definedName>
    <definedName name="_LIA024222" localSheetId="3">#REF!</definedName>
    <definedName name="_LIA024222" localSheetId="6">#REF!</definedName>
    <definedName name="_LIA024222" localSheetId="8">#REF!</definedName>
    <definedName name="_LIA024222">#REF!</definedName>
    <definedName name="_LIA024223" localSheetId="0">#REF!</definedName>
    <definedName name="_LIA024223" localSheetId="9">#REF!</definedName>
    <definedName name="_LIA024223" localSheetId="11">#REF!</definedName>
    <definedName name="_LIA024223" localSheetId="3">#REF!</definedName>
    <definedName name="_LIA024223" localSheetId="6">#REF!</definedName>
    <definedName name="_LIA024223" localSheetId="8">#REF!</definedName>
    <definedName name="_LIA024223">#REF!</definedName>
    <definedName name="_LIA024225" localSheetId="0">#REF!</definedName>
    <definedName name="_LIA024225" localSheetId="9">#REF!</definedName>
    <definedName name="_LIA024225" localSheetId="11">#REF!</definedName>
    <definedName name="_LIA024225" localSheetId="3">#REF!</definedName>
    <definedName name="_LIA024225" localSheetId="6">#REF!</definedName>
    <definedName name="_LIA024225" localSheetId="8">#REF!</definedName>
    <definedName name="_LIA024225">#REF!</definedName>
    <definedName name="_LIA024227" localSheetId="0">#REF!</definedName>
    <definedName name="_LIA024227" localSheetId="9">#REF!</definedName>
    <definedName name="_LIA024227" localSheetId="11">#REF!</definedName>
    <definedName name="_LIA024227" localSheetId="3">#REF!</definedName>
    <definedName name="_LIA024227" localSheetId="6">#REF!</definedName>
    <definedName name="_LIA024227" localSheetId="8">#REF!</definedName>
    <definedName name="_LIA024227">#REF!</definedName>
    <definedName name="_LIA024232" localSheetId="0">#REF!</definedName>
    <definedName name="_LIA024232" localSheetId="9">#REF!</definedName>
    <definedName name="_LIA024232" localSheetId="11">#REF!</definedName>
    <definedName name="_LIA024232" localSheetId="3">#REF!</definedName>
    <definedName name="_LIA024232" localSheetId="6">#REF!</definedName>
    <definedName name="_LIA024232" localSheetId="8">#REF!</definedName>
    <definedName name="_LIA024232">#REF!</definedName>
    <definedName name="_LIA024237" localSheetId="0">#REF!</definedName>
    <definedName name="_LIA024237" localSheetId="9">#REF!</definedName>
    <definedName name="_LIA024237" localSheetId="11">#REF!</definedName>
    <definedName name="_LIA024237" localSheetId="3">#REF!</definedName>
    <definedName name="_LIA024237" localSheetId="6">#REF!</definedName>
    <definedName name="_LIA024237" localSheetId="8">#REF!</definedName>
    <definedName name="_LIA024237">#REF!</definedName>
    <definedName name="_LIA024239" localSheetId="0">#REF!</definedName>
    <definedName name="_LIA024239" localSheetId="9">#REF!</definedName>
    <definedName name="_LIA024239" localSheetId="11">#REF!</definedName>
    <definedName name="_LIA024239" localSheetId="3">#REF!</definedName>
    <definedName name="_LIA024239" localSheetId="6">#REF!</definedName>
    <definedName name="_LIA024239" localSheetId="8">#REF!</definedName>
    <definedName name="_LIA024239">#REF!</definedName>
    <definedName name="_LIA024250" localSheetId="0">#REF!</definedName>
    <definedName name="_LIA024250" localSheetId="9">#REF!</definedName>
    <definedName name="_LIA024250" localSheetId="11">#REF!</definedName>
    <definedName name="_LIA024250" localSheetId="3">#REF!</definedName>
    <definedName name="_LIA024250" localSheetId="6">#REF!</definedName>
    <definedName name="_LIA024250" localSheetId="8">#REF!</definedName>
    <definedName name="_LIA024250">#REF!</definedName>
    <definedName name="_LIA024251" localSheetId="0">#REF!</definedName>
    <definedName name="_LIA024251" localSheetId="9">#REF!</definedName>
    <definedName name="_LIA024251" localSheetId="11">#REF!</definedName>
    <definedName name="_LIA024251" localSheetId="3">#REF!</definedName>
    <definedName name="_LIA024251" localSheetId="6">#REF!</definedName>
    <definedName name="_LIA024251" localSheetId="8">#REF!</definedName>
    <definedName name="_LIA024251">#REF!</definedName>
    <definedName name="_LIA024252" localSheetId="0">#REF!</definedName>
    <definedName name="_LIA024252" localSheetId="9">#REF!</definedName>
    <definedName name="_LIA024252" localSheetId="11">#REF!</definedName>
    <definedName name="_LIA024252" localSheetId="3">#REF!</definedName>
    <definedName name="_LIA024252" localSheetId="6">#REF!</definedName>
    <definedName name="_LIA024252" localSheetId="8">#REF!</definedName>
    <definedName name="_LIA024252">#REF!</definedName>
    <definedName name="_LIA024255" localSheetId="0">#REF!</definedName>
    <definedName name="_LIA024255" localSheetId="9">#REF!</definedName>
    <definedName name="_LIA024255" localSheetId="11">#REF!</definedName>
    <definedName name="_LIA024255" localSheetId="3">#REF!</definedName>
    <definedName name="_LIA024255" localSheetId="6">#REF!</definedName>
    <definedName name="_LIA024255" localSheetId="8">#REF!</definedName>
    <definedName name="_LIA024255">#REF!</definedName>
    <definedName name="_LIA024256" localSheetId="0">#REF!</definedName>
    <definedName name="_LIA024256" localSheetId="9">#REF!</definedName>
    <definedName name="_LIA024256" localSheetId="11">#REF!</definedName>
    <definedName name="_LIA024256" localSheetId="3">#REF!</definedName>
    <definedName name="_LIA024256" localSheetId="6">#REF!</definedName>
    <definedName name="_LIA024256" localSheetId="8">#REF!</definedName>
    <definedName name="_LIA024256">#REF!</definedName>
    <definedName name="_LIA024260" localSheetId="0">#REF!</definedName>
    <definedName name="_LIA024260" localSheetId="9">#REF!</definedName>
    <definedName name="_LIA024260" localSheetId="11">#REF!</definedName>
    <definedName name="_LIA024260" localSheetId="3">#REF!</definedName>
    <definedName name="_LIA024260" localSheetId="6">#REF!</definedName>
    <definedName name="_LIA024260" localSheetId="8">#REF!</definedName>
    <definedName name="_LIA024260">#REF!</definedName>
    <definedName name="_LIA024262" localSheetId="0">#REF!</definedName>
    <definedName name="_LIA024262" localSheetId="9">#REF!</definedName>
    <definedName name="_LIA024262" localSheetId="11">#REF!</definedName>
    <definedName name="_LIA024262" localSheetId="3">#REF!</definedName>
    <definedName name="_LIA024262" localSheetId="6">#REF!</definedName>
    <definedName name="_LIA024262" localSheetId="8">#REF!</definedName>
    <definedName name="_LIA024262">#REF!</definedName>
    <definedName name="_LIA024264" localSheetId="0">#REF!</definedName>
    <definedName name="_LIA024264" localSheetId="9">#REF!</definedName>
    <definedName name="_LIA024264" localSheetId="11">#REF!</definedName>
    <definedName name="_LIA024264" localSheetId="3">#REF!</definedName>
    <definedName name="_LIA024264" localSheetId="6">#REF!</definedName>
    <definedName name="_LIA024264" localSheetId="8">#REF!</definedName>
    <definedName name="_LIA024264">#REF!</definedName>
    <definedName name="_LIA024265" localSheetId="0">#REF!</definedName>
    <definedName name="_LIA024265" localSheetId="9">#REF!</definedName>
    <definedName name="_LIA024265" localSheetId="11">#REF!</definedName>
    <definedName name="_LIA024265" localSheetId="3">#REF!</definedName>
    <definedName name="_LIA024265" localSheetId="6">#REF!</definedName>
    <definedName name="_LIA024265" localSheetId="8">#REF!</definedName>
    <definedName name="_LIA024265">#REF!</definedName>
    <definedName name="_LIA024267" localSheetId="0">#REF!</definedName>
    <definedName name="_LIA024267" localSheetId="9">#REF!</definedName>
    <definedName name="_LIA024267" localSheetId="11">#REF!</definedName>
    <definedName name="_LIA024267" localSheetId="3">#REF!</definedName>
    <definedName name="_LIA024267" localSheetId="6">#REF!</definedName>
    <definedName name="_LIA024267" localSheetId="8">#REF!</definedName>
    <definedName name="_LIA024267">#REF!</definedName>
    <definedName name="_LIA024268" localSheetId="0">#REF!</definedName>
    <definedName name="_LIA024268" localSheetId="9">#REF!</definedName>
    <definedName name="_LIA024268" localSheetId="11">#REF!</definedName>
    <definedName name="_LIA024268" localSheetId="3">#REF!</definedName>
    <definedName name="_LIA024268" localSheetId="6">#REF!</definedName>
    <definedName name="_LIA024268" localSheetId="8">#REF!</definedName>
    <definedName name="_LIA024268">#REF!</definedName>
    <definedName name="_LIA024269" localSheetId="0">#REF!</definedName>
    <definedName name="_LIA024269" localSheetId="9">#REF!</definedName>
    <definedName name="_LIA024269" localSheetId="11">#REF!</definedName>
    <definedName name="_LIA024269" localSheetId="3">#REF!</definedName>
    <definedName name="_LIA024269" localSheetId="6">#REF!</definedName>
    <definedName name="_LIA024269" localSheetId="8">#REF!</definedName>
    <definedName name="_LIA024269">#REF!</definedName>
    <definedName name="_LIA024270" localSheetId="0">#REF!</definedName>
    <definedName name="_LIA024270" localSheetId="9">#REF!</definedName>
    <definedName name="_LIA024270" localSheetId="11">#REF!</definedName>
    <definedName name="_LIA024270" localSheetId="3">#REF!</definedName>
    <definedName name="_LIA024270" localSheetId="6">#REF!</definedName>
    <definedName name="_LIA024270" localSheetId="8">#REF!</definedName>
    <definedName name="_LIA024270">#REF!</definedName>
    <definedName name="_LIA024271" localSheetId="0">#REF!</definedName>
    <definedName name="_LIA024271" localSheetId="9">#REF!</definedName>
    <definedName name="_LIA024271" localSheetId="11">#REF!</definedName>
    <definedName name="_LIA024271" localSheetId="3">#REF!</definedName>
    <definedName name="_LIA024271" localSheetId="6">#REF!</definedName>
    <definedName name="_LIA024271" localSheetId="8">#REF!</definedName>
    <definedName name="_LIA024271">#REF!</definedName>
    <definedName name="_LIA024272" localSheetId="0">#REF!</definedName>
    <definedName name="_LIA024272" localSheetId="9">#REF!</definedName>
    <definedName name="_LIA024272" localSheetId="11">#REF!</definedName>
    <definedName name="_LIA024272" localSheetId="3">#REF!</definedName>
    <definedName name="_LIA024272" localSheetId="6">#REF!</definedName>
    <definedName name="_LIA024272" localSheetId="8">#REF!</definedName>
    <definedName name="_LIA024272">#REF!</definedName>
    <definedName name="_LIA024274" localSheetId="0">#REF!</definedName>
    <definedName name="_LIA024274" localSheetId="9">#REF!</definedName>
    <definedName name="_LIA024274" localSheetId="11">#REF!</definedName>
    <definedName name="_LIA024274" localSheetId="3">#REF!</definedName>
    <definedName name="_LIA024274" localSheetId="6">#REF!</definedName>
    <definedName name="_LIA024274" localSheetId="8">#REF!</definedName>
    <definedName name="_LIA024274">#REF!</definedName>
    <definedName name="_LIA024275" localSheetId="0">#REF!</definedName>
    <definedName name="_LIA024275" localSheetId="9">#REF!</definedName>
    <definedName name="_LIA024275" localSheetId="11">#REF!</definedName>
    <definedName name="_LIA024275" localSheetId="3">#REF!</definedName>
    <definedName name="_LIA024275" localSheetId="6">#REF!</definedName>
    <definedName name="_LIA024275" localSheetId="8">#REF!</definedName>
    <definedName name="_LIA024275">#REF!</definedName>
    <definedName name="_LIA024277" localSheetId="0">#REF!</definedName>
    <definedName name="_LIA024277" localSheetId="9">#REF!</definedName>
    <definedName name="_LIA024277" localSheetId="11">#REF!</definedName>
    <definedName name="_LIA024277" localSheetId="3">#REF!</definedName>
    <definedName name="_LIA024277" localSheetId="6">#REF!</definedName>
    <definedName name="_LIA024277" localSheetId="8">#REF!</definedName>
    <definedName name="_LIA024277">#REF!</definedName>
    <definedName name="_LIA024278" localSheetId="0">#REF!</definedName>
    <definedName name="_LIA024278" localSheetId="9">#REF!</definedName>
    <definedName name="_LIA024278" localSheetId="11">#REF!</definedName>
    <definedName name="_LIA024278" localSheetId="3">#REF!</definedName>
    <definedName name="_LIA024278" localSheetId="6">#REF!</definedName>
    <definedName name="_LIA024278" localSheetId="8">#REF!</definedName>
    <definedName name="_LIA024278">#REF!</definedName>
    <definedName name="_LIA024281" localSheetId="0">#REF!</definedName>
    <definedName name="_LIA024281" localSheetId="9">#REF!</definedName>
    <definedName name="_LIA024281" localSheetId="11">#REF!</definedName>
    <definedName name="_LIA024281" localSheetId="3">#REF!</definedName>
    <definedName name="_LIA024281" localSheetId="6">#REF!</definedName>
    <definedName name="_LIA024281" localSheetId="8">#REF!</definedName>
    <definedName name="_LIA024281">#REF!</definedName>
    <definedName name="_LIA024283" localSheetId="0">#REF!</definedName>
    <definedName name="_LIA024283" localSheetId="9">#REF!</definedName>
    <definedName name="_LIA024283" localSheetId="11">#REF!</definedName>
    <definedName name="_LIA024283" localSheetId="3">#REF!</definedName>
    <definedName name="_LIA024283" localSheetId="6">#REF!</definedName>
    <definedName name="_LIA024283" localSheetId="8">#REF!</definedName>
    <definedName name="_LIA024283">#REF!</definedName>
    <definedName name="_LIA024284" localSheetId="0">#REF!</definedName>
    <definedName name="_LIA024284" localSheetId="9">#REF!</definedName>
    <definedName name="_LIA024284" localSheetId="11">#REF!</definedName>
    <definedName name="_LIA024284" localSheetId="3">#REF!</definedName>
    <definedName name="_LIA024284" localSheetId="6">#REF!</definedName>
    <definedName name="_LIA024284" localSheetId="8">#REF!</definedName>
    <definedName name="_LIA024284">#REF!</definedName>
    <definedName name="_LIA024285" localSheetId="0">#REF!</definedName>
    <definedName name="_LIA024285" localSheetId="9">#REF!</definedName>
    <definedName name="_LIA024285" localSheetId="11">#REF!</definedName>
    <definedName name="_LIA024285" localSheetId="3">#REF!</definedName>
    <definedName name="_LIA024285" localSheetId="6">#REF!</definedName>
    <definedName name="_LIA024285" localSheetId="8">#REF!</definedName>
    <definedName name="_LIA024285">#REF!</definedName>
    <definedName name="_LIA024287" localSheetId="0">#REF!</definedName>
    <definedName name="_LIA024287" localSheetId="9">#REF!</definedName>
    <definedName name="_LIA024287" localSheetId="11">#REF!</definedName>
    <definedName name="_LIA024287" localSheetId="3">#REF!</definedName>
    <definedName name="_LIA024287" localSheetId="6">#REF!</definedName>
    <definedName name="_LIA024287" localSheetId="8">#REF!</definedName>
    <definedName name="_LIA024287">#REF!</definedName>
    <definedName name="_LIA024288" localSheetId="0">#REF!</definedName>
    <definedName name="_LIA024288" localSheetId="9">#REF!</definedName>
    <definedName name="_LIA024288" localSheetId="11">#REF!</definedName>
    <definedName name="_LIA024288" localSheetId="3">#REF!</definedName>
    <definedName name="_LIA024288" localSheetId="6">#REF!</definedName>
    <definedName name="_LIA024288" localSheetId="8">#REF!</definedName>
    <definedName name="_LIA024288">#REF!</definedName>
    <definedName name="_LIA024289" localSheetId="0">#REF!</definedName>
    <definedName name="_LIA024289" localSheetId="9">#REF!</definedName>
    <definedName name="_LIA024289" localSheetId="11">#REF!</definedName>
    <definedName name="_LIA024289" localSheetId="3">#REF!</definedName>
    <definedName name="_LIA024289" localSheetId="6">#REF!</definedName>
    <definedName name="_LIA024289" localSheetId="8">#REF!</definedName>
    <definedName name="_LIA024289">#REF!</definedName>
    <definedName name="_LIA024290" localSheetId="0">#REF!</definedName>
    <definedName name="_LIA024290" localSheetId="9">#REF!</definedName>
    <definedName name="_LIA024290" localSheetId="11">#REF!</definedName>
    <definedName name="_LIA024290" localSheetId="3">#REF!</definedName>
    <definedName name="_LIA024290" localSheetId="6">#REF!</definedName>
    <definedName name="_LIA024290" localSheetId="8">#REF!</definedName>
    <definedName name="_LIA024290">#REF!</definedName>
    <definedName name="_LIA024291" localSheetId="0">#REF!</definedName>
    <definedName name="_LIA024291" localSheetId="9">#REF!</definedName>
    <definedName name="_LIA024291" localSheetId="11">#REF!</definedName>
    <definedName name="_LIA024291" localSheetId="3">#REF!</definedName>
    <definedName name="_LIA024291" localSheetId="6">#REF!</definedName>
    <definedName name="_LIA024291" localSheetId="8">#REF!</definedName>
    <definedName name="_LIA024291">#REF!</definedName>
    <definedName name="_LIA024292" localSheetId="0">#REF!</definedName>
    <definedName name="_LIA024292" localSheetId="9">#REF!</definedName>
    <definedName name="_LIA024292" localSheetId="11">#REF!</definedName>
    <definedName name="_LIA024292" localSheetId="3">#REF!</definedName>
    <definedName name="_LIA024292" localSheetId="6">#REF!</definedName>
    <definedName name="_LIA024292" localSheetId="8">#REF!</definedName>
    <definedName name="_LIA024292">#REF!</definedName>
    <definedName name="_LIA024293" localSheetId="0">#REF!</definedName>
    <definedName name="_LIA024293" localSheetId="9">#REF!</definedName>
    <definedName name="_LIA024293" localSheetId="11">#REF!</definedName>
    <definedName name="_LIA024293" localSheetId="3">#REF!</definedName>
    <definedName name="_LIA024293" localSheetId="6">#REF!</definedName>
    <definedName name="_LIA024293" localSheetId="8">#REF!</definedName>
    <definedName name="_LIA024293">#REF!</definedName>
    <definedName name="_LIA024294" localSheetId="0">#REF!</definedName>
    <definedName name="_LIA024294" localSheetId="9">#REF!</definedName>
    <definedName name="_LIA024294" localSheetId="11">#REF!</definedName>
    <definedName name="_LIA024294" localSheetId="3">#REF!</definedName>
    <definedName name="_LIA024294" localSheetId="6">#REF!</definedName>
    <definedName name="_LIA024294" localSheetId="8">#REF!</definedName>
    <definedName name="_LIA024294">#REF!</definedName>
    <definedName name="_LIA024295" localSheetId="0">#REF!</definedName>
    <definedName name="_LIA024295" localSheetId="9">#REF!</definedName>
    <definedName name="_LIA024295" localSheetId="11">#REF!</definedName>
    <definedName name="_LIA024295" localSheetId="3">#REF!</definedName>
    <definedName name="_LIA024295" localSheetId="6">#REF!</definedName>
    <definedName name="_LIA024295" localSheetId="8">#REF!</definedName>
    <definedName name="_LIA024295">#REF!</definedName>
    <definedName name="_LIA024296" localSheetId="0">#REF!</definedName>
    <definedName name="_LIA024296" localSheetId="9">#REF!</definedName>
    <definedName name="_LIA024296" localSheetId="11">#REF!</definedName>
    <definedName name="_LIA024296" localSheetId="3">#REF!</definedName>
    <definedName name="_LIA024296" localSheetId="6">#REF!</definedName>
    <definedName name="_LIA024296" localSheetId="8">#REF!</definedName>
    <definedName name="_LIA024296">#REF!</definedName>
    <definedName name="_LIA024298" localSheetId="0">#REF!</definedName>
    <definedName name="_LIA024298" localSheetId="9">#REF!</definedName>
    <definedName name="_LIA024298" localSheetId="11">#REF!</definedName>
    <definedName name="_LIA024298" localSheetId="3">#REF!</definedName>
    <definedName name="_LIA024298" localSheetId="6">#REF!</definedName>
    <definedName name="_LIA024298" localSheetId="8">#REF!</definedName>
    <definedName name="_LIA024298">#REF!</definedName>
    <definedName name="_LIA025211" localSheetId="0">#REF!</definedName>
    <definedName name="_LIA025211" localSheetId="9">#REF!</definedName>
    <definedName name="_LIA025211" localSheetId="11">#REF!</definedName>
    <definedName name="_LIA025211" localSheetId="3">#REF!</definedName>
    <definedName name="_LIA025211" localSheetId="6">#REF!</definedName>
    <definedName name="_LIA025211" localSheetId="8">#REF!</definedName>
    <definedName name="_LIA025211">#REF!</definedName>
    <definedName name="_LIA025212" localSheetId="0">#REF!</definedName>
    <definedName name="_LIA025212" localSheetId="9">#REF!</definedName>
    <definedName name="_LIA025212" localSheetId="11">#REF!</definedName>
    <definedName name="_LIA025212" localSheetId="3">#REF!</definedName>
    <definedName name="_LIA025212" localSheetId="6">#REF!</definedName>
    <definedName name="_LIA025212" localSheetId="8">#REF!</definedName>
    <definedName name="_LIA025212">#REF!</definedName>
    <definedName name="_LIA025221" localSheetId="0">#REF!</definedName>
    <definedName name="_LIA025221" localSheetId="9">#REF!</definedName>
    <definedName name="_LIA025221" localSheetId="11">#REF!</definedName>
    <definedName name="_LIA025221" localSheetId="3">#REF!</definedName>
    <definedName name="_LIA025221" localSheetId="6">#REF!</definedName>
    <definedName name="_LIA025221" localSheetId="8">#REF!</definedName>
    <definedName name="_LIA025221">#REF!</definedName>
    <definedName name="_LIA025222" localSheetId="0">#REF!</definedName>
    <definedName name="_LIA025222" localSheetId="9">#REF!</definedName>
    <definedName name="_LIA025222" localSheetId="11">#REF!</definedName>
    <definedName name="_LIA025222" localSheetId="3">#REF!</definedName>
    <definedName name="_LIA025222" localSheetId="6">#REF!</definedName>
    <definedName name="_LIA025222" localSheetId="8">#REF!</definedName>
    <definedName name="_LIA025222">#REF!</definedName>
    <definedName name="_LIA025301" localSheetId="0">#REF!</definedName>
    <definedName name="_LIA025301" localSheetId="9">#REF!</definedName>
    <definedName name="_LIA025301" localSheetId="11">#REF!</definedName>
    <definedName name="_LIA025301" localSheetId="3">#REF!</definedName>
    <definedName name="_LIA025301" localSheetId="6">#REF!</definedName>
    <definedName name="_LIA025301" localSheetId="8">#REF!</definedName>
    <definedName name="_LIA025301">#REF!</definedName>
    <definedName name="_LIA025303" localSheetId="0">#REF!</definedName>
    <definedName name="_LIA025303" localSheetId="9">#REF!</definedName>
    <definedName name="_LIA025303" localSheetId="11">#REF!</definedName>
    <definedName name="_LIA025303" localSheetId="3">#REF!</definedName>
    <definedName name="_LIA025303" localSheetId="6">#REF!</definedName>
    <definedName name="_LIA025303" localSheetId="8">#REF!</definedName>
    <definedName name="_LIA025303">#REF!</definedName>
    <definedName name="_LIA025304" localSheetId="0">#REF!</definedName>
    <definedName name="_LIA025304" localSheetId="9">#REF!</definedName>
    <definedName name="_LIA025304" localSheetId="11">#REF!</definedName>
    <definedName name="_LIA025304" localSheetId="3">#REF!</definedName>
    <definedName name="_LIA025304" localSheetId="6">#REF!</definedName>
    <definedName name="_LIA025304" localSheetId="8">#REF!</definedName>
    <definedName name="_LIA025304">#REF!</definedName>
    <definedName name="_LIA025305" localSheetId="0">#REF!</definedName>
    <definedName name="_LIA025305" localSheetId="9">#REF!</definedName>
    <definedName name="_LIA025305" localSheetId="11">#REF!</definedName>
    <definedName name="_LIA025305" localSheetId="3">#REF!</definedName>
    <definedName name="_LIA025305" localSheetId="6">#REF!</definedName>
    <definedName name="_LIA025305" localSheetId="8">#REF!</definedName>
    <definedName name="_LIA025305">#REF!</definedName>
    <definedName name="_LIA025306" localSheetId="0">#REF!</definedName>
    <definedName name="_LIA025306" localSheetId="9">#REF!</definedName>
    <definedName name="_LIA025306" localSheetId="11">#REF!</definedName>
    <definedName name="_LIA025306" localSheetId="3">#REF!</definedName>
    <definedName name="_LIA025306" localSheetId="6">#REF!</definedName>
    <definedName name="_LIA025306" localSheetId="8">#REF!</definedName>
    <definedName name="_LIA025306">#REF!</definedName>
    <definedName name="_LIA025308" localSheetId="0">#REF!</definedName>
    <definedName name="_LIA025308" localSheetId="9">#REF!</definedName>
    <definedName name="_LIA025308" localSheetId="11">#REF!</definedName>
    <definedName name="_LIA025308" localSheetId="3">#REF!</definedName>
    <definedName name="_LIA025308" localSheetId="6">#REF!</definedName>
    <definedName name="_LIA025308" localSheetId="8">#REF!</definedName>
    <definedName name="_LIA025308">#REF!</definedName>
    <definedName name="_LIA025309" localSheetId="0">#REF!</definedName>
    <definedName name="_LIA025309" localSheetId="9">#REF!</definedName>
    <definedName name="_LIA025309" localSheetId="11">#REF!</definedName>
    <definedName name="_LIA025309" localSheetId="3">#REF!</definedName>
    <definedName name="_LIA025309" localSheetId="6">#REF!</definedName>
    <definedName name="_LIA025309" localSheetId="8">#REF!</definedName>
    <definedName name="_LIA025309">#REF!</definedName>
    <definedName name="_LIA025310" localSheetId="0">#REF!</definedName>
    <definedName name="_LIA025310" localSheetId="9">#REF!</definedName>
    <definedName name="_LIA025310" localSheetId="11">#REF!</definedName>
    <definedName name="_LIA025310" localSheetId="3">#REF!</definedName>
    <definedName name="_LIA025310" localSheetId="6">#REF!</definedName>
    <definedName name="_LIA025310" localSheetId="8">#REF!</definedName>
    <definedName name="_LIA025310">#REF!</definedName>
    <definedName name="_LIA025311" localSheetId="0">#REF!</definedName>
    <definedName name="_LIA025311" localSheetId="9">#REF!</definedName>
    <definedName name="_LIA025311" localSheetId="11">#REF!</definedName>
    <definedName name="_LIA025311" localSheetId="3">#REF!</definedName>
    <definedName name="_LIA025311" localSheetId="6">#REF!</definedName>
    <definedName name="_LIA025311" localSheetId="8">#REF!</definedName>
    <definedName name="_LIA025311">#REF!</definedName>
    <definedName name="_LIA025312" localSheetId="0">#REF!</definedName>
    <definedName name="_LIA025312" localSheetId="9">#REF!</definedName>
    <definedName name="_LIA025312" localSheetId="11">#REF!</definedName>
    <definedName name="_LIA025312" localSheetId="3">#REF!</definedName>
    <definedName name="_LIA025312" localSheetId="6">#REF!</definedName>
    <definedName name="_LIA025312" localSheetId="8">#REF!</definedName>
    <definedName name="_LIA025312">#REF!</definedName>
    <definedName name="_LIA025313" localSheetId="0">#REF!</definedName>
    <definedName name="_LIA025313" localSheetId="9">#REF!</definedName>
    <definedName name="_LIA025313" localSheetId="11">#REF!</definedName>
    <definedName name="_LIA025313" localSheetId="3">#REF!</definedName>
    <definedName name="_LIA025313" localSheetId="6">#REF!</definedName>
    <definedName name="_LIA025313" localSheetId="8">#REF!</definedName>
    <definedName name="_LIA025313">#REF!</definedName>
    <definedName name="_LIA025314" localSheetId="0">#REF!</definedName>
    <definedName name="_LIA025314" localSheetId="9">#REF!</definedName>
    <definedName name="_LIA025314" localSheetId="11">#REF!</definedName>
    <definedName name="_LIA025314" localSheetId="3">#REF!</definedName>
    <definedName name="_LIA025314" localSheetId="6">#REF!</definedName>
    <definedName name="_LIA025314" localSheetId="8">#REF!</definedName>
    <definedName name="_LIA025314">#REF!</definedName>
    <definedName name="_LIA025315" localSheetId="0">#REF!</definedName>
    <definedName name="_LIA025315" localSheetId="9">#REF!</definedName>
    <definedName name="_LIA025315" localSheetId="11">#REF!</definedName>
    <definedName name="_LIA025315" localSheetId="3">#REF!</definedName>
    <definedName name="_LIA025315" localSheetId="6">#REF!</definedName>
    <definedName name="_LIA025315" localSheetId="8">#REF!</definedName>
    <definedName name="_LIA025315">#REF!</definedName>
    <definedName name="_LIA025317" localSheetId="0">#REF!</definedName>
    <definedName name="_LIA025317" localSheetId="9">#REF!</definedName>
    <definedName name="_LIA025317" localSheetId="11">#REF!</definedName>
    <definedName name="_LIA025317" localSheetId="3">#REF!</definedName>
    <definedName name="_LIA025317" localSheetId="6">#REF!</definedName>
    <definedName name="_LIA025317" localSheetId="8">#REF!</definedName>
    <definedName name="_LIA025317">#REF!</definedName>
    <definedName name="_LIA025318" localSheetId="0">#REF!</definedName>
    <definedName name="_LIA025318" localSheetId="9">#REF!</definedName>
    <definedName name="_LIA025318" localSheetId="11">#REF!</definedName>
    <definedName name="_LIA025318" localSheetId="3">#REF!</definedName>
    <definedName name="_LIA025318" localSheetId="6">#REF!</definedName>
    <definedName name="_LIA025318" localSheetId="8">#REF!</definedName>
    <definedName name="_LIA025318">#REF!</definedName>
    <definedName name="_LIA025319" localSheetId="0">#REF!</definedName>
    <definedName name="_LIA025319" localSheetId="9">#REF!</definedName>
    <definedName name="_LIA025319" localSheetId="11">#REF!</definedName>
    <definedName name="_LIA025319" localSheetId="3">#REF!</definedName>
    <definedName name="_LIA025319" localSheetId="6">#REF!</definedName>
    <definedName name="_LIA025319" localSheetId="8">#REF!</definedName>
    <definedName name="_LIA025319">#REF!</definedName>
    <definedName name="_LIA025321" localSheetId="0">#REF!</definedName>
    <definedName name="_LIA025321" localSheetId="9">#REF!</definedName>
    <definedName name="_LIA025321" localSheetId="11">#REF!</definedName>
    <definedName name="_LIA025321" localSheetId="3">#REF!</definedName>
    <definedName name="_LIA025321" localSheetId="6">#REF!</definedName>
    <definedName name="_LIA025321" localSheetId="8">#REF!</definedName>
    <definedName name="_LIA025321">#REF!</definedName>
    <definedName name="_LIA025322" localSheetId="0">#REF!</definedName>
    <definedName name="_LIA025322" localSheetId="9">#REF!</definedName>
    <definedName name="_LIA025322" localSheetId="11">#REF!</definedName>
    <definedName name="_LIA025322" localSheetId="3">#REF!</definedName>
    <definedName name="_LIA025322" localSheetId="6">#REF!</definedName>
    <definedName name="_LIA025322" localSheetId="8">#REF!</definedName>
    <definedName name="_LIA025322">#REF!</definedName>
    <definedName name="_LIA025323" localSheetId="0">#REF!</definedName>
    <definedName name="_LIA025323" localSheetId="9">#REF!</definedName>
    <definedName name="_LIA025323" localSheetId="11">#REF!</definedName>
    <definedName name="_LIA025323" localSheetId="3">#REF!</definedName>
    <definedName name="_LIA025323" localSheetId="6">#REF!</definedName>
    <definedName name="_LIA025323" localSheetId="8">#REF!</definedName>
    <definedName name="_LIA025323">#REF!</definedName>
    <definedName name="_LIA025324" localSheetId="0">#REF!</definedName>
    <definedName name="_LIA025324" localSheetId="9">#REF!</definedName>
    <definedName name="_LIA025324" localSheetId="11">#REF!</definedName>
    <definedName name="_LIA025324" localSheetId="3">#REF!</definedName>
    <definedName name="_LIA025324" localSheetId="6">#REF!</definedName>
    <definedName name="_LIA025324" localSheetId="8">#REF!</definedName>
    <definedName name="_LIA025324">#REF!</definedName>
    <definedName name="_LIA025325" localSheetId="0">#REF!</definedName>
    <definedName name="_LIA025325" localSheetId="9">#REF!</definedName>
    <definedName name="_LIA025325" localSheetId="11">#REF!</definedName>
    <definedName name="_LIA025325" localSheetId="3">#REF!</definedName>
    <definedName name="_LIA025325" localSheetId="6">#REF!</definedName>
    <definedName name="_LIA025325" localSheetId="8">#REF!</definedName>
    <definedName name="_LIA025325">#REF!</definedName>
    <definedName name="_LIA025330" localSheetId="0">#REF!</definedName>
    <definedName name="_LIA025330" localSheetId="9">#REF!</definedName>
    <definedName name="_LIA025330" localSheetId="11">#REF!</definedName>
    <definedName name="_LIA025330" localSheetId="3">#REF!</definedName>
    <definedName name="_LIA025330" localSheetId="6">#REF!</definedName>
    <definedName name="_LIA025330" localSheetId="8">#REF!</definedName>
    <definedName name="_LIA025330">#REF!</definedName>
    <definedName name="_LIA025334" localSheetId="0">#REF!</definedName>
    <definedName name="_LIA025334" localSheetId="9">#REF!</definedName>
    <definedName name="_LIA025334" localSheetId="11">#REF!</definedName>
    <definedName name="_LIA025334" localSheetId="3">#REF!</definedName>
    <definedName name="_LIA025334" localSheetId="6">#REF!</definedName>
    <definedName name="_LIA025334" localSheetId="8">#REF!</definedName>
    <definedName name="_LIA025334">#REF!</definedName>
    <definedName name="_LIA025340" localSheetId="0">#REF!</definedName>
    <definedName name="_LIA025340" localSheetId="9">#REF!</definedName>
    <definedName name="_LIA025340" localSheetId="11">#REF!</definedName>
    <definedName name="_LIA025340" localSheetId="3">#REF!</definedName>
    <definedName name="_LIA025340" localSheetId="6">#REF!</definedName>
    <definedName name="_LIA025340" localSheetId="8">#REF!</definedName>
    <definedName name="_LIA025340">#REF!</definedName>
    <definedName name="_LIA025351" localSheetId="0">#REF!</definedName>
    <definedName name="_LIA025351" localSheetId="9">#REF!</definedName>
    <definedName name="_LIA025351" localSheetId="11">#REF!</definedName>
    <definedName name="_LIA025351" localSheetId="3">#REF!</definedName>
    <definedName name="_LIA025351" localSheetId="6">#REF!</definedName>
    <definedName name="_LIA025351" localSheetId="8">#REF!</definedName>
    <definedName name="_LIA025351">#REF!</definedName>
    <definedName name="_LIA025353" localSheetId="0">#REF!</definedName>
    <definedName name="_LIA025353" localSheetId="9">#REF!</definedName>
    <definedName name="_LIA025353" localSheetId="11">#REF!</definedName>
    <definedName name="_LIA025353" localSheetId="3">#REF!</definedName>
    <definedName name="_LIA025353" localSheetId="6">#REF!</definedName>
    <definedName name="_LIA025353" localSheetId="8">#REF!</definedName>
    <definedName name="_LIA025353">#REF!</definedName>
    <definedName name="_LIA025354" localSheetId="0">#REF!</definedName>
    <definedName name="_LIA025354" localSheetId="9">#REF!</definedName>
    <definedName name="_LIA025354" localSheetId="11">#REF!</definedName>
    <definedName name="_LIA025354" localSheetId="3">#REF!</definedName>
    <definedName name="_LIA025354" localSheetId="6">#REF!</definedName>
    <definedName name="_LIA025354" localSheetId="8">#REF!</definedName>
    <definedName name="_LIA025354">#REF!</definedName>
    <definedName name="_LIA025360" localSheetId="0">#REF!</definedName>
    <definedName name="_LIA025360" localSheetId="9">#REF!</definedName>
    <definedName name="_LIA025360" localSheetId="11">#REF!</definedName>
    <definedName name="_LIA025360" localSheetId="3">#REF!</definedName>
    <definedName name="_LIA025360" localSheetId="6">#REF!</definedName>
    <definedName name="_LIA025360" localSheetId="8">#REF!</definedName>
    <definedName name="_LIA025360">#REF!</definedName>
    <definedName name="_LIA025370" localSheetId="0">#REF!</definedName>
    <definedName name="_LIA025370" localSheetId="9">#REF!</definedName>
    <definedName name="_LIA025370" localSheetId="11">#REF!</definedName>
    <definedName name="_LIA025370" localSheetId="3">#REF!</definedName>
    <definedName name="_LIA025370" localSheetId="6">#REF!</definedName>
    <definedName name="_LIA025370" localSheetId="8">#REF!</definedName>
    <definedName name="_LIA025370">#REF!</definedName>
    <definedName name="_LIA025379" localSheetId="0">#REF!</definedName>
    <definedName name="_LIA025379" localSheetId="9">#REF!</definedName>
    <definedName name="_LIA025379" localSheetId="11">#REF!</definedName>
    <definedName name="_LIA025379" localSheetId="3">#REF!</definedName>
    <definedName name="_LIA025379" localSheetId="6">#REF!</definedName>
    <definedName name="_LIA025379" localSheetId="8">#REF!</definedName>
    <definedName name="_LIA025379">#REF!</definedName>
    <definedName name="_LIA025380" localSheetId="0">#REF!</definedName>
    <definedName name="_LIA025380" localSheetId="9">#REF!</definedName>
    <definedName name="_LIA025380" localSheetId="11">#REF!</definedName>
    <definedName name="_LIA025380" localSheetId="3">#REF!</definedName>
    <definedName name="_LIA025380" localSheetId="6">#REF!</definedName>
    <definedName name="_LIA025380" localSheetId="8">#REF!</definedName>
    <definedName name="_LIA025380">#REF!</definedName>
    <definedName name="_LIA025391" localSheetId="0">#REF!</definedName>
    <definedName name="_LIA025391" localSheetId="9">#REF!</definedName>
    <definedName name="_LIA025391" localSheetId="11">#REF!</definedName>
    <definedName name="_LIA025391" localSheetId="3">#REF!</definedName>
    <definedName name="_LIA025391" localSheetId="6">#REF!</definedName>
    <definedName name="_LIA025391" localSheetId="8">#REF!</definedName>
    <definedName name="_LIA025391">#REF!</definedName>
    <definedName name="_LIA025396" localSheetId="0">#REF!</definedName>
    <definedName name="_LIA025396" localSheetId="9">#REF!</definedName>
    <definedName name="_LIA025396" localSheetId="11">#REF!</definedName>
    <definedName name="_LIA025396" localSheetId="3">#REF!</definedName>
    <definedName name="_LIA025396" localSheetId="6">#REF!</definedName>
    <definedName name="_LIA025396" localSheetId="8">#REF!</definedName>
    <definedName name="_LIA025396">#REF!</definedName>
    <definedName name="_LIA025399" localSheetId="0">#REF!</definedName>
    <definedName name="_LIA025399" localSheetId="9">#REF!</definedName>
    <definedName name="_LIA025399" localSheetId="11">#REF!</definedName>
    <definedName name="_LIA025399" localSheetId="3">#REF!</definedName>
    <definedName name="_LIA025399" localSheetId="6">#REF!</definedName>
    <definedName name="_LIA025399" localSheetId="8">#REF!</definedName>
    <definedName name="_LIA025399">#REF!</definedName>
    <definedName name="_LIA025410" localSheetId="0">#REF!</definedName>
    <definedName name="_LIA025410" localSheetId="9">#REF!</definedName>
    <definedName name="_LIA025410" localSheetId="11">#REF!</definedName>
    <definedName name="_LIA025410" localSheetId="3">#REF!</definedName>
    <definedName name="_LIA025410" localSheetId="6">#REF!</definedName>
    <definedName name="_LIA025410" localSheetId="8">#REF!</definedName>
    <definedName name="_LIA025410">#REF!</definedName>
    <definedName name="_LIA025412" localSheetId="0">#REF!</definedName>
    <definedName name="_LIA025412" localSheetId="9">#REF!</definedName>
    <definedName name="_LIA025412" localSheetId="11">#REF!</definedName>
    <definedName name="_LIA025412" localSheetId="3">#REF!</definedName>
    <definedName name="_LIA025412" localSheetId="6">#REF!</definedName>
    <definedName name="_LIA025412" localSheetId="8">#REF!</definedName>
    <definedName name="_LIA025412">#REF!</definedName>
    <definedName name="_LIA025430" localSheetId="0">#REF!</definedName>
    <definedName name="_LIA025430" localSheetId="9">#REF!</definedName>
    <definedName name="_LIA025430" localSheetId="11">#REF!</definedName>
    <definedName name="_LIA025430" localSheetId="3">#REF!</definedName>
    <definedName name="_LIA025430" localSheetId="6">#REF!</definedName>
    <definedName name="_LIA025430" localSheetId="8">#REF!</definedName>
    <definedName name="_LIA025430">#REF!</definedName>
    <definedName name="_LIA0281" localSheetId="0">#REF!</definedName>
    <definedName name="_LIA0281" localSheetId="9">#REF!</definedName>
    <definedName name="_LIA0281" localSheetId="11">#REF!</definedName>
    <definedName name="_LIA0281" localSheetId="3">#REF!</definedName>
    <definedName name="_LIA0281" localSheetId="6">#REF!</definedName>
    <definedName name="_LIA0281" localSheetId="8">#REF!</definedName>
    <definedName name="_LIA0281">#REF!</definedName>
    <definedName name="_LIA028110" localSheetId="0">#REF!</definedName>
    <definedName name="_LIA028110" localSheetId="9">#REF!</definedName>
    <definedName name="_LIA028110" localSheetId="11">#REF!</definedName>
    <definedName name="_LIA028110" localSheetId="3">#REF!</definedName>
    <definedName name="_LIA028110" localSheetId="6">#REF!</definedName>
    <definedName name="_LIA028110" localSheetId="8">#REF!</definedName>
    <definedName name="_LIA028110">#REF!</definedName>
    <definedName name="_LIA028112" localSheetId="0">#REF!</definedName>
    <definedName name="_LIA028112" localSheetId="9">#REF!</definedName>
    <definedName name="_LIA028112" localSheetId="11">#REF!</definedName>
    <definedName name="_LIA028112" localSheetId="3">#REF!</definedName>
    <definedName name="_LIA028112" localSheetId="6">#REF!</definedName>
    <definedName name="_LIA028112" localSheetId="8">#REF!</definedName>
    <definedName name="_LIA028112">#REF!</definedName>
    <definedName name="_LIA028121" localSheetId="0">#REF!</definedName>
    <definedName name="_LIA028121" localSheetId="9">#REF!</definedName>
    <definedName name="_LIA028121" localSheetId="11">#REF!</definedName>
    <definedName name="_LIA028121" localSheetId="3">#REF!</definedName>
    <definedName name="_LIA028121" localSheetId="6">#REF!</definedName>
    <definedName name="_LIA028121" localSheetId="8">#REF!</definedName>
    <definedName name="_LIA028121">#REF!</definedName>
    <definedName name="_LIA0282" localSheetId="0">#REF!</definedName>
    <definedName name="_LIA0282" localSheetId="9">#REF!</definedName>
    <definedName name="_LIA0282" localSheetId="11">#REF!</definedName>
    <definedName name="_LIA0282" localSheetId="3">#REF!</definedName>
    <definedName name="_LIA0282" localSheetId="6">#REF!</definedName>
    <definedName name="_LIA0282" localSheetId="8">#REF!</definedName>
    <definedName name="_LIA0282">#REF!</definedName>
    <definedName name="_LIA028210" localSheetId="0">#REF!</definedName>
    <definedName name="_LIA028210" localSheetId="9">#REF!</definedName>
    <definedName name="_LIA028210" localSheetId="11">#REF!</definedName>
    <definedName name="_LIA028210" localSheetId="3">#REF!</definedName>
    <definedName name="_LIA028210" localSheetId="6">#REF!</definedName>
    <definedName name="_LIA028210" localSheetId="8">#REF!</definedName>
    <definedName name="_LIA028210">#REF!</definedName>
    <definedName name="_LIA028212" localSheetId="0">#REF!</definedName>
    <definedName name="_LIA028212" localSheetId="9">#REF!</definedName>
    <definedName name="_LIA028212" localSheetId="11">#REF!</definedName>
    <definedName name="_LIA028212" localSheetId="3">#REF!</definedName>
    <definedName name="_LIA028212" localSheetId="6">#REF!</definedName>
    <definedName name="_LIA028212" localSheetId="8">#REF!</definedName>
    <definedName name="_LIA028212">#REF!</definedName>
    <definedName name="_LIA028213" localSheetId="0">#REF!</definedName>
    <definedName name="_LIA028213" localSheetId="9">#REF!</definedName>
    <definedName name="_LIA028213" localSheetId="11">#REF!</definedName>
    <definedName name="_LIA028213" localSheetId="3">#REF!</definedName>
    <definedName name="_LIA028213" localSheetId="6">#REF!</definedName>
    <definedName name="_LIA028213" localSheetId="8">#REF!</definedName>
    <definedName name="_LIA028213">#REF!</definedName>
    <definedName name="_LIA028221" localSheetId="0">#REF!</definedName>
    <definedName name="_LIA028221" localSheetId="9">#REF!</definedName>
    <definedName name="_LIA028221" localSheetId="11">#REF!</definedName>
    <definedName name="_LIA028221" localSheetId="3">#REF!</definedName>
    <definedName name="_LIA028221" localSheetId="6">#REF!</definedName>
    <definedName name="_LIA028221" localSheetId="8">#REF!</definedName>
    <definedName name="_LIA028221">#REF!</definedName>
    <definedName name="_LIA028222" localSheetId="0">#REF!</definedName>
    <definedName name="_LIA028222" localSheetId="9">#REF!</definedName>
    <definedName name="_LIA028222" localSheetId="11">#REF!</definedName>
    <definedName name="_LIA028222" localSheetId="3">#REF!</definedName>
    <definedName name="_LIA028222" localSheetId="6">#REF!</definedName>
    <definedName name="_LIA028222" localSheetId="8">#REF!</definedName>
    <definedName name="_LIA028222">#REF!</definedName>
    <definedName name="_LIA028250" localSheetId="0">#REF!</definedName>
    <definedName name="_LIA028250" localSheetId="9">#REF!</definedName>
    <definedName name="_LIA028250" localSheetId="11">#REF!</definedName>
    <definedName name="_LIA028250" localSheetId="3">#REF!</definedName>
    <definedName name="_LIA028250" localSheetId="6">#REF!</definedName>
    <definedName name="_LIA028250" localSheetId="8">#REF!</definedName>
    <definedName name="_LIA028250">#REF!</definedName>
    <definedName name="_LIA028270" localSheetId="0">#REF!</definedName>
    <definedName name="_LIA028270" localSheetId="9">#REF!</definedName>
    <definedName name="_LIA028270" localSheetId="11">#REF!</definedName>
    <definedName name="_LIA028270" localSheetId="3">#REF!</definedName>
    <definedName name="_LIA028270" localSheetId="6">#REF!</definedName>
    <definedName name="_LIA028270" localSheetId="8">#REF!</definedName>
    <definedName name="_LIA028270">#REF!</definedName>
    <definedName name="_LIA028280" localSheetId="0">#REF!</definedName>
    <definedName name="_LIA028280" localSheetId="9">#REF!</definedName>
    <definedName name="_LIA028280" localSheetId="11">#REF!</definedName>
    <definedName name="_LIA028280" localSheetId="3">#REF!</definedName>
    <definedName name="_LIA028280" localSheetId="6">#REF!</definedName>
    <definedName name="_LIA028280" localSheetId="8">#REF!</definedName>
    <definedName name="_LIA028280">#REF!</definedName>
    <definedName name="_LIA028290" localSheetId="0">#REF!</definedName>
    <definedName name="_LIA028290" localSheetId="9">#REF!</definedName>
    <definedName name="_LIA028290" localSheetId="11">#REF!</definedName>
    <definedName name="_LIA028290" localSheetId="3">#REF!</definedName>
    <definedName name="_LIA028290" localSheetId="6">#REF!</definedName>
    <definedName name="_LIA028290" localSheetId="8">#REF!</definedName>
    <definedName name="_LIA028290">#REF!</definedName>
    <definedName name="_LIA028291" localSheetId="0">#REF!</definedName>
    <definedName name="_LIA028291" localSheetId="9">#REF!</definedName>
    <definedName name="_LIA028291" localSheetId="11">#REF!</definedName>
    <definedName name="_LIA028291" localSheetId="3">#REF!</definedName>
    <definedName name="_LIA028291" localSheetId="6">#REF!</definedName>
    <definedName name="_LIA028291" localSheetId="8">#REF!</definedName>
    <definedName name="_LIA028291">#REF!</definedName>
    <definedName name="_LIA0283" localSheetId="0">#REF!</definedName>
    <definedName name="_LIA0283" localSheetId="9">#REF!</definedName>
    <definedName name="_LIA0283" localSheetId="11">#REF!</definedName>
    <definedName name="_LIA0283" localSheetId="3">#REF!</definedName>
    <definedName name="_LIA0283" localSheetId="6">#REF!</definedName>
    <definedName name="_LIA0283" localSheetId="8">#REF!</definedName>
    <definedName name="_LIA0283">#REF!</definedName>
    <definedName name="_LIA028310" localSheetId="0">#REF!</definedName>
    <definedName name="_LIA028310" localSheetId="9">#REF!</definedName>
    <definedName name="_LIA028310" localSheetId="11">#REF!</definedName>
    <definedName name="_LIA028310" localSheetId="3">#REF!</definedName>
    <definedName name="_LIA028310" localSheetId="6">#REF!</definedName>
    <definedName name="_LIA028310" localSheetId="8">#REF!</definedName>
    <definedName name="_LIA028310">#REF!</definedName>
    <definedName name="_LIA028311" localSheetId="0">#REF!</definedName>
    <definedName name="_LIA028311" localSheetId="9">#REF!</definedName>
    <definedName name="_LIA028311" localSheetId="11">#REF!</definedName>
    <definedName name="_LIA028311" localSheetId="3">#REF!</definedName>
    <definedName name="_LIA028311" localSheetId="6">#REF!</definedName>
    <definedName name="_LIA028311" localSheetId="8">#REF!</definedName>
    <definedName name="_LIA028311">#REF!</definedName>
    <definedName name="_LIA028312" localSheetId="0">#REF!</definedName>
    <definedName name="_LIA028312" localSheetId="9">#REF!</definedName>
    <definedName name="_LIA028312" localSheetId="11">#REF!</definedName>
    <definedName name="_LIA028312" localSheetId="3">#REF!</definedName>
    <definedName name="_LIA028312" localSheetId="6">#REF!</definedName>
    <definedName name="_LIA028312" localSheetId="8">#REF!</definedName>
    <definedName name="_LIA028312">#REF!</definedName>
    <definedName name="_LIA028314" localSheetId="0">#REF!</definedName>
    <definedName name="_LIA028314" localSheetId="9">#REF!</definedName>
    <definedName name="_LIA028314" localSheetId="11">#REF!</definedName>
    <definedName name="_LIA028314" localSheetId="3">#REF!</definedName>
    <definedName name="_LIA028314" localSheetId="6">#REF!</definedName>
    <definedName name="_LIA028314" localSheetId="8">#REF!</definedName>
    <definedName name="_LIA028314">#REF!</definedName>
    <definedName name="_LIA028315" localSheetId="0">#REF!</definedName>
    <definedName name="_LIA028315" localSheetId="9">#REF!</definedName>
    <definedName name="_LIA028315" localSheetId="11">#REF!</definedName>
    <definedName name="_LIA028315" localSheetId="3">#REF!</definedName>
    <definedName name="_LIA028315" localSheetId="6">#REF!</definedName>
    <definedName name="_LIA028315" localSheetId="8">#REF!</definedName>
    <definedName name="_LIA028315">#REF!</definedName>
    <definedName name="_LIA028316" localSheetId="0">#REF!</definedName>
    <definedName name="_LIA028316" localSheetId="9">#REF!</definedName>
    <definedName name="_LIA028316" localSheetId="11">#REF!</definedName>
    <definedName name="_LIA028316" localSheetId="3">#REF!</definedName>
    <definedName name="_LIA028316" localSheetId="6">#REF!</definedName>
    <definedName name="_LIA028316" localSheetId="8">#REF!</definedName>
    <definedName name="_LIA028316">#REF!</definedName>
    <definedName name="_LIA028317" localSheetId="0">#REF!</definedName>
    <definedName name="_LIA028317" localSheetId="9">#REF!</definedName>
    <definedName name="_LIA028317" localSheetId="11">#REF!</definedName>
    <definedName name="_LIA028317" localSheetId="3">#REF!</definedName>
    <definedName name="_LIA028317" localSheetId="6">#REF!</definedName>
    <definedName name="_LIA028317" localSheetId="8">#REF!</definedName>
    <definedName name="_LIA028317">#REF!</definedName>
    <definedName name="_LIA028318" localSheetId="0">#REF!</definedName>
    <definedName name="_LIA028318" localSheetId="9">#REF!</definedName>
    <definedName name="_LIA028318" localSheetId="11">#REF!</definedName>
    <definedName name="_LIA028318" localSheetId="3">#REF!</definedName>
    <definedName name="_LIA028318" localSheetId="6">#REF!</definedName>
    <definedName name="_LIA028318" localSheetId="8">#REF!</definedName>
    <definedName name="_LIA028318">#REF!</definedName>
    <definedName name="_LIA028322" localSheetId="0">#REF!</definedName>
    <definedName name="_LIA028322" localSheetId="9">#REF!</definedName>
    <definedName name="_LIA028322" localSheetId="11">#REF!</definedName>
    <definedName name="_LIA028322" localSheetId="3">#REF!</definedName>
    <definedName name="_LIA028322" localSheetId="6">#REF!</definedName>
    <definedName name="_LIA028322" localSheetId="8">#REF!</definedName>
    <definedName name="_LIA028322">#REF!</definedName>
    <definedName name="_LIA028350" localSheetId="0">#REF!</definedName>
    <definedName name="_LIA028350" localSheetId="9">#REF!</definedName>
    <definedName name="_LIA028350" localSheetId="11">#REF!</definedName>
    <definedName name="_LIA028350" localSheetId="3">#REF!</definedName>
    <definedName name="_LIA028350" localSheetId="6">#REF!</definedName>
    <definedName name="_LIA028350" localSheetId="8">#REF!</definedName>
    <definedName name="_LIA028350">#REF!</definedName>
    <definedName name="_LIA028351" localSheetId="0">#REF!</definedName>
    <definedName name="_LIA028351" localSheetId="9">#REF!</definedName>
    <definedName name="_LIA028351" localSheetId="11">#REF!</definedName>
    <definedName name="_LIA028351" localSheetId="3">#REF!</definedName>
    <definedName name="_LIA028351" localSheetId="6">#REF!</definedName>
    <definedName name="_LIA028351" localSheetId="8">#REF!</definedName>
    <definedName name="_LIA028351">#REF!</definedName>
    <definedName name="_LIA028370" localSheetId="0">#REF!</definedName>
    <definedName name="_LIA028370" localSheetId="9">#REF!</definedName>
    <definedName name="_LIA028370" localSheetId="11">#REF!</definedName>
    <definedName name="_LIA028370" localSheetId="3">#REF!</definedName>
    <definedName name="_LIA028370" localSheetId="6">#REF!</definedName>
    <definedName name="_LIA028370" localSheetId="8">#REF!</definedName>
    <definedName name="_LIA028370">#REF!</definedName>
    <definedName name="_LIA028371" localSheetId="0">#REF!</definedName>
    <definedName name="_LIA028371" localSheetId="9">#REF!</definedName>
    <definedName name="_LIA028371" localSheetId="11">#REF!</definedName>
    <definedName name="_LIA028371" localSheetId="3">#REF!</definedName>
    <definedName name="_LIA028371" localSheetId="6">#REF!</definedName>
    <definedName name="_LIA028371" localSheetId="8">#REF!</definedName>
    <definedName name="_LIA028371">#REF!</definedName>
    <definedName name="_LIA028380" localSheetId="0">#REF!</definedName>
    <definedName name="_LIA028380" localSheetId="9">#REF!</definedName>
    <definedName name="_LIA028380" localSheetId="11">#REF!</definedName>
    <definedName name="_LIA028380" localSheetId="3">#REF!</definedName>
    <definedName name="_LIA028380" localSheetId="6">#REF!</definedName>
    <definedName name="_LIA028380" localSheetId="8">#REF!</definedName>
    <definedName name="_LIA028380">#REF!</definedName>
    <definedName name="_LIA028381" localSheetId="0">#REF!</definedName>
    <definedName name="_LIA028381" localSheetId="9">#REF!</definedName>
    <definedName name="_LIA028381" localSheetId="11">#REF!</definedName>
    <definedName name="_LIA028381" localSheetId="3">#REF!</definedName>
    <definedName name="_LIA028381" localSheetId="6">#REF!</definedName>
    <definedName name="_LIA028381" localSheetId="8">#REF!</definedName>
    <definedName name="_LIA028381">#REF!</definedName>
    <definedName name="_LIA028386" localSheetId="0">#REF!</definedName>
    <definedName name="_LIA028386" localSheetId="9">#REF!</definedName>
    <definedName name="_LIA028386" localSheetId="11">#REF!</definedName>
    <definedName name="_LIA028386" localSheetId="3">#REF!</definedName>
    <definedName name="_LIA028386" localSheetId="6">#REF!</definedName>
    <definedName name="_LIA028386" localSheetId="8">#REF!</definedName>
    <definedName name="_LIA028386">#REF!</definedName>
    <definedName name="_LIA028390" localSheetId="0">#REF!</definedName>
    <definedName name="_LIA028390" localSheetId="9">#REF!</definedName>
    <definedName name="_LIA028390" localSheetId="11">#REF!</definedName>
    <definedName name="_LIA028390" localSheetId="3">#REF!</definedName>
    <definedName name="_LIA028390" localSheetId="6">#REF!</definedName>
    <definedName name="_LIA028390" localSheetId="8">#REF!</definedName>
    <definedName name="_LIA028390">#REF!</definedName>
    <definedName name="_LIA028391" localSheetId="0">#REF!</definedName>
    <definedName name="_LIA028391" localSheetId="9">#REF!</definedName>
    <definedName name="_LIA028391" localSheetId="11">#REF!</definedName>
    <definedName name="_LIA028391" localSheetId="3">#REF!</definedName>
    <definedName name="_LIA028391" localSheetId="6">#REF!</definedName>
    <definedName name="_LIA028391" localSheetId="8">#REF!</definedName>
    <definedName name="_LIA028391">#REF!</definedName>
    <definedName name="_LIA028392" localSheetId="0">#REF!</definedName>
    <definedName name="_LIA028392" localSheetId="9">#REF!</definedName>
    <definedName name="_LIA028392" localSheetId="11">#REF!</definedName>
    <definedName name="_LIA028392" localSheetId="3">#REF!</definedName>
    <definedName name="_LIA028392" localSheetId="6">#REF!</definedName>
    <definedName name="_LIA028392" localSheetId="8">#REF!</definedName>
    <definedName name="_LIA028392">#REF!</definedName>
    <definedName name="_LIA028399" localSheetId="0">#REF!</definedName>
    <definedName name="_LIA028399" localSheetId="9">#REF!</definedName>
    <definedName name="_LIA028399" localSheetId="11">#REF!</definedName>
    <definedName name="_LIA028399" localSheetId="3">#REF!</definedName>
    <definedName name="_LIA028399" localSheetId="6">#REF!</definedName>
    <definedName name="_LIA028399" localSheetId="8">#REF!</definedName>
    <definedName name="_LIA028399">#REF!</definedName>
    <definedName name="_MAT1" localSheetId="6">'[9]AL - Page 1 - 2, CWC (MISO)'!#REF!</definedName>
    <definedName name="_mat2" localSheetId="6">'[9]AL - Page 1 - 2, CWC (MISO)'!#REF!</definedName>
    <definedName name="_MIR16" localSheetId="0">#REF!</definedName>
    <definedName name="_MIR16" localSheetId="9">#REF!</definedName>
    <definedName name="_MIR16" localSheetId="10">#REF!</definedName>
    <definedName name="_MIR16" localSheetId="11">#REF!</definedName>
    <definedName name="_MIR16" localSheetId="12">#REF!</definedName>
    <definedName name="_MIR16" localSheetId="3">#REF!</definedName>
    <definedName name="_MIR16" localSheetId="4">#REF!</definedName>
    <definedName name="_MIR16" localSheetId="6">#REF!</definedName>
    <definedName name="_MIR16" localSheetId="7">#REF!</definedName>
    <definedName name="_MIR16" localSheetId="8">#REF!</definedName>
    <definedName name="_MIR16">#REF!</definedName>
    <definedName name="_MIR17" localSheetId="0">#REF!</definedName>
    <definedName name="_MIR17" localSheetId="9">#REF!</definedName>
    <definedName name="_MIR17" localSheetId="10">#REF!</definedName>
    <definedName name="_MIR17" localSheetId="11">#REF!</definedName>
    <definedName name="_MIR17" localSheetId="3">#REF!</definedName>
    <definedName name="_MIR17" localSheetId="6">#REF!</definedName>
    <definedName name="_MIR17" localSheetId="7">#REF!</definedName>
    <definedName name="_MIR17" localSheetId="8">#REF!</definedName>
    <definedName name="_MIR17">#REF!</definedName>
    <definedName name="_MIR18" localSheetId="0">#REF!</definedName>
    <definedName name="_MIR18" localSheetId="9">#REF!</definedName>
    <definedName name="_MIR18" localSheetId="10">#REF!</definedName>
    <definedName name="_MIR18" localSheetId="11">#REF!</definedName>
    <definedName name="_MIR18" localSheetId="3">#REF!</definedName>
    <definedName name="_MIR18" localSheetId="6">#REF!</definedName>
    <definedName name="_MIR18" localSheetId="7">#REF!</definedName>
    <definedName name="_MIR18" localSheetId="8">#REF!</definedName>
    <definedName name="_MIR18">#REF!</definedName>
    <definedName name="_MIR19" localSheetId="0">#REF!</definedName>
    <definedName name="_MIR19" localSheetId="9">#REF!</definedName>
    <definedName name="_MIR19" localSheetId="11">#REF!</definedName>
    <definedName name="_MIR19" localSheetId="3">#REF!</definedName>
    <definedName name="_MIR19" localSheetId="6">#REF!</definedName>
    <definedName name="_MIR19" localSheetId="8">#REF!</definedName>
    <definedName name="_MIR19">#REF!</definedName>
    <definedName name="_MIR43" localSheetId="0">#REF!</definedName>
    <definedName name="_MIR43" localSheetId="9">#REF!</definedName>
    <definedName name="_MIR43" localSheetId="11">#REF!</definedName>
    <definedName name="_MIR43" localSheetId="3">#REF!</definedName>
    <definedName name="_MIR43" localSheetId="6">#REF!</definedName>
    <definedName name="_MIR43" localSheetId="8">#REF!</definedName>
    <definedName name="_MIR43">#REF!</definedName>
    <definedName name="_Order1" localSheetId="6" hidden="1">0</definedName>
    <definedName name="_Order1" hidden="1">255</definedName>
    <definedName name="_Order2" localSheetId="6" hidden="1">0</definedName>
    <definedName name="_Order2" hidden="1">255</definedName>
    <definedName name="_Parse_Out" localSheetId="0" hidden="1">#REF!</definedName>
    <definedName name="_Parse_Out" localSheetId="9" hidden="1">#REF!</definedName>
    <definedName name="_Parse_Out" localSheetId="10" hidden="1">#REF!</definedName>
    <definedName name="_Parse_Out" localSheetId="11" hidden="1">#REF!</definedName>
    <definedName name="_Parse_Out" localSheetId="12" hidden="1">#REF!</definedName>
    <definedName name="_Parse_Out" localSheetId="3" hidden="1">#REF!</definedName>
    <definedName name="_Parse_Out" localSheetId="4" hidden="1">#REF!</definedName>
    <definedName name="_Parse_Out" localSheetId="6" hidden="1">#REF!</definedName>
    <definedName name="_Parse_Out" localSheetId="7" hidden="1">#REF!</definedName>
    <definedName name="_Parse_Out" localSheetId="8" hidden="1">#REF!</definedName>
    <definedName name="_Parse_Out" hidden="1">#REF!</definedName>
    <definedName name="_ptv2" localSheetId="10">#REF!</definedName>
    <definedName name="_ptv2" localSheetId="3">#REF!</definedName>
    <definedName name="_ptv2" localSheetId="8">#REF!</definedName>
    <definedName name="_ptv2">#REF!</definedName>
    <definedName name="_ptv3" localSheetId="10">#REF!</definedName>
    <definedName name="_ptv3" localSheetId="3">#REF!</definedName>
    <definedName name="_ptv3" localSheetId="8">#REF!</definedName>
    <definedName name="_ptv3">#REF!</definedName>
    <definedName name="_ptv4" localSheetId="10">#REF!</definedName>
    <definedName name="_ptv4" localSheetId="3">#REF!</definedName>
    <definedName name="_ptv4" localSheetId="8">#REF!</definedName>
    <definedName name="_ptv4">#REF!</definedName>
    <definedName name="_REE0447" localSheetId="0">#REF!</definedName>
    <definedName name="_REE0447" localSheetId="9">#REF!</definedName>
    <definedName name="_REE0447" localSheetId="11">#REF!</definedName>
    <definedName name="_REE0447" localSheetId="12">#REF!</definedName>
    <definedName name="_REE0447" localSheetId="3">#REF!</definedName>
    <definedName name="_REE0447" localSheetId="4">#REF!</definedName>
    <definedName name="_REE0447" localSheetId="6">#REF!</definedName>
    <definedName name="_REE0447" localSheetId="7">#REF!</definedName>
    <definedName name="_REE0447" localSheetId="8">#REF!</definedName>
    <definedName name="_REE0447">#REF!</definedName>
    <definedName name="_Regression_Out" localSheetId="0" hidden="1">#REF!</definedName>
    <definedName name="_Regression_Out" localSheetId="9" hidden="1">#REF!</definedName>
    <definedName name="_Regression_Out" localSheetId="11" hidden="1">#REF!</definedName>
    <definedName name="_Regression_Out" localSheetId="3" hidden="1">#REF!</definedName>
    <definedName name="_Regression_Out" localSheetId="4" hidden="1">#REF!</definedName>
    <definedName name="_Regression_Out" localSheetId="6" hidden="1">[10]StOpPres!#REF!</definedName>
    <definedName name="_Regression_Out" localSheetId="7" hidden="1">#REF!</definedName>
    <definedName name="_Regression_Out" localSheetId="8" hidden="1">#REF!</definedName>
    <definedName name="_Regression_Out" hidden="1">#REF!</definedName>
    <definedName name="_Regression_X" localSheetId="0" hidden="1">#REF!</definedName>
    <definedName name="_Regression_X" localSheetId="9" hidden="1">#REF!</definedName>
    <definedName name="_Regression_X" localSheetId="11" hidden="1">#REF!</definedName>
    <definedName name="_Regression_X" localSheetId="3" hidden="1">#REF!</definedName>
    <definedName name="_Regression_X" localSheetId="6" hidden="1">#REF!</definedName>
    <definedName name="_Regression_X" localSheetId="8" hidden="1">#REF!</definedName>
    <definedName name="_Regression_X" hidden="1">#REF!</definedName>
    <definedName name="_Regression_Y" localSheetId="0" hidden="1">#REF!</definedName>
    <definedName name="_Regression_Y" localSheetId="9" hidden="1">#REF!</definedName>
    <definedName name="_Regression_Y" localSheetId="11" hidden="1">#REF!</definedName>
    <definedName name="_Regression_Y" localSheetId="3" hidden="1">#REF!</definedName>
    <definedName name="_Regression_Y" localSheetId="6" hidden="1">#REF!</definedName>
    <definedName name="_Regression_Y" localSheetId="8" hidden="1">#REF!</definedName>
    <definedName name="_Regression_Y" hidden="1">#REF!</definedName>
    <definedName name="_REV1488" localSheetId="9">'[4]data entry'!#REF!</definedName>
    <definedName name="_REV1488" localSheetId="10">'[5]data entry'!#REF!</definedName>
    <definedName name="_REV1488" localSheetId="11">'[6]data entry'!#REF!</definedName>
    <definedName name="_REV1488" localSheetId="12">'[4]data entry'!#REF!</definedName>
    <definedName name="_REV1488" localSheetId="3">'[4]data entry'!#REF!</definedName>
    <definedName name="_REV1488" localSheetId="6">'[4]data entry'!#REF!</definedName>
    <definedName name="_REV1488" localSheetId="7">'[7]data entry'!#REF!</definedName>
    <definedName name="_REV1488" localSheetId="8">'[7]data entry'!#REF!</definedName>
    <definedName name="_REV1488">'[4]data entry'!#REF!</definedName>
    <definedName name="_RGE1489" localSheetId="0">#REF!</definedName>
    <definedName name="_RGE1489" localSheetId="9">#REF!</definedName>
    <definedName name="_RGE1489" localSheetId="10">#REF!</definedName>
    <definedName name="_RGE1489" localSheetId="11">#REF!</definedName>
    <definedName name="_RGE1489" localSheetId="12">#REF!</definedName>
    <definedName name="_RGE1489" localSheetId="3">#REF!</definedName>
    <definedName name="_RGE1489" localSheetId="4">#REF!</definedName>
    <definedName name="_RGE1489" localSheetId="6">#REF!</definedName>
    <definedName name="_RGE1489" localSheetId="7">#REF!</definedName>
    <definedName name="_RGE1489" localSheetId="8">#REF!</definedName>
    <definedName name="_RGE1489">#REF!</definedName>
    <definedName name="_RGO1489" localSheetId="0">#REF!</definedName>
    <definedName name="_RGO1489" localSheetId="9">#REF!</definedName>
    <definedName name="_RGO1489" localSheetId="10">#REF!</definedName>
    <definedName name="_RGO1489" localSheetId="11">#REF!</definedName>
    <definedName name="_RGO1489" localSheetId="12">#REF!</definedName>
    <definedName name="_RGO1489" localSheetId="3">#REF!</definedName>
    <definedName name="_RGO1489" localSheetId="4">#REF!</definedName>
    <definedName name="_RGO1489" localSheetId="6">#REF!</definedName>
    <definedName name="_RGO1489" localSheetId="7">#REF!</definedName>
    <definedName name="_RGO1489" localSheetId="8">#REF!</definedName>
    <definedName name="_RGO1489">#REF!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0">#REF!</definedName>
    <definedName name="A" localSheetId="9">#REF!</definedName>
    <definedName name="A" localSheetId="11">#REF!</definedName>
    <definedName name="A" localSheetId="3">#REF!</definedName>
    <definedName name="A" localSheetId="6">'[11]MEMBER$'!#REF!</definedName>
    <definedName name="A" localSheetId="8">#REF!</definedName>
    <definedName name="A">#REF!</definedName>
    <definedName name="abbb" localSheetId="11">[12]Resources!#REF!</definedName>
    <definedName name="abbb" localSheetId="3">[12]Resources!#REF!</definedName>
    <definedName name="abbb" localSheetId="8">[12]Resources!#REF!</definedName>
    <definedName name="abbb">[12]Resources!#REF!</definedName>
    <definedName name="abc" localSheetId="0" hidden="1">{#N/A,#N/A,FALSE,"BoardScheduleMWh$CM"}</definedName>
    <definedName name="abc" localSheetId="9" hidden="1">{#N/A,#N/A,FALSE,"BoardScheduleMWh$CM"}</definedName>
    <definedName name="abc" localSheetId="10" hidden="1">{#N/A,#N/A,FALSE,"BoardScheduleMWh$CM"}</definedName>
    <definedName name="abc" localSheetId="3" hidden="1">{#N/A,#N/A,FALSE,"BoardScheduleMWh$CM"}</definedName>
    <definedName name="abc" localSheetId="6" hidden="1">{#N/A,#N/A,FALSE,"BoardScheduleMWh$CM"}</definedName>
    <definedName name="abc" localSheetId="7" hidden="1">{#N/A,#N/A,FALSE,"BoardScheduleMWh$CM"}</definedName>
    <definedName name="abc" localSheetId="8" hidden="1">{#N/A,#N/A,FALSE,"BoardScheduleMWh$CM"}</definedName>
    <definedName name="abc" hidden="1">{#N/A,#N/A,FALSE,"BoardScheduleMWh$CM"}</definedName>
    <definedName name="AccessDatabase" hidden="1">"H:\BILLING\billing form 2000\LM reporting database.mdb"</definedName>
    <definedName name="ACCT410" localSheetId="0">'[13]AR-FIT'!#REF!</definedName>
    <definedName name="ACCT410" localSheetId="9">'[13]AR-FIT'!#REF!</definedName>
    <definedName name="ACCT410" localSheetId="10">'[14]AR-FIT'!#REF!</definedName>
    <definedName name="ACCT410" localSheetId="11">'[15]AR-FIT'!#REF!</definedName>
    <definedName name="ACCT410" localSheetId="12">'[13]AR-FIT'!#REF!</definedName>
    <definedName name="ACCT410" localSheetId="3">'[13]AR-FIT'!#REF!</definedName>
    <definedName name="ACCT410" localSheetId="4">'[13]AR-FIT'!#REF!</definedName>
    <definedName name="ACCT410" localSheetId="6">'[13]AR-FIT'!#REF!</definedName>
    <definedName name="ACCT410" localSheetId="7">'[16]AR-FIT'!#REF!</definedName>
    <definedName name="ACCT410" localSheetId="8">'[16]AR-FIT'!#REF!</definedName>
    <definedName name="ACCT410">'[13]AR-FIT'!#REF!</definedName>
    <definedName name="ACCT411" localSheetId="0">'[17]AR-FIT'!#REF!</definedName>
    <definedName name="ACCT411" localSheetId="9">'[17]AR-FIT'!#REF!</definedName>
    <definedName name="ACCT411" localSheetId="10">'[18]AR-FIT'!#REF!</definedName>
    <definedName name="ACCT411" localSheetId="11">'[19]AR-FIT'!#REF!</definedName>
    <definedName name="ACCT411" localSheetId="12">'[17]AR-FIT'!#REF!</definedName>
    <definedName name="ACCT411" localSheetId="3">'[17]AR-FIT'!#REF!</definedName>
    <definedName name="ACCT411" localSheetId="4">'[17]AR-FIT'!#REF!</definedName>
    <definedName name="ACCT411" localSheetId="6">'[17]AR-FIT'!#REF!</definedName>
    <definedName name="ACCT411" localSheetId="7">'[20]AR-FIT'!#REF!</definedName>
    <definedName name="ACCT411" localSheetId="8">'[20]AR-FIT'!#REF!</definedName>
    <definedName name="ACCT411">'[17]AR-FIT'!#REF!</definedName>
    <definedName name="ACCTPAY00" localSheetId="0">#REF!</definedName>
    <definedName name="ACCTPAY00" localSheetId="9">#REF!</definedName>
    <definedName name="ACCTPAY00" localSheetId="10">#REF!</definedName>
    <definedName name="ACCTPAY00" localSheetId="11">#REF!</definedName>
    <definedName name="ACCTPAY00" localSheetId="12">#REF!</definedName>
    <definedName name="ACCTPAY00" localSheetId="3">#REF!</definedName>
    <definedName name="ACCTPAY00" localSheetId="4">#REF!</definedName>
    <definedName name="ACCTPAY00" localSheetId="6">#REF!</definedName>
    <definedName name="ACCTPAY00" localSheetId="7">#REF!</definedName>
    <definedName name="ACCTPAY00" localSheetId="8">#REF!</definedName>
    <definedName name="ACCTPAY00">#REF!</definedName>
    <definedName name="ACCTPAY98" localSheetId="0">#REF!</definedName>
    <definedName name="ACCTPAY98" localSheetId="9">#REF!</definedName>
    <definedName name="ACCTPAY98" localSheetId="10">#REF!</definedName>
    <definedName name="ACCTPAY98" localSheetId="11">#REF!</definedName>
    <definedName name="ACCTPAY98" localSheetId="12">#REF!</definedName>
    <definedName name="ACCTPAY98" localSheetId="3">#REF!</definedName>
    <definedName name="ACCTPAY98" localSheetId="4">#REF!</definedName>
    <definedName name="ACCTPAY98" localSheetId="6">#REF!</definedName>
    <definedName name="ACCTPAY98" localSheetId="7">#REF!</definedName>
    <definedName name="ACCTPAY98" localSheetId="8">#REF!</definedName>
    <definedName name="ACCTPAY98">#REF!</definedName>
    <definedName name="ACCTPAY99" localSheetId="0">#REF!</definedName>
    <definedName name="ACCTPAY99" localSheetId="9">#REF!</definedName>
    <definedName name="ACCTPAY99" localSheetId="10">#REF!</definedName>
    <definedName name="ACCTPAY99" localSheetId="11">#REF!</definedName>
    <definedName name="ACCTPAY99" localSheetId="12">#REF!</definedName>
    <definedName name="ACCTPAY99" localSheetId="3">#REF!</definedName>
    <definedName name="ACCTPAY99" localSheetId="4">#REF!</definedName>
    <definedName name="ACCTPAY99" localSheetId="6">#REF!</definedName>
    <definedName name="ACCTPAY99" localSheetId="7">#REF!</definedName>
    <definedName name="ACCTPAY99" localSheetId="8">#REF!</definedName>
    <definedName name="ACCTPAY99">#REF!</definedName>
    <definedName name="ACwvu.DATABASE." localSheetId="0" hidden="1">[21]DATABASE!#REF!</definedName>
    <definedName name="ACwvu.DATABASE." localSheetId="9" hidden="1">[21]DATABASE!#REF!</definedName>
    <definedName name="ACwvu.DATABASE." localSheetId="10" hidden="1">[21]DATABASE!#REF!</definedName>
    <definedName name="ACwvu.DATABASE." localSheetId="11" hidden="1">[21]DATABASE!#REF!</definedName>
    <definedName name="ACwvu.DATABASE." localSheetId="12" hidden="1">[21]DATABASE!#REF!</definedName>
    <definedName name="ACwvu.DATABASE." localSheetId="3" hidden="1">[21]DATABASE!#REF!</definedName>
    <definedName name="ACwvu.DATABASE." localSheetId="4" hidden="1">[21]DATABASE!#REF!</definedName>
    <definedName name="ACwvu.DATABASE." localSheetId="6" hidden="1">[21]DATABASE!#REF!</definedName>
    <definedName name="ACwvu.DATABASE." localSheetId="7" hidden="1">[21]DATABASE!#REF!</definedName>
    <definedName name="ACwvu.DATABASE." localSheetId="8" hidden="1">[21]DATABASE!#REF!</definedName>
    <definedName name="ACwvu.DATABASE." hidden="1">[21]DATABASE!#REF!</definedName>
    <definedName name="ACwvu.OP." localSheetId="0" hidden="1">#REF!</definedName>
    <definedName name="ACwvu.OP." localSheetId="9" hidden="1">#REF!</definedName>
    <definedName name="ACwvu.OP." localSheetId="10" hidden="1">#REF!</definedName>
    <definedName name="ACwvu.OP." localSheetId="11" hidden="1">#REF!</definedName>
    <definedName name="ACwvu.OP." localSheetId="12" hidden="1">#REF!</definedName>
    <definedName name="ACwvu.OP." localSheetId="3" hidden="1">#REF!</definedName>
    <definedName name="ACwvu.OP." localSheetId="4" hidden="1">#REF!</definedName>
    <definedName name="ACwvu.OP." localSheetId="6" hidden="1">#REF!</definedName>
    <definedName name="ACwvu.OP." localSheetId="7" hidden="1">#REF!</definedName>
    <definedName name="ACwvu.OP." localSheetId="8" hidden="1">#REF!</definedName>
    <definedName name="ACwvu.OP." hidden="1">#REF!</definedName>
    <definedName name="ad" localSheetId="0">#REF!</definedName>
    <definedName name="ad" localSheetId="9">#REF!</definedName>
    <definedName name="ad" localSheetId="10">#REF!</definedName>
    <definedName name="ad" localSheetId="11">#REF!</definedName>
    <definedName name="ad" localSheetId="12">#REF!</definedName>
    <definedName name="ad" localSheetId="3">#REF!</definedName>
    <definedName name="ad" localSheetId="4">#REF!</definedName>
    <definedName name="ad" localSheetId="6">#REF!</definedName>
    <definedName name="ad" localSheetId="7">#REF!</definedName>
    <definedName name="ad" localSheetId="8">#REF!</definedName>
    <definedName name="ad">#REF!</definedName>
    <definedName name="adadf" localSheetId="0">#REF!</definedName>
    <definedName name="adadf" localSheetId="9">#REF!</definedName>
    <definedName name="adadf" localSheetId="10">#REF!</definedName>
    <definedName name="adadf" localSheetId="11">#REF!</definedName>
    <definedName name="adadf" localSheetId="12">#REF!</definedName>
    <definedName name="adadf" localSheetId="3">#REF!</definedName>
    <definedName name="adadf" localSheetId="4">#REF!</definedName>
    <definedName name="adadf" localSheetId="6">#REF!</definedName>
    <definedName name="adadf" localSheetId="7">#REF!</definedName>
    <definedName name="adadf" localSheetId="8">#REF!</definedName>
    <definedName name="adadf">#REF!</definedName>
    <definedName name="adf">'[22]METERS_&amp;_TRANSFORMERS'!$AB$324:$AH$354</definedName>
    <definedName name="adsfadf" localSheetId="0">#REF!</definedName>
    <definedName name="adsfadf" localSheetId="9">#REF!</definedName>
    <definedName name="adsfadf" localSheetId="10">#REF!</definedName>
    <definedName name="adsfadf" localSheetId="11">#REF!</definedName>
    <definedName name="adsfadf" localSheetId="12">#REF!</definedName>
    <definedName name="adsfadf" localSheetId="3">#REF!</definedName>
    <definedName name="adsfadf" localSheetId="4">#REF!</definedName>
    <definedName name="adsfadf" localSheetId="6">#REF!</definedName>
    <definedName name="adsfadf" localSheetId="7">#REF!</definedName>
    <definedName name="adsfadf" localSheetId="8">#REF!</definedName>
    <definedName name="adsfadf">#REF!</definedName>
    <definedName name="AFUDC" localSheetId="0">#REF!</definedName>
    <definedName name="AFUDC" localSheetId="9">#REF!</definedName>
    <definedName name="AFUDC" localSheetId="10">#REF!</definedName>
    <definedName name="AFUDC" localSheetId="11">#REF!</definedName>
    <definedName name="AFUDC" localSheetId="12">#REF!</definedName>
    <definedName name="AFUDC" localSheetId="3">#REF!</definedName>
    <definedName name="AFUDC" localSheetId="4">#REF!</definedName>
    <definedName name="AFUDC" localSheetId="6">#REF!</definedName>
    <definedName name="AFUDC" localSheetId="7">#REF!</definedName>
    <definedName name="AFUDC" localSheetId="8">#REF!</definedName>
    <definedName name="AFUDC">#REF!</definedName>
    <definedName name="AGADJ" localSheetId="0">#REF!</definedName>
    <definedName name="AGADJ" localSheetId="9">#REF!</definedName>
    <definedName name="AGADJ" localSheetId="10">#REF!</definedName>
    <definedName name="AGADJ" localSheetId="11">#REF!</definedName>
    <definedName name="AGADJ" localSheetId="12">#REF!</definedName>
    <definedName name="AGADJ" localSheetId="3">#REF!</definedName>
    <definedName name="AGADJ" localSheetId="4">#REF!</definedName>
    <definedName name="AGADJ" localSheetId="6">#REF!</definedName>
    <definedName name="AGADJ" localSheetId="7">#REF!</definedName>
    <definedName name="AGADJ" localSheetId="8">#REF!</definedName>
    <definedName name="AGADJ">#REF!</definedName>
    <definedName name="alloc" localSheetId="0">#REF!</definedName>
    <definedName name="alloc" localSheetId="9">#REF!</definedName>
    <definedName name="alloc" localSheetId="11">#REF!</definedName>
    <definedName name="alloc" localSheetId="3">#REF!</definedName>
    <definedName name="alloc" localSheetId="6">#REF!</definedName>
    <definedName name="alloc" localSheetId="8">#REF!</definedName>
    <definedName name="alloc">#REF!</definedName>
    <definedName name="alloc2" localSheetId="0">#REF!</definedName>
    <definedName name="alloc2" localSheetId="9">#REF!</definedName>
    <definedName name="alloc2" localSheetId="11">#REF!</definedName>
    <definedName name="alloc2" localSheetId="3">#REF!</definedName>
    <definedName name="alloc2" localSheetId="6">#REF!</definedName>
    <definedName name="alloc2" localSheetId="8">#REF!</definedName>
    <definedName name="alloc2">#REF!</definedName>
    <definedName name="allocIndv">[23]allocIndv!$D$12:$U$22</definedName>
    <definedName name="allTables">[24]Tables!$E$1:$P$39,[24]Tables!$E$42:$P$80,[24]Tables!$E$83:$P$122,[24]Tables!$BO$2:$BZ$16,[24]Tables!$S$1:$AL$49,[24]Tables!$AQ$1:$BK$24,[24]Tables!$AQ$26:$BK$59,[24]Tables!$AQ$61:$BK$100</definedName>
    <definedName name="amttable">[25]JAN!$H$46:$O$59</definedName>
    <definedName name="AP00" localSheetId="0">#REF!</definedName>
    <definedName name="AP00" localSheetId="9">#REF!</definedName>
    <definedName name="AP00" localSheetId="10">#REF!</definedName>
    <definedName name="AP00" localSheetId="11">#REF!</definedName>
    <definedName name="AP00" localSheetId="12">#REF!</definedName>
    <definedName name="AP00" localSheetId="3">#REF!</definedName>
    <definedName name="AP00" localSheetId="4">#REF!</definedName>
    <definedName name="AP00" localSheetId="6">#REF!</definedName>
    <definedName name="AP00" localSheetId="7">#REF!</definedName>
    <definedName name="AP00" localSheetId="8">#REF!</definedName>
    <definedName name="AP00">#REF!</definedName>
    <definedName name="aprilAMT" localSheetId="0">[0]!amttable</definedName>
    <definedName name="aprilAMT" localSheetId="9">[0]!amttable</definedName>
    <definedName name="aprilAMT" localSheetId="10">[0]!amttable</definedName>
    <definedName name="aprilAMT" localSheetId="11">[0]!amttable</definedName>
    <definedName name="aprilAMT" localSheetId="12">[0]!amttable</definedName>
    <definedName name="aprilAMT" localSheetId="3">[0]!amttable</definedName>
    <definedName name="aprilAMT" localSheetId="4">[0]!amttable</definedName>
    <definedName name="aprilAMT" localSheetId="6">[0]!amttable</definedName>
    <definedName name="aprilAMT" localSheetId="7">[26]!amttable</definedName>
    <definedName name="aprilAMT" localSheetId="8">[26]!amttable</definedName>
    <definedName name="aprilAMT">[0]!amttable</definedName>
    <definedName name="aprilDT" localSheetId="0">[0]!dttable</definedName>
    <definedName name="aprilDT" localSheetId="9">[0]!dttable</definedName>
    <definedName name="aprilDT" localSheetId="10">[0]!dttable</definedName>
    <definedName name="aprilDT" localSheetId="11">[0]!dttable</definedName>
    <definedName name="aprilDT" localSheetId="12">[0]!dttable</definedName>
    <definedName name="aprilDT" localSheetId="3">[0]!dttable</definedName>
    <definedName name="aprilDT" localSheetId="4">[0]!dttable</definedName>
    <definedName name="aprilDT" localSheetId="6">[0]!dttable</definedName>
    <definedName name="aprilDT" localSheetId="7">[26]!dttable</definedName>
    <definedName name="aprilDT" localSheetId="8">[26]!dttable</definedName>
    <definedName name="aprilDT">[0]!dttable</definedName>
    <definedName name="ARPSCINT" localSheetId="0">'[4]data entry'!#REF!</definedName>
    <definedName name="ARPSCINT" localSheetId="9">'[4]data entry'!#REF!</definedName>
    <definedName name="ARPSCINT" localSheetId="10">'[5]data entry'!#REF!</definedName>
    <definedName name="ARPSCINT" localSheetId="11">'[6]data entry'!#REF!</definedName>
    <definedName name="ARPSCINT" localSheetId="12">'[4]data entry'!#REF!</definedName>
    <definedName name="ARPSCINT" localSheetId="3">'[4]data entry'!#REF!</definedName>
    <definedName name="ARPSCINT" localSheetId="4">'[4]data entry'!#REF!</definedName>
    <definedName name="ARPSCINT" localSheetId="6">'[4]data entry'!#REF!</definedName>
    <definedName name="ARPSCINT" localSheetId="7">'[7]data entry'!#REF!</definedName>
    <definedName name="ARPSCINT" localSheetId="8">'[7]data entry'!#REF!</definedName>
    <definedName name="ARPSCINT">'[4]data entry'!#REF!</definedName>
    <definedName name="ARPSCINT98" localSheetId="0">'[4]data entry'!#REF!</definedName>
    <definedName name="ARPSCINT98" localSheetId="9">'[4]data entry'!#REF!</definedName>
    <definedName name="ARPSCINT98" localSheetId="10">'[5]data entry'!#REF!</definedName>
    <definedName name="ARPSCINT98" localSheetId="11">'[6]data entry'!#REF!</definedName>
    <definedName name="ARPSCINT98" localSheetId="12">'[4]data entry'!#REF!</definedName>
    <definedName name="ARPSCINT98" localSheetId="3">'[4]data entry'!#REF!</definedName>
    <definedName name="ARPSCINT98" localSheetId="4">'[4]data entry'!#REF!</definedName>
    <definedName name="ARPSCINT98" localSheetId="6">'[4]data entry'!#REF!</definedName>
    <definedName name="ARPSCINT98" localSheetId="7">'[7]data entry'!#REF!</definedName>
    <definedName name="ARPSCINT98" localSheetId="8">'[7]data entry'!#REF!</definedName>
    <definedName name="ARPSCINT98">'[4]data entry'!#REF!</definedName>
    <definedName name="AS2DocOpenMode" hidden="1">"AS2DocumentEdit"</definedName>
    <definedName name="asda" localSheetId="0">#REF!</definedName>
    <definedName name="asda" localSheetId="9">#REF!</definedName>
    <definedName name="asda" localSheetId="10">#REF!</definedName>
    <definedName name="asda" localSheetId="3">#REF!</definedName>
    <definedName name="asda" localSheetId="6">#REF!</definedName>
    <definedName name="asda" localSheetId="7">#REF!</definedName>
    <definedName name="asda" localSheetId="8">#REF!</definedName>
    <definedName name="asda">#REF!</definedName>
    <definedName name="At_June_30__1995" localSheetId="0">'[27]Customer O&amp;M'!#REF!</definedName>
    <definedName name="At_June_30__1995" localSheetId="9">'[27]Customer O&amp;M'!#REF!</definedName>
    <definedName name="At_June_30__1995" localSheetId="10">'[27]Customer O&amp;M'!#REF!</definedName>
    <definedName name="At_June_30__1995" localSheetId="11">'[28]Customer O&amp;M'!#REF!</definedName>
    <definedName name="At_June_30__1995" localSheetId="12">'[27]Customer O&amp;M'!#REF!</definedName>
    <definedName name="At_June_30__1995" localSheetId="3">'[27]Customer O&amp;M'!#REF!</definedName>
    <definedName name="At_June_30__1995" localSheetId="4">'[27]Customer O&amp;M'!#REF!</definedName>
    <definedName name="At_June_30__1995" localSheetId="6">'[27]Customer O&amp;M'!#REF!</definedName>
    <definedName name="At_June_30__1995" localSheetId="7">'[29]Customer O&amp;M'!#REF!</definedName>
    <definedName name="At_June_30__1995" localSheetId="8">'[29]Customer O&amp;M'!#REF!</definedName>
    <definedName name="At_June_30__1995">'[27]Customer O&amp;M'!#REF!</definedName>
    <definedName name="AUGAMT" localSheetId="0">[0]!amttable</definedName>
    <definedName name="AUGAMT" localSheetId="9">[0]!amttable</definedName>
    <definedName name="AUGAMT" localSheetId="10">[0]!amttable</definedName>
    <definedName name="AUGAMT" localSheetId="11">[0]!amttable</definedName>
    <definedName name="AUGAMT" localSheetId="12">[0]!amttable</definedName>
    <definedName name="AUGAMT" localSheetId="3">[0]!amttable</definedName>
    <definedName name="AUGAMT" localSheetId="4">[0]!amttable</definedName>
    <definedName name="AUGAMT" localSheetId="6">[0]!amttable</definedName>
    <definedName name="AUGAMT" localSheetId="7">[26]!amttable</definedName>
    <definedName name="AUGAMT" localSheetId="8">[26]!amttable</definedName>
    <definedName name="AUGAMT">[0]!amttable</definedName>
    <definedName name="AUGDT" localSheetId="0">[0]!dttable</definedName>
    <definedName name="AUGDT" localSheetId="9">[0]!dttable</definedName>
    <definedName name="AUGDT" localSheetId="10">[0]!dttable</definedName>
    <definedName name="AUGDT" localSheetId="11">[0]!dttable</definedName>
    <definedName name="AUGDT" localSheetId="12">[0]!dttable</definedName>
    <definedName name="AUGDT" localSheetId="3">[0]!dttable</definedName>
    <definedName name="AUGDT" localSheetId="4">[0]!dttable</definedName>
    <definedName name="AUGDT" localSheetId="6">[0]!dttable</definedName>
    <definedName name="AUGDT" localSheetId="7">[26]!dttable</definedName>
    <definedName name="AUGDT" localSheetId="8">[26]!dttable</definedName>
    <definedName name="AUGDT">[0]!dttable</definedName>
    <definedName name="AUGUSTAMT">#N/A</definedName>
    <definedName name="AUGUSTDT">#N/A</definedName>
    <definedName name="B" localSheetId="0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3">#REF!</definedName>
    <definedName name="B" localSheetId="4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Bk_Tax_OH_Columns" localSheetId="0">#REF!</definedName>
    <definedName name="Bk_Tax_OH_Columns" localSheetId="9">#REF!</definedName>
    <definedName name="Bk_Tax_OH_Columns" localSheetId="10">#REF!</definedName>
    <definedName name="Bk_Tax_OH_Columns" localSheetId="11">#REF!</definedName>
    <definedName name="Bk_Tax_OH_Columns" localSheetId="12">#REF!</definedName>
    <definedName name="Bk_Tax_OH_Columns" localSheetId="3">#REF!</definedName>
    <definedName name="Bk_Tax_OH_Columns" localSheetId="4">#REF!</definedName>
    <definedName name="Bk_Tax_OH_Columns" localSheetId="6">#REF!</definedName>
    <definedName name="Bk_Tax_OH_Columns" localSheetId="7">#REF!</definedName>
    <definedName name="Bk_Tax_OH_Columns" localSheetId="8">#REF!</definedName>
    <definedName name="Bk_Tax_OH_Columns">#REF!</definedName>
    <definedName name="Bk_Tax_OH_Report" localSheetId="0">#REF!</definedName>
    <definedName name="Bk_Tax_OH_Report" localSheetId="9">#REF!</definedName>
    <definedName name="Bk_Tax_OH_Report" localSheetId="10">#REF!</definedName>
    <definedName name="Bk_Tax_OH_Report" localSheetId="11">#REF!</definedName>
    <definedName name="Bk_Tax_OH_Report" localSheetId="12">#REF!</definedName>
    <definedName name="Bk_Tax_OH_Report" localSheetId="3">#REF!</definedName>
    <definedName name="Bk_Tax_OH_Report" localSheetId="4">#REF!</definedName>
    <definedName name="Bk_Tax_OH_Report" localSheetId="6">#REF!</definedName>
    <definedName name="Bk_Tax_OH_Report" localSheetId="7">#REF!</definedName>
    <definedName name="Bk_Tax_OH_Report" localSheetId="8">#REF!</definedName>
    <definedName name="Bk_Tax_OH_Report">#REF!</definedName>
    <definedName name="Bk_Tax_OH_Rows" localSheetId="0">#REF!</definedName>
    <definedName name="Bk_Tax_OH_Rows" localSheetId="9">#REF!</definedName>
    <definedName name="Bk_Tax_OH_Rows" localSheetId="11">#REF!</definedName>
    <definedName name="Bk_Tax_OH_Rows" localSheetId="3">#REF!</definedName>
    <definedName name="Bk_Tax_OH_Rows" localSheetId="6">#REF!</definedName>
    <definedName name="Bk_Tax_OH_Rows" localSheetId="8">#REF!</definedName>
    <definedName name="Bk_Tax_OH_Rows">#REF!</definedName>
    <definedName name="BLPH2" localSheetId="0" hidden="1">'[30]Commercial Paper'!#REF!</definedName>
    <definedName name="BLPH2" localSheetId="9" hidden="1">'[30]Commercial Paper'!#REF!</definedName>
    <definedName name="BLPH2" localSheetId="10" hidden="1">'[30]Commercial Paper'!#REF!</definedName>
    <definedName name="BLPH2" localSheetId="11" hidden="1">'[31]Commercial Paper'!#REF!</definedName>
    <definedName name="BLPH2" localSheetId="12" hidden="1">'[30]Commercial Paper'!#REF!</definedName>
    <definedName name="BLPH2" localSheetId="3" hidden="1">'[30]Commercial Paper'!#REF!</definedName>
    <definedName name="BLPH2" localSheetId="4" hidden="1">'[30]Commercial Paper'!#REF!</definedName>
    <definedName name="BLPH2" localSheetId="6" hidden="1">'[30]Commercial Paper'!#REF!</definedName>
    <definedName name="BLPH2" localSheetId="7" hidden="1">'[32]Commercial Paper'!#REF!</definedName>
    <definedName name="BLPH2" localSheetId="8" hidden="1">'[32]Commercial Paper'!#REF!</definedName>
    <definedName name="BLPH2" hidden="1">'[30]Commercial Paper'!#REF!</definedName>
    <definedName name="BLPH3" localSheetId="0" hidden="1">'[30]Commercial Paper'!#REF!</definedName>
    <definedName name="BLPH3" localSheetId="9" hidden="1">'[30]Commercial Paper'!#REF!</definedName>
    <definedName name="BLPH3" localSheetId="10" hidden="1">'[30]Commercial Paper'!#REF!</definedName>
    <definedName name="BLPH3" localSheetId="11" hidden="1">'[31]Commercial Paper'!#REF!</definedName>
    <definedName name="BLPH3" localSheetId="12" hidden="1">'[30]Commercial Paper'!#REF!</definedName>
    <definedName name="BLPH3" localSheetId="3" hidden="1">'[30]Commercial Paper'!#REF!</definedName>
    <definedName name="BLPH3" localSheetId="4" hidden="1">'[30]Commercial Paper'!#REF!</definedName>
    <definedName name="BLPH3" localSheetId="6" hidden="1">'[30]Commercial Paper'!#REF!</definedName>
    <definedName name="BLPH3" localSheetId="7" hidden="1">'[32]Commercial Paper'!#REF!</definedName>
    <definedName name="BLPH3" localSheetId="8" hidden="1">'[32]Commercial Paper'!#REF!</definedName>
    <definedName name="BLPH3" hidden="1">'[30]Commercial Paper'!#REF!</definedName>
    <definedName name="BLPH4" localSheetId="0" hidden="1">'[30]Commercial Paper'!#REF!</definedName>
    <definedName name="BLPH4" localSheetId="9" hidden="1">'[30]Commercial Paper'!#REF!</definedName>
    <definedName name="BLPH4" localSheetId="10" hidden="1">'[30]Commercial Paper'!#REF!</definedName>
    <definedName name="BLPH4" localSheetId="11" hidden="1">'[31]Commercial Paper'!#REF!</definedName>
    <definedName name="BLPH4" localSheetId="12" hidden="1">'[30]Commercial Paper'!#REF!</definedName>
    <definedName name="BLPH4" localSheetId="3" hidden="1">'[30]Commercial Paper'!#REF!</definedName>
    <definedName name="BLPH4" localSheetId="4" hidden="1">'[30]Commercial Paper'!#REF!</definedName>
    <definedName name="BLPH4" localSheetId="6" hidden="1">'[30]Commercial Paper'!#REF!</definedName>
    <definedName name="BLPH4" localSheetId="7" hidden="1">'[32]Commercial Paper'!#REF!</definedName>
    <definedName name="BLPH4" localSheetId="8" hidden="1">'[32]Commercial Paper'!#REF!</definedName>
    <definedName name="BLPH4" hidden="1">'[30]Commercial Paper'!#REF!</definedName>
    <definedName name="BLPH5" localSheetId="0" hidden="1">'[30]Commercial Paper'!#REF!</definedName>
    <definedName name="BLPH5" localSheetId="9" hidden="1">'[30]Commercial Paper'!#REF!</definedName>
    <definedName name="BLPH5" localSheetId="10" hidden="1">'[30]Commercial Paper'!#REF!</definedName>
    <definedName name="BLPH5" localSheetId="11" hidden="1">'[31]Commercial Paper'!#REF!</definedName>
    <definedName name="BLPH5" localSheetId="12" hidden="1">'[30]Commercial Paper'!#REF!</definedName>
    <definedName name="BLPH5" localSheetId="3" hidden="1">'[30]Commercial Paper'!#REF!</definedName>
    <definedName name="BLPH5" localSheetId="4" hidden="1">'[30]Commercial Paper'!#REF!</definedName>
    <definedName name="BLPH5" localSheetId="6" hidden="1">'[30]Commercial Paper'!#REF!</definedName>
    <definedName name="BLPH5" localSheetId="7" hidden="1">'[32]Commercial Paper'!#REF!</definedName>
    <definedName name="BLPH5" localSheetId="8" hidden="1">'[32]Commercial Paper'!#REF!</definedName>
    <definedName name="BLPH5" hidden="1">'[30]Commercial Paper'!#REF!</definedName>
    <definedName name="BLPH6" localSheetId="0" hidden="1">'[30]Commercial Paper'!#REF!</definedName>
    <definedName name="BLPH6" localSheetId="9" hidden="1">'[30]Commercial Paper'!#REF!</definedName>
    <definedName name="BLPH6" localSheetId="10" hidden="1">'[30]Commercial Paper'!#REF!</definedName>
    <definedName name="BLPH6" localSheetId="11" hidden="1">'[31]Commercial Paper'!#REF!</definedName>
    <definedName name="BLPH6" localSheetId="12" hidden="1">'[30]Commercial Paper'!#REF!</definedName>
    <definedName name="BLPH6" localSheetId="3" hidden="1">'[30]Commercial Paper'!#REF!</definedName>
    <definedName name="BLPH6" localSheetId="4" hidden="1">'[30]Commercial Paper'!#REF!</definedName>
    <definedName name="BLPH6" localSheetId="6" hidden="1">'[30]Commercial Paper'!#REF!</definedName>
    <definedName name="BLPH6" localSheetId="7" hidden="1">'[32]Commercial Paper'!#REF!</definedName>
    <definedName name="BLPH6" localSheetId="8" hidden="1">'[32]Commercial Paper'!#REF!</definedName>
    <definedName name="BLPH6" hidden="1">'[30]Commercial Paper'!#REF!</definedName>
    <definedName name="Book_Depr_Rate_10" localSheetId="0">#REF!</definedName>
    <definedName name="Book_Depr_Rate_10" localSheetId="9">#REF!</definedName>
    <definedName name="Book_Depr_Rate_10" localSheetId="10">#REF!</definedName>
    <definedName name="Book_Depr_Rate_10" localSheetId="11">#REF!</definedName>
    <definedName name="Book_Depr_Rate_10" localSheetId="12">#REF!</definedName>
    <definedName name="Book_Depr_Rate_10" localSheetId="3">#REF!</definedName>
    <definedName name="Book_Depr_Rate_10" localSheetId="4">#REF!</definedName>
    <definedName name="Book_Depr_Rate_10" localSheetId="6">#REF!</definedName>
    <definedName name="Book_Depr_Rate_10" localSheetId="7">#REF!</definedName>
    <definedName name="Book_Depr_Rate_10" localSheetId="8">#REF!</definedName>
    <definedName name="Book_Depr_Rate_10">#REF!</definedName>
    <definedName name="Book_Depr_Rate_10_WGS" localSheetId="0">#REF!</definedName>
    <definedName name="Book_Depr_Rate_10_WGS" localSheetId="9">#REF!</definedName>
    <definedName name="Book_Depr_Rate_10_WGS" localSheetId="10">#REF!</definedName>
    <definedName name="Book_Depr_Rate_10_WGS" localSheetId="11">#REF!</definedName>
    <definedName name="Book_Depr_Rate_10_WGS" localSheetId="12">#REF!</definedName>
    <definedName name="Book_Depr_Rate_10_WGS" localSheetId="3">#REF!</definedName>
    <definedName name="Book_Depr_Rate_10_WGS" localSheetId="4">#REF!</definedName>
    <definedName name="Book_Depr_Rate_10_WGS" localSheetId="6">#REF!</definedName>
    <definedName name="Book_Depr_Rate_10_WGS" localSheetId="7">#REF!</definedName>
    <definedName name="Book_Depr_Rate_10_WGS" localSheetId="8">#REF!</definedName>
    <definedName name="Book_Depr_Rate_10_WGS">#REF!</definedName>
    <definedName name="Book_Depr_Rate_15E" localSheetId="0">#REF!</definedName>
    <definedName name="Book_Depr_Rate_15E" localSheetId="9">#REF!</definedName>
    <definedName name="Book_Depr_Rate_15E" localSheetId="10">#REF!</definedName>
    <definedName name="Book_Depr_Rate_15E" localSheetId="11">#REF!</definedName>
    <definedName name="Book_Depr_Rate_15E" localSheetId="12">#REF!</definedName>
    <definedName name="Book_Depr_Rate_15E" localSheetId="3">#REF!</definedName>
    <definedName name="Book_Depr_Rate_15E" localSheetId="4">#REF!</definedName>
    <definedName name="Book_Depr_Rate_15E" localSheetId="6">#REF!</definedName>
    <definedName name="Book_Depr_Rate_15E" localSheetId="7">#REF!</definedName>
    <definedName name="Book_Depr_Rate_15E" localSheetId="8">#REF!</definedName>
    <definedName name="Book_Depr_Rate_15E">#REF!</definedName>
    <definedName name="Book_Depr_Rate_15G" localSheetId="0">#REF!</definedName>
    <definedName name="Book_Depr_Rate_15G" localSheetId="9">#REF!</definedName>
    <definedName name="Book_Depr_Rate_15G" localSheetId="11">#REF!</definedName>
    <definedName name="Book_Depr_Rate_15G" localSheetId="3">#REF!</definedName>
    <definedName name="Book_Depr_Rate_15G" localSheetId="6">#REF!</definedName>
    <definedName name="Book_Depr_Rate_15G" localSheetId="8">#REF!</definedName>
    <definedName name="Book_Depr_Rate_15G">#REF!</definedName>
    <definedName name="Book_Depr_Rate_15S" localSheetId="0">#REF!</definedName>
    <definedName name="Book_Depr_Rate_15S" localSheetId="9">#REF!</definedName>
    <definedName name="Book_Depr_Rate_15S" localSheetId="11">#REF!</definedName>
    <definedName name="Book_Depr_Rate_15S" localSheetId="3">#REF!</definedName>
    <definedName name="Book_Depr_Rate_15S" localSheetId="6">#REF!</definedName>
    <definedName name="Book_Depr_Rate_15S" localSheetId="8">#REF!</definedName>
    <definedName name="Book_Depr_Rate_15S">#REF!</definedName>
    <definedName name="Book_Depr_Rate_5" localSheetId="0">#REF!</definedName>
    <definedName name="Book_Depr_Rate_5" localSheetId="9">#REF!</definedName>
    <definedName name="Book_Depr_Rate_5" localSheetId="11">#REF!</definedName>
    <definedName name="Book_Depr_Rate_5" localSheetId="3">#REF!</definedName>
    <definedName name="Book_Depr_Rate_5" localSheetId="6">#REF!</definedName>
    <definedName name="Book_Depr_Rate_5" localSheetId="8">#REF!</definedName>
    <definedName name="Book_Depr_Rate_5">#REF!</definedName>
    <definedName name="Book_Depr_Rate_5_WGS" localSheetId="0">#REF!</definedName>
    <definedName name="Book_Depr_Rate_5_WGS" localSheetId="9">#REF!</definedName>
    <definedName name="Book_Depr_Rate_5_WGS" localSheetId="11">#REF!</definedName>
    <definedName name="Book_Depr_Rate_5_WGS" localSheetId="3">#REF!</definedName>
    <definedName name="Book_Depr_Rate_5_WGS" localSheetId="6">#REF!</definedName>
    <definedName name="Book_Depr_Rate_5_WGS" localSheetId="8">#REF!</definedName>
    <definedName name="Book_Depr_Rate_5_WGS">#REF!</definedName>
    <definedName name="Book_Depr_Rate_5NU" localSheetId="0">#REF!</definedName>
    <definedName name="Book_Depr_Rate_5NU" localSheetId="9">#REF!</definedName>
    <definedName name="Book_Depr_Rate_5NU" localSheetId="11">#REF!</definedName>
    <definedName name="Book_Depr_Rate_5NU" localSheetId="3">#REF!</definedName>
    <definedName name="Book_Depr_Rate_5NU" localSheetId="6">#REF!</definedName>
    <definedName name="Book_Depr_Rate_5NU" localSheetId="8">#REF!</definedName>
    <definedName name="Book_Depr_Rate_5NU">#REF!</definedName>
    <definedName name="BSDATE" localSheetId="0">'[27]Customer O&amp;M'!#REF!</definedName>
    <definedName name="BSDATE" localSheetId="9">'[27]Customer O&amp;M'!#REF!</definedName>
    <definedName name="BSDATE" localSheetId="10">'[27]Customer O&amp;M'!#REF!</definedName>
    <definedName name="BSDATE" localSheetId="11">'[28]Customer O&amp;M'!#REF!</definedName>
    <definedName name="BSDATE" localSheetId="12">'[27]Customer O&amp;M'!#REF!</definedName>
    <definedName name="BSDATE" localSheetId="3">'[27]Customer O&amp;M'!#REF!</definedName>
    <definedName name="BSDATE" localSheetId="4">'[27]Customer O&amp;M'!#REF!</definedName>
    <definedName name="BSDATE" localSheetId="6">'[27]Customer O&amp;M'!#REF!</definedName>
    <definedName name="BSDATE" localSheetId="7">'[29]Customer O&amp;M'!#REF!</definedName>
    <definedName name="BSDATE" localSheetId="8">'[29]Customer O&amp;M'!#REF!</definedName>
    <definedName name="BSDATE">'[27]Customer O&amp;M'!#REF!</definedName>
    <definedName name="BSHTBUDG">#N/A</definedName>
    <definedName name="BSUMMARY">#N/A</definedName>
    <definedName name="Bud_1" localSheetId="0">#REF!</definedName>
    <definedName name="Bud_1" localSheetId="9">#REF!</definedName>
    <definedName name="Bud_1" localSheetId="10">#REF!</definedName>
    <definedName name="Bud_1" localSheetId="11">#REF!</definedName>
    <definedName name="Bud_1" localSheetId="12">#REF!</definedName>
    <definedName name="Bud_1" localSheetId="3">#REF!</definedName>
    <definedName name="Bud_1" localSheetId="4">#REF!</definedName>
    <definedName name="Bud_1" localSheetId="6">#REF!</definedName>
    <definedName name="Bud_1" localSheetId="7">#REF!</definedName>
    <definedName name="Bud_1" localSheetId="8">#REF!</definedName>
    <definedName name="Bud_1">#REF!</definedName>
    <definedName name="budget_accounts" localSheetId="0">#REF!</definedName>
    <definedName name="budget_accounts" localSheetId="9">#REF!</definedName>
    <definedName name="budget_accounts" localSheetId="10">#REF!</definedName>
    <definedName name="budget_accounts" localSheetId="11">#REF!</definedName>
    <definedName name="budget_accounts" localSheetId="12">#REF!</definedName>
    <definedName name="budget_accounts" localSheetId="3">#REF!</definedName>
    <definedName name="budget_accounts" localSheetId="4">#REF!</definedName>
    <definedName name="budget_accounts" localSheetId="6">#REF!</definedName>
    <definedName name="budget_accounts" localSheetId="7">#REF!</definedName>
    <definedName name="budget_accounts" localSheetId="8">#REF!</definedName>
    <definedName name="budget_accounts">#REF!</definedName>
    <definedName name="BUDGET_DOWNLOAD" localSheetId="0">#REF!</definedName>
    <definedName name="BUDGET_DOWNLOAD" localSheetId="9">#REF!</definedName>
    <definedName name="BUDGET_DOWNLOAD" localSheetId="10">#REF!</definedName>
    <definedName name="BUDGET_DOWNLOAD" localSheetId="11">#REF!</definedName>
    <definedName name="BUDGET_DOWNLOAD" localSheetId="12">#REF!</definedName>
    <definedName name="BUDGET_DOWNLOAD" localSheetId="3">#REF!</definedName>
    <definedName name="BUDGET_DOWNLOAD" localSheetId="4">#REF!</definedName>
    <definedName name="BUDGET_DOWNLOAD" localSheetId="6">#REF!</definedName>
    <definedName name="BUDGET_DOWNLOAD" localSheetId="7">#REF!</definedName>
    <definedName name="BUDGET_DOWNLOAD" localSheetId="8">#REF!</definedName>
    <definedName name="BUDGET_DOWNLOAD">#REF!</definedName>
    <definedName name="BUDSOURCE">#N/A</definedName>
    <definedName name="building" localSheetId="10">#REF!</definedName>
    <definedName name="building" localSheetId="3">#REF!</definedName>
    <definedName name="building" localSheetId="8">#REF!</definedName>
    <definedName name="building">#REF!</definedName>
    <definedName name="buildings2" localSheetId="10">#REF!</definedName>
    <definedName name="buildings2" localSheetId="3">#REF!</definedName>
    <definedName name="buildings2" localSheetId="8">#REF!</definedName>
    <definedName name="buildings2">#REF!</definedName>
    <definedName name="Button_2">"LM_Reporting_Form_monthly_input_Monthly_Coop_Input_List1"</definedName>
    <definedName name="Button_3">"LM_Reporting_Form_monthly_input_Monthly_Coop_Input_List2"</definedName>
    <definedName name="Button_4">"LM_Reporting_Form_monthly_input_Monthly_Coop_Input_List2"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 localSheetId="0">'[33]summary 98_1'!#REF!</definedName>
    <definedName name="cadfed" localSheetId="9">'[33]summary 98_1'!#REF!</definedName>
    <definedName name="cadfed" localSheetId="10">'[33]summary 98_1'!#REF!</definedName>
    <definedName name="cadfed" localSheetId="11">'[34]summary 98_1'!#REF!</definedName>
    <definedName name="cadfed" localSheetId="12">'[33]summary 98_1'!#REF!</definedName>
    <definedName name="cadfed" localSheetId="3">'[33]summary 98_1'!#REF!</definedName>
    <definedName name="cadfed" localSheetId="4">'[33]summary 98_1'!#REF!</definedName>
    <definedName name="cadfed" localSheetId="6">'[33]summary 98_1'!#REF!</definedName>
    <definedName name="cadfed" localSheetId="7">'[35]summary 98_1'!#REF!</definedName>
    <definedName name="cadfed" localSheetId="8">'[35]summary 98_1'!#REF!</definedName>
    <definedName name="cadfed">'[33]summary 98_1'!#REF!</definedName>
    <definedName name="CCOCCE" localSheetId="0">'[4]data entry'!#REF!</definedName>
    <definedName name="CCOCCE" localSheetId="9">'[4]data entry'!#REF!</definedName>
    <definedName name="CCOCCE" localSheetId="10">'[5]data entry'!#REF!</definedName>
    <definedName name="CCOCCE" localSheetId="11">'[6]data entry'!#REF!</definedName>
    <definedName name="CCOCCE" localSheetId="12">'[4]data entry'!#REF!</definedName>
    <definedName name="CCOCCE" localSheetId="3">'[4]data entry'!#REF!</definedName>
    <definedName name="CCOCCE" localSheetId="4">'[4]data entry'!#REF!</definedName>
    <definedName name="CCOCCE" localSheetId="6">'[4]data entry'!#REF!</definedName>
    <definedName name="CCOCCE" localSheetId="7">'[7]data entry'!#REF!</definedName>
    <definedName name="CCOCCE" localSheetId="8">'[7]data entry'!#REF!</definedName>
    <definedName name="CCOCCE">'[4]data entry'!#REF!</definedName>
    <definedName name="CCOCCEIS" localSheetId="0">'[4]data entry'!#REF!</definedName>
    <definedName name="CCOCCEIS" localSheetId="9">'[4]data entry'!#REF!</definedName>
    <definedName name="CCOCCEIS" localSheetId="10">'[5]data entry'!#REF!</definedName>
    <definedName name="CCOCCEIS" localSheetId="11">'[6]data entry'!#REF!</definedName>
    <definedName name="CCOCCEIS" localSheetId="12">'[4]data entry'!#REF!</definedName>
    <definedName name="CCOCCEIS" localSheetId="3">'[4]data entry'!#REF!</definedName>
    <definedName name="CCOCCEIS" localSheetId="4">'[4]data entry'!#REF!</definedName>
    <definedName name="CCOCCEIS" localSheetId="6">'[4]data entry'!#REF!</definedName>
    <definedName name="CCOCCEIS" localSheetId="7">'[7]data entry'!#REF!</definedName>
    <definedName name="CCOCCEIS" localSheetId="8">'[7]data entry'!#REF!</definedName>
    <definedName name="CCOCCEIS">'[4]data entry'!#REF!</definedName>
    <definedName name="CCOCCENU" localSheetId="0">'[4]data entry'!#REF!</definedName>
    <definedName name="CCOCCENU" localSheetId="9">'[4]data entry'!#REF!</definedName>
    <definedName name="CCOCCENU" localSheetId="10">'[5]data entry'!#REF!</definedName>
    <definedName name="CCOCCENU" localSheetId="11">'[6]data entry'!#REF!</definedName>
    <definedName name="CCOCCENU" localSheetId="12">'[4]data entry'!#REF!</definedName>
    <definedName name="CCOCCENU" localSheetId="3">'[4]data entry'!#REF!</definedName>
    <definedName name="CCOCCENU" localSheetId="4">'[4]data entry'!#REF!</definedName>
    <definedName name="CCOCCENU" localSheetId="6">'[4]data entry'!#REF!</definedName>
    <definedName name="CCOCCENU" localSheetId="7">'[7]data entry'!#REF!</definedName>
    <definedName name="CCOCCENU" localSheetId="8">'[7]data entry'!#REF!</definedName>
    <definedName name="CCOCCENU">'[4]data entry'!#REF!</definedName>
    <definedName name="CCOCCEOI" localSheetId="0">'[4]data entry'!#REF!</definedName>
    <definedName name="CCOCCEOI" localSheetId="9">'[4]data entry'!#REF!</definedName>
    <definedName name="CCOCCEOI" localSheetId="10">'[5]data entry'!#REF!</definedName>
    <definedName name="CCOCCEOI" localSheetId="11">'[6]data entry'!#REF!</definedName>
    <definedName name="CCOCCEOI" localSheetId="12">'[4]data entry'!#REF!</definedName>
    <definedName name="CCOCCEOI" localSheetId="3">'[4]data entry'!#REF!</definedName>
    <definedName name="CCOCCEOI" localSheetId="4">'[4]data entry'!#REF!</definedName>
    <definedName name="CCOCCEOI" localSheetId="6">'[4]data entry'!#REF!</definedName>
    <definedName name="CCOCCEOI" localSheetId="7">'[7]data entry'!#REF!</definedName>
    <definedName name="CCOCCEOI" localSheetId="8">'[7]data entry'!#REF!</definedName>
    <definedName name="CCOCCEOI">'[4]data entry'!#REF!</definedName>
    <definedName name="CCOCCESE" localSheetId="9">'[4]data entry'!#REF!</definedName>
    <definedName name="CCOCCESE" localSheetId="10">'[5]data entry'!#REF!</definedName>
    <definedName name="CCOCCESE" localSheetId="11">'[6]data entry'!#REF!</definedName>
    <definedName name="CCOCCESE" localSheetId="12">'[4]data entry'!#REF!</definedName>
    <definedName name="CCOCCESE" localSheetId="3">'[4]data entry'!#REF!</definedName>
    <definedName name="CCOCCESE" localSheetId="7">'[7]data entry'!#REF!</definedName>
    <definedName name="CCOCCESE" localSheetId="8">'[7]data entry'!#REF!</definedName>
    <definedName name="CCOCCESE">'[4]data entry'!#REF!</definedName>
    <definedName name="CCOCLD_" localSheetId="9">'[4]data entry'!#REF!</definedName>
    <definedName name="CCOCLD_" localSheetId="10">'[5]data entry'!#REF!</definedName>
    <definedName name="CCOCLD_" localSheetId="11">'[6]data entry'!#REF!</definedName>
    <definedName name="CCOCLD_" localSheetId="12">'[4]data entry'!#REF!</definedName>
    <definedName name="CCOCLD_" localSheetId="3">'[4]data entry'!#REF!</definedName>
    <definedName name="CCOCLD_" localSheetId="7">'[7]data entry'!#REF!</definedName>
    <definedName name="CCOCLD_" localSheetId="8">'[7]data entry'!#REF!</definedName>
    <definedName name="CCOCLD_">'[4]data entry'!#REF!</definedName>
    <definedName name="CCOCLDADJ" localSheetId="9">'[4]data entry'!#REF!</definedName>
    <definedName name="CCOCLDADJ" localSheetId="10">'[5]data entry'!#REF!</definedName>
    <definedName name="CCOCLDADJ" localSheetId="11">'[6]data entry'!#REF!</definedName>
    <definedName name="CCOCLDADJ" localSheetId="12">'[4]data entry'!#REF!</definedName>
    <definedName name="CCOCLDADJ" localSheetId="3">'[4]data entry'!#REF!</definedName>
    <definedName name="CCOCLDADJ" localSheetId="7">'[7]data entry'!#REF!</definedName>
    <definedName name="CCOCLDADJ" localSheetId="8">'[7]data entry'!#REF!</definedName>
    <definedName name="CCOCLDADJ">'[4]data entry'!#REF!</definedName>
    <definedName name="CCOCLDNR" localSheetId="9">'[4]data entry'!#REF!</definedName>
    <definedName name="CCOCLDNR" localSheetId="10">'[5]data entry'!#REF!</definedName>
    <definedName name="CCOCLDNR" localSheetId="11">'[6]data entry'!#REF!</definedName>
    <definedName name="CCOCLDNR" localSheetId="12">'[4]data entry'!#REF!</definedName>
    <definedName name="CCOCLDNR" localSheetId="3">'[4]data entry'!#REF!</definedName>
    <definedName name="CCOCLDNR" localSheetId="7">'[7]data entry'!#REF!</definedName>
    <definedName name="CCOCLDNR" localSheetId="8">'[7]data entry'!#REF!</definedName>
    <definedName name="CCOCLDNR">'[4]data entry'!#REF!</definedName>
    <definedName name="CCOCMT" localSheetId="9">'[4]data entry'!#REF!</definedName>
    <definedName name="CCOCMT" localSheetId="10">'[5]data entry'!#REF!</definedName>
    <definedName name="CCOCMT" localSheetId="11">'[6]data entry'!#REF!</definedName>
    <definedName name="CCOCMT" localSheetId="12">'[4]data entry'!#REF!</definedName>
    <definedName name="CCOCMT" localSheetId="3">'[4]data entry'!#REF!</definedName>
    <definedName name="CCOCMT" localSheetId="7">'[7]data entry'!#REF!</definedName>
    <definedName name="CCOCMT" localSheetId="8">'[7]data entry'!#REF!</definedName>
    <definedName name="CCOCMT">'[4]data entry'!#REF!</definedName>
    <definedName name="CCOCPS" localSheetId="9">'[4]data entry'!#REF!</definedName>
    <definedName name="CCOCPS" localSheetId="10">'[5]data entry'!#REF!</definedName>
    <definedName name="CCOCPS" localSheetId="11">'[6]data entry'!#REF!</definedName>
    <definedName name="CCOCPS" localSheetId="12">'[4]data entry'!#REF!</definedName>
    <definedName name="CCOCPS" localSheetId="3">'[4]data entry'!#REF!</definedName>
    <definedName name="CCOCPS" localSheetId="7">'[7]data entry'!#REF!</definedName>
    <definedName name="CCOCPS" localSheetId="8">'[7]data entry'!#REF!</definedName>
    <definedName name="CCOCPS">'[4]data entry'!#REF!</definedName>
    <definedName name="CCOCPS_" localSheetId="9">'[4]data entry'!#REF!</definedName>
    <definedName name="CCOCPS_" localSheetId="10">'[5]data entry'!#REF!</definedName>
    <definedName name="CCOCPS_" localSheetId="11">'[6]data entry'!#REF!</definedName>
    <definedName name="CCOCPS_" localSheetId="12">'[4]data entry'!#REF!</definedName>
    <definedName name="CCOCPS_" localSheetId="3">'[4]data entry'!#REF!</definedName>
    <definedName name="CCOCPS_" localSheetId="7">'[7]data entry'!#REF!</definedName>
    <definedName name="CCOCPS_" localSheetId="8">'[7]data entry'!#REF!</definedName>
    <definedName name="CCOCPS_">'[4]data entry'!#REF!</definedName>
    <definedName name="CCOCSD" localSheetId="9">'[4]data entry'!#REF!</definedName>
    <definedName name="CCOCSD" localSheetId="10">'[5]data entry'!#REF!</definedName>
    <definedName name="CCOCSD" localSheetId="11">'[6]data entry'!#REF!</definedName>
    <definedName name="CCOCSD" localSheetId="12">'[4]data entry'!#REF!</definedName>
    <definedName name="CCOCSD" localSheetId="3">'[4]data entry'!#REF!</definedName>
    <definedName name="CCOCSD" localSheetId="7">'[7]data entry'!#REF!</definedName>
    <definedName name="CCOCSD" localSheetId="8">'[7]data entry'!#REF!</definedName>
    <definedName name="CCOCSD">'[4]data entry'!#REF!</definedName>
    <definedName name="CCOCSD_" localSheetId="9">'[4]data entry'!#REF!</definedName>
    <definedName name="CCOCSD_" localSheetId="10">'[5]data entry'!#REF!</definedName>
    <definedName name="CCOCSD_" localSheetId="11">'[6]data entry'!#REF!</definedName>
    <definedName name="CCOCSD_" localSheetId="12">'[4]data entry'!#REF!</definedName>
    <definedName name="CCOCSD_" localSheetId="3">'[4]data entry'!#REF!</definedName>
    <definedName name="CCOCSD_" localSheetId="7">'[7]data entry'!#REF!</definedName>
    <definedName name="CCOCSD_" localSheetId="8">'[7]data entry'!#REF!</definedName>
    <definedName name="CCOCSD_">'[4]data entry'!#REF!</definedName>
    <definedName name="CDEPCUST" localSheetId="9">'[4]data entry'!#REF!</definedName>
    <definedName name="CDEPCUST" localSheetId="10">'[5]data entry'!#REF!</definedName>
    <definedName name="CDEPCUST" localSheetId="11">'[6]data entry'!#REF!</definedName>
    <definedName name="CDEPCUST" localSheetId="12">'[4]data entry'!#REF!</definedName>
    <definedName name="CDEPCUST" localSheetId="3">'[4]data entry'!#REF!</definedName>
    <definedName name="CDEPCUST" localSheetId="7">'[7]data entry'!#REF!</definedName>
    <definedName name="CDEPCUST" localSheetId="8">'[7]data entry'!#REF!</definedName>
    <definedName name="CDEPCUST">'[4]data entry'!#REF!</definedName>
    <definedName name="CDEPLEAS" localSheetId="9">'[4]data entry'!#REF!</definedName>
    <definedName name="CDEPLEAS" localSheetId="10">'[5]data entry'!#REF!</definedName>
    <definedName name="CDEPLEAS" localSheetId="11">'[6]data entry'!#REF!</definedName>
    <definedName name="CDEPLEAS" localSheetId="12">'[4]data entry'!#REF!</definedName>
    <definedName name="CDEPLEAS" localSheetId="3">'[4]data entry'!#REF!</definedName>
    <definedName name="CDEPLEAS" localSheetId="7">'[7]data entry'!#REF!</definedName>
    <definedName name="CDEPLEAS" localSheetId="8">'[7]data entry'!#REF!</definedName>
    <definedName name="CDEPLEAS">'[4]data entry'!#REF!</definedName>
    <definedName name="CFU" localSheetId="0">#REF!</definedName>
    <definedName name="CFU" localSheetId="9">#REF!</definedName>
    <definedName name="CFU" localSheetId="10">#REF!</definedName>
    <definedName name="CFU" localSheetId="11">#REF!</definedName>
    <definedName name="CFU" localSheetId="12">#REF!</definedName>
    <definedName name="CFU" localSheetId="3">#REF!</definedName>
    <definedName name="CFU" localSheetId="4">#REF!</definedName>
    <definedName name="CFU" localSheetId="6">#REF!</definedName>
    <definedName name="CFU" localSheetId="7">#REF!</definedName>
    <definedName name="CFU" localSheetId="8">#REF!</definedName>
    <definedName name="CFU">#REF!</definedName>
    <definedName name="CHANGES">#N/A</definedName>
    <definedName name="chy" localSheetId="0">#REF!</definedName>
    <definedName name="chy" localSheetId="9">#REF!</definedName>
    <definedName name="chy" localSheetId="10">#REF!</definedName>
    <definedName name="chy" localSheetId="11">#REF!</definedName>
    <definedName name="chy" localSheetId="12">#REF!</definedName>
    <definedName name="chy" localSheetId="3">#REF!</definedName>
    <definedName name="chy" localSheetId="4">#REF!</definedName>
    <definedName name="chy" localSheetId="6">#REF!</definedName>
    <definedName name="chy" localSheetId="7">#REF!</definedName>
    <definedName name="chy" localSheetId="8">#REF!</definedName>
    <definedName name="chy">#REF!</definedName>
    <definedName name="CHY_ACCUM_RES_REPORT" localSheetId="0">#REF!</definedName>
    <definedName name="CHY_ACCUM_RES_REPORT" localSheetId="9">#REF!</definedName>
    <definedName name="CHY_ACCUM_RES_REPORT" localSheetId="10">#REF!</definedName>
    <definedName name="CHY_ACCUM_RES_REPORT" localSheetId="11">#REF!</definedName>
    <definedName name="CHY_ACCUM_RES_REPORT" localSheetId="12">#REF!</definedName>
    <definedName name="CHY_ACCUM_RES_REPORT" localSheetId="3">#REF!</definedName>
    <definedName name="CHY_ACCUM_RES_REPORT" localSheetId="4">#REF!</definedName>
    <definedName name="CHY_ACCUM_RES_REPORT" localSheetId="6">#REF!</definedName>
    <definedName name="CHY_ACCUM_RES_REPORT" localSheetId="7">#REF!</definedName>
    <definedName name="CHY_ACCUM_RES_REPORT" localSheetId="8">#REF!</definedName>
    <definedName name="CHY_ACCUM_RES_REPORT">#REF!</definedName>
    <definedName name="CHY_CUST_ADV_COLUMNS" localSheetId="0">#REF!</definedName>
    <definedName name="CHY_CUST_ADV_COLUMNS" localSheetId="9">#REF!</definedName>
    <definedName name="CHY_CUST_ADV_COLUMNS" localSheetId="10">#REF!</definedName>
    <definedName name="CHY_CUST_ADV_COLUMNS" localSheetId="11">#REF!</definedName>
    <definedName name="CHY_CUST_ADV_COLUMNS" localSheetId="3">#REF!</definedName>
    <definedName name="CHY_CUST_ADV_COLUMNS" localSheetId="6">#REF!</definedName>
    <definedName name="CHY_CUST_ADV_COLUMNS" localSheetId="7">#REF!</definedName>
    <definedName name="CHY_CUST_ADV_COLUMNS" localSheetId="8">#REF!</definedName>
    <definedName name="CHY_CUST_ADV_COLUMNS">#REF!</definedName>
    <definedName name="CHY_CUST_ADV_REPORT" localSheetId="0">#REF!</definedName>
    <definedName name="CHY_CUST_ADV_REPORT" localSheetId="9">#REF!</definedName>
    <definedName name="CHY_CUST_ADV_REPORT" localSheetId="11">#REF!</definedName>
    <definedName name="CHY_CUST_ADV_REPORT" localSheetId="3">#REF!</definedName>
    <definedName name="CHY_CUST_ADV_REPORT" localSheetId="6">#REF!</definedName>
    <definedName name="CHY_CUST_ADV_REPORT" localSheetId="8">#REF!</definedName>
    <definedName name="CHY_CUST_ADV_REPORT">#REF!</definedName>
    <definedName name="CHY_CUST_ADV_ROWS" localSheetId="0">#REF!</definedName>
    <definedName name="CHY_CUST_ADV_ROWS" localSheetId="9">#REF!</definedName>
    <definedName name="CHY_CUST_ADV_ROWS" localSheetId="11">#REF!</definedName>
    <definedName name="CHY_CUST_ADV_ROWS" localSheetId="12">#REF!</definedName>
    <definedName name="CHY_CUST_ADV_ROWS" localSheetId="3">#REF!</definedName>
    <definedName name="CHY_CUST_ADV_ROWS" localSheetId="6">#REF!</definedName>
    <definedName name="CHY_CUST_ADV_ROWS" localSheetId="8">#REF!</definedName>
    <definedName name="CHY_CUST_ADV_ROWS">#REF!</definedName>
    <definedName name="CHY_DCAS_ACRS" localSheetId="0">#REF!</definedName>
    <definedName name="CHY_DCAS_ACRS" localSheetId="9">#REF!</definedName>
    <definedName name="CHY_DCAS_ACRS" localSheetId="11">#REF!</definedName>
    <definedName name="CHY_DCAS_ACRS" localSheetId="3">#REF!</definedName>
    <definedName name="CHY_DCAS_ACRS" localSheetId="6">#REF!</definedName>
    <definedName name="CHY_DCAS_ACRS" localSheetId="8">#REF!</definedName>
    <definedName name="CHY_DCAS_ACRS">#REF!</definedName>
    <definedName name="CHY_DCAS_ADR" localSheetId="0">#REF!</definedName>
    <definedName name="CHY_DCAS_ADR" localSheetId="9">#REF!</definedName>
    <definedName name="CHY_DCAS_ADR" localSheetId="11">#REF!</definedName>
    <definedName name="CHY_DCAS_ADR" localSheetId="3">#REF!</definedName>
    <definedName name="CHY_DCAS_ADR" localSheetId="6">#REF!</definedName>
    <definedName name="CHY_DCAS_ADR" localSheetId="8">#REF!</definedName>
    <definedName name="CHY_DCAS_ADR">#REF!</definedName>
    <definedName name="CHY_DCAS_COLUMNS" localSheetId="0">#REF!</definedName>
    <definedName name="CHY_DCAS_COLUMNS" localSheetId="9">#REF!</definedName>
    <definedName name="CHY_DCAS_COLUMNS" localSheetId="11">#REF!</definedName>
    <definedName name="CHY_DCAS_COLUMNS" localSheetId="3">#REF!</definedName>
    <definedName name="CHY_DCAS_COLUMNS" localSheetId="6">#REF!</definedName>
    <definedName name="CHY_DCAS_COLUMNS" localSheetId="8">#REF!</definedName>
    <definedName name="CHY_DCAS_COLUMNS">#REF!</definedName>
    <definedName name="CHY_DCAS_DDB" localSheetId="0">#REF!</definedName>
    <definedName name="CHY_DCAS_DDB" localSheetId="9">#REF!</definedName>
    <definedName name="CHY_DCAS_DDB" localSheetId="11">#REF!</definedName>
    <definedName name="CHY_DCAS_DDB" localSheetId="3">#REF!</definedName>
    <definedName name="CHY_DCAS_DDB" localSheetId="6">#REF!</definedName>
    <definedName name="CHY_DCAS_DDB" localSheetId="8">#REF!</definedName>
    <definedName name="CHY_DCAS_DDB">#REF!</definedName>
    <definedName name="CHY_DCAS_DEPR" localSheetId="0">#REF!</definedName>
    <definedName name="CHY_DCAS_DEPR" localSheetId="9">#REF!</definedName>
    <definedName name="CHY_DCAS_DEPR" localSheetId="11">#REF!</definedName>
    <definedName name="CHY_DCAS_DEPR" localSheetId="3">#REF!</definedName>
    <definedName name="CHY_DCAS_DEPR" localSheetId="6">#REF!</definedName>
    <definedName name="CHY_DCAS_DEPR" localSheetId="8">#REF!</definedName>
    <definedName name="CHY_DCAS_DEPR">#REF!</definedName>
    <definedName name="CHY_DCAS_MACRS" localSheetId="0">#REF!</definedName>
    <definedName name="CHY_DCAS_MACRS" localSheetId="9">#REF!</definedName>
    <definedName name="CHY_DCAS_MACRS" localSheetId="11">#REF!</definedName>
    <definedName name="CHY_DCAS_MACRS" localSheetId="3">#REF!</definedName>
    <definedName name="CHY_DCAS_MACRS" localSheetId="6">#REF!</definedName>
    <definedName name="CHY_DCAS_MACRS" localSheetId="8">#REF!</definedName>
    <definedName name="CHY_DCAS_MACRS">#REF!</definedName>
    <definedName name="CHY_DCAS_NONDEPR" localSheetId="0">#REF!</definedName>
    <definedName name="CHY_DCAS_NONDEPR" localSheetId="9">#REF!</definedName>
    <definedName name="CHY_DCAS_NONDEPR" localSheetId="11">#REF!</definedName>
    <definedName name="CHY_DCAS_NONDEPR" localSheetId="3">#REF!</definedName>
    <definedName name="CHY_DCAS_NONDEPR" localSheetId="6">#REF!</definedName>
    <definedName name="CHY_DCAS_NONDEPR" localSheetId="8">#REF!</definedName>
    <definedName name="CHY_DCAS_NONDEPR">#REF!</definedName>
    <definedName name="CHY_DCAS_ROWS" localSheetId="0">#REF!</definedName>
    <definedName name="CHY_DCAS_ROWS" localSheetId="9">#REF!</definedName>
    <definedName name="CHY_DCAS_ROWS" localSheetId="11">#REF!</definedName>
    <definedName name="CHY_DCAS_ROWS" localSheetId="3">#REF!</definedName>
    <definedName name="CHY_DCAS_ROWS" localSheetId="6">#REF!</definedName>
    <definedName name="CHY_DCAS_ROWS" localSheetId="8">#REF!</definedName>
    <definedName name="CHY_DCAS_ROWS">#REF!</definedName>
    <definedName name="CHY_DCAS_STLINE" localSheetId="0">#REF!</definedName>
    <definedName name="CHY_DCAS_STLINE" localSheetId="9">#REF!</definedName>
    <definedName name="CHY_DCAS_STLINE" localSheetId="11">#REF!</definedName>
    <definedName name="CHY_DCAS_STLINE" localSheetId="3">#REF!</definedName>
    <definedName name="CHY_DCAS_STLINE" localSheetId="6">#REF!</definedName>
    <definedName name="CHY_DCAS_STLINE" localSheetId="8">#REF!</definedName>
    <definedName name="CHY_DCAS_STLINE">#REF!</definedName>
    <definedName name="CHY_DEF_TAX_ANAL_ROWS" localSheetId="0">#REF!</definedName>
    <definedName name="CHY_DEF_TAX_ANAL_ROWS" localSheetId="9">#REF!</definedName>
    <definedName name="CHY_DEF_TAX_ANAL_ROWS" localSheetId="11">#REF!</definedName>
    <definedName name="CHY_DEF_TAX_ANAL_ROWS" localSheetId="3">#REF!</definedName>
    <definedName name="CHY_DEF_TAX_ANAL_ROWS" localSheetId="6">#REF!</definedName>
    <definedName name="CHY_DEF_TAX_ANAL_ROWS" localSheetId="8">#REF!</definedName>
    <definedName name="CHY_DEF_TAX_ANAL_ROWS">#REF!</definedName>
    <definedName name="CHY_DEPR_CAP_ANAL_REPORT" localSheetId="0">#REF!</definedName>
    <definedName name="CHY_DEPR_CAP_ANAL_REPORT" localSheetId="9">#REF!</definedName>
    <definedName name="CHY_DEPR_CAP_ANAL_REPORT" localSheetId="11">#REF!</definedName>
    <definedName name="CHY_DEPR_CAP_ANAL_REPORT" localSheetId="3">#REF!</definedName>
    <definedName name="CHY_DEPR_CAP_ANAL_REPORT" localSheetId="6">#REF!</definedName>
    <definedName name="CHY_DEPR_CAP_ANAL_REPORT" localSheetId="8">#REF!</definedName>
    <definedName name="CHY_DEPR_CAP_ANAL_REPORT">#REF!</definedName>
    <definedName name="CHY_PPE_COLUMNS" localSheetId="0">#REF!</definedName>
    <definedName name="CHY_PPE_COLUMNS" localSheetId="9">#REF!</definedName>
    <definedName name="CHY_PPE_COLUMNS" localSheetId="11">#REF!</definedName>
    <definedName name="CHY_PPE_COLUMNS" localSheetId="3">#REF!</definedName>
    <definedName name="CHY_PPE_COLUMNS" localSheetId="6">#REF!</definedName>
    <definedName name="CHY_PPE_COLUMNS" localSheetId="8">#REF!</definedName>
    <definedName name="CHY_PPE_COLUMNS">#REF!</definedName>
    <definedName name="CHY_PPE_REPORT" localSheetId="0">#REF!</definedName>
    <definedName name="CHY_PPE_REPORT" localSheetId="9">#REF!</definedName>
    <definedName name="CHY_PPE_REPORT" localSheetId="11">#REF!</definedName>
    <definedName name="CHY_PPE_REPORT" localSheetId="3">#REF!</definedName>
    <definedName name="CHY_PPE_REPORT" localSheetId="6">#REF!</definedName>
    <definedName name="CHY_PPE_REPORT" localSheetId="8">#REF!</definedName>
    <definedName name="CHY_PPE_REPORT">#REF!</definedName>
    <definedName name="CHY_PPE_ROWS" localSheetId="0">#REF!</definedName>
    <definedName name="CHY_PPE_ROWS" localSheetId="9">#REF!</definedName>
    <definedName name="CHY_PPE_ROWS" localSheetId="11">#REF!</definedName>
    <definedName name="CHY_PPE_ROWS" localSheetId="3">#REF!</definedName>
    <definedName name="CHY_PPE_ROWS" localSheetId="6">#REF!</definedName>
    <definedName name="CHY_PPE_ROWS" localSheetId="8">#REF!</definedName>
    <definedName name="CHY_PPE_ROWS">#REF!</definedName>
    <definedName name="CHY_RAR" localSheetId="0">#REF!</definedName>
    <definedName name="CHY_RAR" localSheetId="9">#REF!</definedName>
    <definedName name="CHY_RAR" localSheetId="11">#REF!</definedName>
    <definedName name="CHY_RAR" localSheetId="3">#REF!</definedName>
    <definedName name="CHY_RAR" localSheetId="6">#REF!</definedName>
    <definedName name="CHY_RAR" localSheetId="8">#REF!</definedName>
    <definedName name="CHY_RAR">#REF!</definedName>
    <definedName name="CHY_RAR_DETAIL" localSheetId="0">#REF!</definedName>
    <definedName name="CHY_RAR_DETAIL" localSheetId="9">#REF!</definedName>
    <definedName name="CHY_RAR_DETAIL" localSheetId="11">#REF!</definedName>
    <definedName name="CHY_RAR_DETAIL" localSheetId="3">#REF!</definedName>
    <definedName name="CHY_RAR_DETAIL" localSheetId="6">#REF!</definedName>
    <definedName name="CHY_RAR_DETAIL" localSheetId="8">#REF!</definedName>
    <definedName name="CHY_RAR_DETAIL">#REF!</definedName>
    <definedName name="CHY_RAR_ROWS" localSheetId="0">#REF!</definedName>
    <definedName name="CHY_RAR_ROWS" localSheetId="9">#REF!</definedName>
    <definedName name="CHY_RAR_ROWS" localSheetId="11">#REF!</definedName>
    <definedName name="CHY_RAR_ROWS" localSheetId="3">#REF!</definedName>
    <definedName name="CHY_RAR_ROWS" localSheetId="6">#REF!</definedName>
    <definedName name="CHY_RAR_ROWS" localSheetId="8">#REF!</definedName>
    <definedName name="CHY_RAR_ROWS">#REF!</definedName>
    <definedName name="CHY_RES" localSheetId="0">#REF!</definedName>
    <definedName name="CHY_RES" localSheetId="9">#REF!</definedName>
    <definedName name="CHY_RES" localSheetId="11">#REF!</definedName>
    <definedName name="CHY_RES" localSheetId="3">#REF!</definedName>
    <definedName name="CHY_RES" localSheetId="6">#REF!</definedName>
    <definedName name="CHY_RES" localSheetId="8">#REF!</definedName>
    <definedName name="CHY_RES">#REF!</definedName>
    <definedName name="CHY_RES_ADDS" localSheetId="0">#REF!</definedName>
    <definedName name="CHY_RES_ADDS" localSheetId="9">#REF!</definedName>
    <definedName name="CHY_RES_ADDS" localSheetId="11">#REF!</definedName>
    <definedName name="CHY_RES_ADDS" localSheetId="3">#REF!</definedName>
    <definedName name="CHY_RES_ADDS" localSheetId="6">#REF!</definedName>
    <definedName name="CHY_RES_ADDS" localSheetId="8">#REF!</definedName>
    <definedName name="CHY_RES_ADDS">#REF!</definedName>
    <definedName name="CHY_RES_COLUMNS" localSheetId="0">#REF!</definedName>
    <definedName name="CHY_RES_COLUMNS" localSheetId="9">#REF!</definedName>
    <definedName name="CHY_RES_COLUMNS" localSheetId="11">#REF!</definedName>
    <definedName name="CHY_RES_COLUMNS" localSheetId="3">#REF!</definedName>
    <definedName name="CHY_RES_COLUMNS" localSheetId="6">#REF!</definedName>
    <definedName name="CHY_RES_COLUMNS" localSheetId="8">#REF!</definedName>
    <definedName name="CHY_RES_COLUMNS">#REF!</definedName>
    <definedName name="CHY_RES_DEDUCTS" localSheetId="0">#REF!</definedName>
    <definedName name="CHY_RES_DEDUCTS" localSheetId="9">#REF!</definedName>
    <definedName name="CHY_RES_DEDUCTS" localSheetId="11">#REF!</definedName>
    <definedName name="CHY_RES_DEDUCTS" localSheetId="3">#REF!</definedName>
    <definedName name="CHY_RES_DEDUCTS" localSheetId="6">#REF!</definedName>
    <definedName name="CHY_RES_DEDUCTS" localSheetId="8">#REF!</definedName>
    <definedName name="CHY_RES_DEDUCTS">#REF!</definedName>
    <definedName name="CHY_RES_ROWS" localSheetId="0">#REF!</definedName>
    <definedName name="CHY_RES_ROWS" localSheetId="9">#REF!</definedName>
    <definedName name="CHY_RES_ROWS" localSheetId="11">#REF!</definedName>
    <definedName name="CHY_RES_ROWS" localSheetId="3">#REF!</definedName>
    <definedName name="CHY_RES_ROWS" localSheetId="6">#REF!</definedName>
    <definedName name="CHY_RES_ROWS" localSheetId="8">#REF!</definedName>
    <definedName name="CHY_RES_ROWS">#REF!</definedName>
    <definedName name="CHY_ROW_DEF_TAX_ANAL_REPORT" localSheetId="0">#REF!</definedName>
    <definedName name="CHY_ROW_DEF_TAX_ANAL_REPORT" localSheetId="9">#REF!</definedName>
    <definedName name="CHY_ROW_DEF_TAX_ANAL_REPORT" localSheetId="11">#REF!</definedName>
    <definedName name="CHY_ROW_DEF_TAX_ANAL_REPORT" localSheetId="3">#REF!</definedName>
    <definedName name="CHY_ROW_DEF_TAX_ANAL_REPORT" localSheetId="6">#REF!</definedName>
    <definedName name="CHY_ROW_DEF_TAX_ANAL_REPORT" localSheetId="8">#REF!</definedName>
    <definedName name="CHY_ROW_DEF_TAX_ANAL_REPORT">#REF!</definedName>
    <definedName name="CHY_TAX_BASIS_ADD_REPORT" localSheetId="0">#REF!</definedName>
    <definedName name="CHY_TAX_BASIS_ADD_REPORT" localSheetId="9">#REF!</definedName>
    <definedName name="CHY_TAX_BASIS_ADD_REPORT" localSheetId="11">#REF!</definedName>
    <definedName name="CHY_TAX_BASIS_ADD_REPORT" localSheetId="3">#REF!</definedName>
    <definedName name="CHY_TAX_BASIS_ADD_REPORT" localSheetId="6">#REF!</definedName>
    <definedName name="CHY_TAX_BASIS_ADD_REPORT" localSheetId="8">#REF!</definedName>
    <definedName name="CHY_TAX_BASIS_ADD_REPORT">#REF!</definedName>
    <definedName name="chyfbAMT" localSheetId="0">[0]!amttable</definedName>
    <definedName name="chyfbAMT" localSheetId="9">[0]!amttable</definedName>
    <definedName name="chyfbAMT" localSheetId="10">[0]!amttable</definedName>
    <definedName name="chyfbAMT" localSheetId="11">[0]!amttable</definedName>
    <definedName name="chyfbAMT" localSheetId="12">[0]!amttable</definedName>
    <definedName name="chyfbAMT" localSheetId="3">[0]!amttable</definedName>
    <definedName name="chyfbAMT" localSheetId="4">[0]!amttable</definedName>
    <definedName name="chyfbAMT" localSheetId="6">[0]!amttable</definedName>
    <definedName name="chyfbAMT" localSheetId="7">[26]!amttable</definedName>
    <definedName name="chyfbAMT" localSheetId="8">[26]!amttable</definedName>
    <definedName name="chyfbAMT">[0]!amttable</definedName>
    <definedName name="chyfbDT" localSheetId="0">[0]!dttable</definedName>
    <definedName name="chyfbDT" localSheetId="9">[0]!dttable</definedName>
    <definedName name="chyfbDT" localSheetId="10">[0]!dttable</definedName>
    <definedName name="chyfbDT" localSheetId="11">[0]!dttable</definedName>
    <definedName name="chyfbDT" localSheetId="12">[0]!dttable</definedName>
    <definedName name="chyfbDT" localSheetId="3">[0]!dttable</definedName>
    <definedName name="chyfbDT" localSheetId="4">[0]!dttable</definedName>
    <definedName name="chyfbDT" localSheetId="6">[0]!dttable</definedName>
    <definedName name="chyfbDT" localSheetId="7">[26]!dttable</definedName>
    <definedName name="chyfbDT" localSheetId="8">[26]!dttable</definedName>
    <definedName name="chyfbDT">[0]!dttable</definedName>
    <definedName name="CHYMARAMT" localSheetId="0">[0]!amttable</definedName>
    <definedName name="CHYMARAMT" localSheetId="9">[0]!amttable</definedName>
    <definedName name="CHYMARAMT" localSheetId="10">[0]!amttable</definedName>
    <definedName name="CHYMARAMT" localSheetId="11">[0]!amttable</definedName>
    <definedName name="CHYMARAMT" localSheetId="12">[0]!amttable</definedName>
    <definedName name="CHYMARAMT" localSheetId="3">[0]!amttable</definedName>
    <definedName name="CHYMARAMT" localSheetId="4">[0]!amttable</definedName>
    <definedName name="CHYMARAMT" localSheetId="6">[0]!amttable</definedName>
    <definedName name="CHYMARAMT" localSheetId="7">[26]!amttable</definedName>
    <definedName name="CHYMARAMT" localSheetId="8">[26]!amttable</definedName>
    <definedName name="CHYMARAMT">[0]!amttable</definedName>
    <definedName name="CHYMARDT" localSheetId="0">[0]!dttable</definedName>
    <definedName name="CHYMARDT" localSheetId="9">[0]!dttable</definedName>
    <definedName name="CHYMARDT" localSheetId="10">[0]!dttable</definedName>
    <definedName name="CHYMARDT" localSheetId="11">[0]!dttable</definedName>
    <definedName name="CHYMARDT" localSheetId="12">[0]!dttable</definedName>
    <definedName name="CHYMARDT" localSheetId="3">[0]!dttable</definedName>
    <definedName name="CHYMARDT" localSheetId="4">[0]!dttable</definedName>
    <definedName name="CHYMARDT" localSheetId="6">[0]!dttable</definedName>
    <definedName name="CHYMARDT" localSheetId="7">[26]!dttable</definedName>
    <definedName name="CHYMARDT" localSheetId="8">[26]!dttable</definedName>
    <definedName name="CHYMARDT">[0]!dttable</definedName>
    <definedName name="COLUMNS" localSheetId="9">'[4]erb:data entry'!$D$23:$CB$47</definedName>
    <definedName name="COLUMNS" localSheetId="10">'[5]erb:data entry'!$D$23:$CB$47</definedName>
    <definedName name="COLUMNS" localSheetId="11">'[6]erb:data entry'!$D$23:$CB$47</definedName>
    <definedName name="COLUMNS" localSheetId="12">'[4]erb:data entry'!$D$23:$CB$47</definedName>
    <definedName name="COLUMNS" localSheetId="7">'[7]erb:data entry'!$D$23:$CB$47</definedName>
    <definedName name="COLUMNS" localSheetId="8">'[7]erb:data entry'!$D$23:$CB$47</definedName>
    <definedName name="COLUMNS">'[4]erb:data entry'!$D$23:$CB$47</definedName>
    <definedName name="Common___Pre__81" localSheetId="0">#REF!</definedName>
    <definedName name="Common___Pre__81" localSheetId="9">#REF!</definedName>
    <definedName name="Common___Pre__81" localSheetId="10">#REF!</definedName>
    <definedName name="Common___Pre__81" localSheetId="11">#REF!</definedName>
    <definedName name="Common___Pre__81" localSheetId="12">#REF!</definedName>
    <definedName name="Common___Pre__81" localSheetId="3">#REF!</definedName>
    <definedName name="Common___Pre__81" localSheetId="4">#REF!</definedName>
    <definedName name="Common___Pre__81" localSheetId="6">#REF!</definedName>
    <definedName name="Common___Pre__81" localSheetId="7">#REF!</definedName>
    <definedName name="Common___Pre__81" localSheetId="8">#REF!</definedName>
    <definedName name="Common___Pre__81">#REF!</definedName>
    <definedName name="computers" localSheetId="10">#REF!</definedName>
    <definedName name="computers" localSheetId="3">#REF!</definedName>
    <definedName name="computers" localSheetId="8">#REF!</definedName>
    <definedName name="computers">#REF!</definedName>
    <definedName name="computers2" localSheetId="10">#REF!</definedName>
    <definedName name="computers2" localSheetId="3">#REF!</definedName>
    <definedName name="computers2" localSheetId="8">#REF!</definedName>
    <definedName name="computers2">#REF!</definedName>
    <definedName name="Conoco_Sale_Columns" localSheetId="0">#REF!</definedName>
    <definedName name="Conoco_Sale_Columns" localSheetId="9">#REF!</definedName>
    <definedName name="Conoco_Sale_Columns" localSheetId="11">#REF!</definedName>
    <definedName name="Conoco_Sale_Columns" localSheetId="12">#REF!</definedName>
    <definedName name="Conoco_Sale_Columns" localSheetId="3">#REF!</definedName>
    <definedName name="Conoco_Sale_Columns" localSheetId="4">#REF!</definedName>
    <definedName name="Conoco_Sale_Columns" localSheetId="6">#REF!</definedName>
    <definedName name="Conoco_Sale_Columns" localSheetId="7">#REF!</definedName>
    <definedName name="Conoco_Sale_Columns" localSheetId="8">#REF!</definedName>
    <definedName name="Conoco_Sale_Columns">#REF!</definedName>
    <definedName name="CONOCO_SALE_REPORT" localSheetId="0">#REF!</definedName>
    <definedName name="CONOCO_SALE_REPORT" localSheetId="9">#REF!</definedName>
    <definedName name="CONOCO_SALE_REPORT" localSheetId="11">#REF!</definedName>
    <definedName name="CONOCO_SALE_REPORT" localSheetId="3">#REF!</definedName>
    <definedName name="CONOCO_SALE_REPORT" localSheetId="4">#REF!</definedName>
    <definedName name="CONOCO_SALE_REPORT" localSheetId="6">#REF!</definedName>
    <definedName name="CONOCO_SALE_REPORT" localSheetId="7">#REF!</definedName>
    <definedName name="CONOCO_SALE_REPORT" localSheetId="8">#REF!</definedName>
    <definedName name="CONOCO_SALE_REPORT">#REF!</definedName>
    <definedName name="Conoco_Sale_Rows" localSheetId="0">#REF!</definedName>
    <definedName name="Conoco_Sale_Rows" localSheetId="9">#REF!</definedName>
    <definedName name="Conoco_Sale_Rows" localSheetId="11">#REF!</definedName>
    <definedName name="Conoco_Sale_Rows" localSheetId="3">#REF!</definedName>
    <definedName name="Conoco_Sale_Rows" localSheetId="6">#REF!</definedName>
    <definedName name="Conoco_Sale_Rows" localSheetId="8">#REF!</definedName>
    <definedName name="Conoco_Sale_Rows">#REF!</definedName>
    <definedName name="COS_Budgeted_408" localSheetId="0">#REF!</definedName>
    <definedName name="COS_Budgeted_408" localSheetId="3">#REF!</definedName>
    <definedName name="COS_Budgeted_408" localSheetId="8">#REF!</definedName>
    <definedName name="COS_Budgeted_408">#REF!</definedName>
    <definedName name="COS_Budgeted_411" localSheetId="0">#REF!</definedName>
    <definedName name="COS_Budgeted_411" localSheetId="3">#REF!</definedName>
    <definedName name="COS_Budgeted_411" localSheetId="8">#REF!</definedName>
    <definedName name="COS_Budgeted_411">#REF!</definedName>
    <definedName name="COS_Budgeted_427" localSheetId="0">#REF!</definedName>
    <definedName name="COS_Budgeted_427" localSheetId="3">#REF!</definedName>
    <definedName name="COS_Budgeted_427" localSheetId="8">#REF!</definedName>
    <definedName name="COS_Budgeted_427">#REF!</definedName>
    <definedName name="COS_Budgeted_546" localSheetId="0">#REF!</definedName>
    <definedName name="COS_Budgeted_546" localSheetId="3">#REF!</definedName>
    <definedName name="COS_Budgeted_546" localSheetId="8">#REF!</definedName>
    <definedName name="COS_Budgeted_546">#REF!</definedName>
    <definedName name="COS_Budgeted_553" localSheetId="0">#REF!</definedName>
    <definedName name="COS_Budgeted_553" localSheetId="3">#REF!</definedName>
    <definedName name="COS_Budgeted_553" localSheetId="8">#REF!</definedName>
    <definedName name="COS_Budgeted_553">#REF!</definedName>
    <definedName name="COS_Budgeted_565" localSheetId="0">#REF!</definedName>
    <definedName name="COS_Budgeted_565" localSheetId="3">#REF!</definedName>
    <definedName name="COS_Budgeted_565" localSheetId="8">#REF!</definedName>
    <definedName name="COS_Budgeted_565">#REF!</definedName>
    <definedName name="COS_Budgeted_Annual" localSheetId="0">#REF!</definedName>
    <definedName name="COS_Budgeted_Annual" localSheetId="3">#REF!</definedName>
    <definedName name="COS_Budgeted_Annual" localSheetId="8">#REF!</definedName>
    <definedName name="COS_Budgeted_Annual">#REF!</definedName>
    <definedName name="COS_detail_accts_923_to_930" localSheetId="0">#REF!</definedName>
    <definedName name="COS_detail_accts_923_to_930" localSheetId="3">#REF!</definedName>
    <definedName name="COS_detail_accts_923_to_930" localSheetId="8">#REF!</definedName>
    <definedName name="COS_detail_accts_923_to_930">#REF!</definedName>
    <definedName name="COS_Lbr_by_detail__acct_923" localSheetId="0">#REF!</definedName>
    <definedName name="COS_Lbr_by_detail__acct_923" localSheetId="3">#REF!</definedName>
    <definedName name="COS_Lbr_by_detail__acct_923" localSheetId="8">#REF!</definedName>
    <definedName name="COS_Lbr_by_detail__acct_923">#REF!</definedName>
    <definedName name="COS_Select_Accot_403" localSheetId="0">#REF!</definedName>
    <definedName name="COS_Select_Accot_403" localSheetId="3">#REF!</definedName>
    <definedName name="COS_Select_Accot_403" localSheetId="8">#REF!</definedName>
    <definedName name="COS_Select_Accot_403">#REF!</definedName>
    <definedName name="COS_Select_Accot_408" localSheetId="0">#REF!</definedName>
    <definedName name="COS_Select_Accot_408" localSheetId="3">#REF!</definedName>
    <definedName name="COS_Select_Accot_408" localSheetId="8">#REF!</definedName>
    <definedName name="COS_Select_Accot_408">#REF!</definedName>
    <definedName name="COS_Select_Accot_411" localSheetId="0">#REF!</definedName>
    <definedName name="COS_Select_Accot_411" localSheetId="3">#REF!</definedName>
    <definedName name="COS_Select_Accot_411" localSheetId="8">#REF!</definedName>
    <definedName name="COS_Select_Accot_411">#REF!</definedName>
    <definedName name="COS_Select_Accot_427" localSheetId="0">#REF!</definedName>
    <definedName name="COS_Select_Accot_427" localSheetId="3">#REF!</definedName>
    <definedName name="COS_Select_Accot_427" localSheetId="8">#REF!</definedName>
    <definedName name="COS_Select_Accot_427">#REF!</definedName>
    <definedName name="COS_Select_Accot_546" localSheetId="0">#REF!</definedName>
    <definedName name="COS_Select_Accot_546" localSheetId="3">#REF!</definedName>
    <definedName name="COS_Select_Accot_546" localSheetId="8">#REF!</definedName>
    <definedName name="COS_Select_Accot_546">#REF!</definedName>
    <definedName name="COS_Select_Accot_553" localSheetId="0">#REF!</definedName>
    <definedName name="COS_Select_Accot_553" localSheetId="3">#REF!</definedName>
    <definedName name="COS_Select_Accot_553" localSheetId="8">#REF!</definedName>
    <definedName name="COS_Select_Accot_553">#REF!</definedName>
    <definedName name="COSTCAP" localSheetId="0">#REF!</definedName>
    <definedName name="COSTCAP" localSheetId="3">#REF!</definedName>
    <definedName name="COSTCAP" localSheetId="8">#REF!</definedName>
    <definedName name="COSTCAP">#REF!</definedName>
    <definedName name="COSTEQ" localSheetId="0">#REF!</definedName>
    <definedName name="COSTEQ" localSheetId="3">#REF!</definedName>
    <definedName name="COSTEQ" localSheetId="8">#REF!</definedName>
    <definedName name="COSTEQ">#REF!</definedName>
    <definedName name="Cosum" localSheetId="11">[25]!Cosum</definedName>
    <definedName name="Cosum" localSheetId="12">[25]!Cosum</definedName>
    <definedName name="Cosum" localSheetId="3">[25]!Cosum</definedName>
    <definedName name="Cosum">[25]!Cosum</definedName>
    <definedName name="CPIS" localSheetId="0">'[4]data entry'!#REF!</definedName>
    <definedName name="CPIS" localSheetId="9">'[4]data entry'!#REF!</definedName>
    <definedName name="CPIS" localSheetId="10">'[5]data entry'!#REF!</definedName>
    <definedName name="CPIS" localSheetId="11">'[6]data entry'!#REF!</definedName>
    <definedName name="CPIS" localSheetId="12">'[4]data entry'!#REF!</definedName>
    <definedName name="CPIS" localSheetId="3">'[4]data entry'!#REF!</definedName>
    <definedName name="CPIS" localSheetId="4">'[4]data entry'!#REF!</definedName>
    <definedName name="CPIS" localSheetId="6">'[4]data entry'!#REF!</definedName>
    <definedName name="CPIS" localSheetId="7">'[7]data entry'!#REF!</definedName>
    <definedName name="CPIS" localSheetId="8">'[7]data entry'!#REF!</definedName>
    <definedName name="CPIS">'[4]data entry'!#REF!</definedName>
    <definedName name="CREGASSET" localSheetId="0">'[4]data entry'!#REF!</definedName>
    <definedName name="CREGASSET" localSheetId="9">'[4]data entry'!#REF!</definedName>
    <definedName name="CREGASSET" localSheetId="10">'[5]data entry'!#REF!</definedName>
    <definedName name="CREGASSET" localSheetId="11">'[6]data entry'!#REF!</definedName>
    <definedName name="CREGASSET" localSheetId="12">'[4]data entry'!#REF!</definedName>
    <definedName name="CREGASSET" localSheetId="3">'[4]data entry'!#REF!</definedName>
    <definedName name="CREGASSET" localSheetId="4">'[4]data entry'!#REF!</definedName>
    <definedName name="CREGASSET" localSheetId="6">'[4]data entry'!#REF!</definedName>
    <definedName name="CREGASSET" localSheetId="7">'[7]data entry'!#REF!</definedName>
    <definedName name="CREGASSET" localSheetId="8">'[7]data entry'!#REF!</definedName>
    <definedName name="CREGASSET">'[4]data entry'!#REF!</definedName>
    <definedName name="_xlnm.Criteria" localSheetId="0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 localSheetId="3">#REF!</definedName>
    <definedName name="_xlnm.Criteria" localSheetId="4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Criteria_MI" localSheetId="0">#REF!</definedName>
    <definedName name="Criteria_MI" localSheetId="9">#REF!</definedName>
    <definedName name="Criteria_MI" localSheetId="10">#REF!</definedName>
    <definedName name="Criteria_MI" localSheetId="3">#REF!</definedName>
    <definedName name="Criteria_MI" localSheetId="6">#REF!</definedName>
    <definedName name="Criteria_MI" localSheetId="7">#REF!</definedName>
    <definedName name="Criteria_MI" localSheetId="8">#REF!</definedName>
    <definedName name="Criteria_MI">#REF!</definedName>
    <definedName name="CurrentYear">'[36]2008 Stmt of Opers'!$B$10</definedName>
    <definedName name="CurrentYearBudget" localSheetId="0">#REF!</definedName>
    <definedName name="CurrentYearBudget" localSheetId="9">#REF!</definedName>
    <definedName name="CurrentYearBudget" localSheetId="10">#REF!</definedName>
    <definedName name="CurrentYearBudget" localSheetId="3">#REF!</definedName>
    <definedName name="CurrentYearBudget" localSheetId="6">#REF!</definedName>
    <definedName name="CurrentYearBudget" localSheetId="7">#REF!</definedName>
    <definedName name="CurrentYearBudget" localSheetId="8">#REF!</definedName>
    <definedName name="CurrentYearBudget">#REF!</definedName>
    <definedName name="CustAlloc2" localSheetId="0">#REF!</definedName>
    <definedName name="CustAlloc2" localSheetId="9">#REF!</definedName>
    <definedName name="CustAlloc2" localSheetId="10">#REF!</definedName>
    <definedName name="CustAlloc2" localSheetId="11">#REF!</definedName>
    <definedName name="CustAlloc2" localSheetId="12">#REF!</definedName>
    <definedName name="CustAlloc2" localSheetId="3">#REF!</definedName>
    <definedName name="CustAlloc2" localSheetId="4">#REF!</definedName>
    <definedName name="CustAlloc2" localSheetId="6">#REF!</definedName>
    <definedName name="CustAlloc2" localSheetId="7">#REF!</definedName>
    <definedName name="CustAlloc2" localSheetId="8">#REF!</definedName>
    <definedName name="CustAlloc2">#REF!</definedName>
    <definedName name="Customer_Deposits____See_Note_5" localSheetId="0">'[37]AD,AF'!#REF!</definedName>
    <definedName name="Customer_Deposits____See_Note_5" localSheetId="9">'[37]AD,AF'!#REF!</definedName>
    <definedName name="Customer_Deposits____See_Note_5" localSheetId="10">'[38]AD,AF'!#REF!</definedName>
    <definedName name="Customer_Deposits____See_Note_5" localSheetId="11">'[39]AD,AF'!#REF!</definedName>
    <definedName name="Customer_Deposits____See_Note_5" localSheetId="12">'[37]AD,AF'!#REF!</definedName>
    <definedName name="Customer_Deposits____See_Note_5" localSheetId="3">'[37]AD,AF'!#REF!</definedName>
    <definedName name="Customer_Deposits____See_Note_5" localSheetId="4">'[37]AD,AF'!#REF!</definedName>
    <definedName name="Customer_Deposits____See_Note_5" localSheetId="6">'[37]AD,AF'!#REF!</definedName>
    <definedName name="Customer_Deposits____See_Note_5" localSheetId="7">'[40]AD,AF'!#REF!</definedName>
    <definedName name="Customer_Deposits____See_Note_5" localSheetId="8">'[40]AD,AF'!#REF!</definedName>
    <definedName name="Customer_Deposits____See_Note_5">'[37]AD,AF'!#REF!</definedName>
    <definedName name="CVACBAL" localSheetId="0">'[4]data entry'!#REF!</definedName>
    <definedName name="CVACBAL" localSheetId="9">'[4]data entry'!#REF!</definedName>
    <definedName name="CVACBAL" localSheetId="10">'[5]data entry'!#REF!</definedName>
    <definedName name="CVACBAL" localSheetId="11">'[6]data entry'!#REF!</definedName>
    <definedName name="CVACBAL" localSheetId="12">'[4]data entry'!#REF!</definedName>
    <definedName name="CVACBAL" localSheetId="3">'[4]data entry'!#REF!</definedName>
    <definedName name="CVACBAL" localSheetId="4">'[4]data entry'!#REF!</definedName>
    <definedName name="CVACBAL" localSheetId="6">'[4]data entry'!#REF!</definedName>
    <definedName name="CVACBAL" localSheetId="7">'[7]data entry'!#REF!</definedName>
    <definedName name="CVACBAL" localSheetId="8">'[7]data entry'!#REF!</definedName>
    <definedName name="CVACBAL">'[4]data entry'!#REF!</definedName>
    <definedName name="CWIP" localSheetId="0">'[4]data entry'!#REF!</definedName>
    <definedName name="CWIP" localSheetId="9">'[4]data entry'!#REF!</definedName>
    <definedName name="CWIP" localSheetId="10">'[5]data entry'!#REF!</definedName>
    <definedName name="CWIP" localSheetId="11">'[6]data entry'!#REF!</definedName>
    <definedName name="CWIP" localSheetId="12">'[4]data entry'!#REF!</definedName>
    <definedName name="cwip" localSheetId="3">'[41]CWIP 6-30-2016'!$G$1:$J$1765</definedName>
    <definedName name="CWIP" localSheetId="4">'[4]data entry'!#REF!</definedName>
    <definedName name="CWIP" localSheetId="6">'[4]data entry'!#REF!</definedName>
    <definedName name="CWIP" localSheetId="7">'[7]data entry'!#REF!</definedName>
    <definedName name="CWIP" localSheetId="8">'[7]data entry'!#REF!</definedName>
    <definedName name="CWIP">'[4]data entry'!#REF!</definedName>
    <definedName name="D">28</definedName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Database_MI" localSheetId="0">#REF!</definedName>
    <definedName name="Database_MI" localSheetId="9">#REF!</definedName>
    <definedName name="Database_MI" localSheetId="10">#REF!</definedName>
    <definedName name="Database_MI" localSheetId="3">#REF!</definedName>
    <definedName name="Database_MI" localSheetId="6">#REF!</definedName>
    <definedName name="Database_MI" localSheetId="7">#REF!</definedName>
    <definedName name="Database_MI" localSheetId="8">#REF!</definedName>
    <definedName name="Database_MI">#REF!</definedName>
    <definedName name="DataStart" localSheetId="0">#REF!</definedName>
    <definedName name="DataStart" localSheetId="10">#REF!</definedName>
    <definedName name="DataStart" localSheetId="3">#REF!</definedName>
    <definedName name="DataStart" localSheetId="6">#REF!</definedName>
    <definedName name="DataStart" localSheetId="7">#REF!</definedName>
    <definedName name="DataStart" localSheetId="8">#REF!</definedName>
    <definedName name="DataStart">#REF!</definedName>
    <definedName name="dddd" localSheetId="0" hidden="1">{"YearToDate",#N/A,FALSE,"Energy Requirements - Detail"}</definedName>
    <definedName name="dddd" localSheetId="9" hidden="1">{"YearToDate",#N/A,FALSE,"Energy Requirements - Detail"}</definedName>
    <definedName name="dddd" localSheetId="10" hidden="1">{"YearToDate",#N/A,FALSE,"Energy Requirements - Detail"}</definedName>
    <definedName name="dddd" localSheetId="3" hidden="1">{"YearToDate",#N/A,FALSE,"Energy Requirements - Detail"}</definedName>
    <definedName name="dddd" localSheetId="6" hidden="1">{"YearToDate",#N/A,FALSE,"Energy Requirements - Detail"}</definedName>
    <definedName name="dddd" localSheetId="7" hidden="1">{"YearToDate",#N/A,FALSE,"Energy Requirements - Detail"}</definedName>
    <definedName name="dddd" localSheetId="8" hidden="1">{"YearToDate",#N/A,FALSE,"Energy Requirements - Detail"}</definedName>
    <definedName name="dddd" hidden="1">{"YearToDate",#N/A,FALSE,"Energy Requirements - Detail"}</definedName>
    <definedName name="DECAMT" localSheetId="0">[0]!amttable</definedName>
    <definedName name="DECAMT" localSheetId="9">[0]!amttable</definedName>
    <definedName name="DECAMT" localSheetId="10">[0]!amttable</definedName>
    <definedName name="DECAMT" localSheetId="11">[0]!amttable</definedName>
    <definedName name="DECAMT" localSheetId="12">[0]!amttable</definedName>
    <definedName name="DECAMT" localSheetId="3">[0]!amttable</definedName>
    <definedName name="DECAMT" localSheetId="4">[0]!amttable</definedName>
    <definedName name="DECAMT" localSheetId="6">[0]!amttable</definedName>
    <definedName name="DECAMT" localSheetId="7">[26]!amttable</definedName>
    <definedName name="DECAMT" localSheetId="8">[26]!amttable</definedName>
    <definedName name="DECAMT">[0]!amttable</definedName>
    <definedName name="DECDT" localSheetId="0">[0]!dttable</definedName>
    <definedName name="DECDT" localSheetId="9">[0]!dttable</definedName>
    <definedName name="DECDT" localSheetId="10">[0]!dttable</definedName>
    <definedName name="DECDT" localSheetId="11">[0]!dttable</definedName>
    <definedName name="DECDT" localSheetId="12">[0]!dttable</definedName>
    <definedName name="DECDT" localSheetId="3">[0]!dttable</definedName>
    <definedName name="DECDT" localSheetId="4">[0]!dttable</definedName>
    <definedName name="DECDT" localSheetId="6">[0]!dttable</definedName>
    <definedName name="DECDT" localSheetId="7">[26]!dttable</definedName>
    <definedName name="DECDT" localSheetId="8">[26]!dttable</definedName>
    <definedName name="DECDT">[0]!dttable</definedName>
    <definedName name="DECEMBER2ndCloseAMT" localSheetId="0">[0]!amttable</definedName>
    <definedName name="DECEMBER2ndCloseAMT" localSheetId="9">[0]!amttable</definedName>
    <definedName name="DECEMBER2ndCloseAMT" localSheetId="10">[0]!amttable</definedName>
    <definedName name="DECEMBER2ndCloseAMT" localSheetId="11">[0]!amttable</definedName>
    <definedName name="DECEMBER2ndCloseAMT" localSheetId="12">[0]!amttable</definedName>
    <definedName name="DECEMBER2ndCloseAMT" localSheetId="3">[0]!amttable</definedName>
    <definedName name="DECEMBER2ndCloseAMT" localSheetId="4">[0]!amttable</definedName>
    <definedName name="DECEMBER2ndCloseAMT" localSheetId="6">[0]!amttable</definedName>
    <definedName name="DECEMBER2ndCloseAMT" localSheetId="7">[26]!amttable</definedName>
    <definedName name="DECEMBER2ndCloseAMT" localSheetId="8">[26]!amttable</definedName>
    <definedName name="DECEMBER2ndCloseAMT">[0]!amttable</definedName>
    <definedName name="DECEMBER2ndCloseDT" localSheetId="0">[0]!dttable</definedName>
    <definedName name="DECEMBER2ndCloseDT" localSheetId="9">[0]!dttable</definedName>
    <definedName name="DECEMBER2ndCloseDT" localSheetId="10">[0]!dttable</definedName>
    <definedName name="DECEMBER2ndCloseDT" localSheetId="11">[0]!dttable</definedName>
    <definedName name="DECEMBER2ndCloseDT" localSheetId="12">[0]!dttable</definedName>
    <definedName name="DECEMBER2ndCloseDT" localSheetId="3">[0]!dttable</definedName>
    <definedName name="DECEMBER2ndCloseDT" localSheetId="4">[0]!dttable</definedName>
    <definedName name="DECEMBER2ndCloseDT" localSheetId="6">[0]!dttable</definedName>
    <definedName name="DECEMBER2ndCloseDT" localSheetId="7">[26]!dttable</definedName>
    <definedName name="DECEMBER2ndCloseDT" localSheetId="8">[26]!dttable</definedName>
    <definedName name="DECEMBER2ndCloseDT">[0]!dttable</definedName>
    <definedName name="DECEMBERAMT">#N/A</definedName>
    <definedName name="DECEMBERDT">#N/A</definedName>
    <definedName name="def" localSheetId="0" hidden="1">{"YearToDate",#N/A,FALSE,"Energy Requirements - Detail"}</definedName>
    <definedName name="def" localSheetId="9" hidden="1">{"YearToDate",#N/A,FALSE,"Energy Requirements - Detail"}</definedName>
    <definedName name="def" localSheetId="10" hidden="1">{"YearToDate",#N/A,FALSE,"Energy Requirements - Detail"}</definedName>
    <definedName name="def" localSheetId="3" hidden="1">{"YearToDate",#N/A,FALSE,"Energy Requirements - Detail"}</definedName>
    <definedName name="def" localSheetId="6" hidden="1">{"YearToDate",#N/A,FALSE,"Energy Requirements - Detail"}</definedName>
    <definedName name="def" localSheetId="7" hidden="1">{"YearToDate",#N/A,FALSE,"Energy Requirements - Detail"}</definedName>
    <definedName name="def" localSheetId="8" hidden="1">{"YearToDate",#N/A,FALSE,"Energy Requirements - Detail"}</definedName>
    <definedName name="def" hidden="1">{"YearToDate",#N/A,FALSE,"Energy Requirements - Detail"}</definedName>
    <definedName name="DEF_INTER_GAIN_REPORT" localSheetId="0">#REF!</definedName>
    <definedName name="DEF_INTER_GAIN_REPORT" localSheetId="9">#REF!</definedName>
    <definedName name="DEF_INTER_GAIN_REPORT" localSheetId="10">#REF!</definedName>
    <definedName name="DEF_INTER_GAIN_REPORT" localSheetId="11">#REF!</definedName>
    <definedName name="DEF_INTER_GAIN_REPORT" localSheetId="12">#REF!</definedName>
    <definedName name="DEF_INTER_GAIN_REPORT" localSheetId="3">#REF!</definedName>
    <definedName name="DEF_INTER_GAIN_REPORT" localSheetId="4">#REF!</definedName>
    <definedName name="DEF_INTER_GAIN_REPORT" localSheetId="6">#REF!</definedName>
    <definedName name="DEF_INTER_GAIN_REPORT" localSheetId="7">#REF!</definedName>
    <definedName name="DEF_INTER_GAIN_REPORT" localSheetId="8">#REF!</definedName>
    <definedName name="DEF_INTER_GAIN_REPORT">#REF!</definedName>
    <definedName name="DEFERRED" localSheetId="0">#REF!</definedName>
    <definedName name="DEFERRED" localSheetId="9">#REF!</definedName>
    <definedName name="DEFERRED" localSheetId="10">#REF!</definedName>
    <definedName name="DEFERRED" localSheetId="11">#REF!</definedName>
    <definedName name="DEFERRED" localSheetId="12">#REF!</definedName>
    <definedName name="DEFERRED" localSheetId="3">#REF!</definedName>
    <definedName name="DEFERRED" localSheetId="4">#REF!</definedName>
    <definedName name="DEFERRED" localSheetId="6">#REF!</definedName>
    <definedName name="DEFERRED" localSheetId="7">#REF!</definedName>
    <definedName name="DEFERRED" localSheetId="8">#REF!</definedName>
    <definedName name="DEFERRED">#REF!</definedName>
    <definedName name="DEFERREDITEMS" localSheetId="0">#REF!</definedName>
    <definedName name="DEFERREDITEMS" localSheetId="9">#REF!</definedName>
    <definedName name="DEFERREDITEMS" localSheetId="10">#REF!</definedName>
    <definedName name="DEFERREDITEMS" localSheetId="11">#REF!</definedName>
    <definedName name="DEFERREDITEMS" localSheetId="12">#REF!</definedName>
    <definedName name="DEFERREDITEMS" localSheetId="3">#REF!</definedName>
    <definedName name="DEFERREDITEMS" localSheetId="4">#REF!</definedName>
    <definedName name="DEFERREDITEMS" localSheetId="6">#REF!</definedName>
    <definedName name="DEFERREDITEMS" localSheetId="7">#REF!</definedName>
    <definedName name="DEFERREDITEMS" localSheetId="8">#REF!</definedName>
    <definedName name="DEFERREDITEMS">#REF!</definedName>
    <definedName name="deftax" localSheetId="0">'[27]Deferred Taxes'!#REF!</definedName>
    <definedName name="deftax" localSheetId="9">'[27]Deferred Taxes'!#REF!</definedName>
    <definedName name="deftax" localSheetId="10">'[27]Deferred Taxes'!#REF!</definedName>
    <definedName name="deftax" localSheetId="11">'[28]Deferred Taxes'!#REF!</definedName>
    <definedName name="deftax" localSheetId="12">'[27]Deferred Taxes'!#REF!</definedName>
    <definedName name="deftax" localSheetId="3">'[27]Deferred Taxes'!#REF!</definedName>
    <definedName name="deftax" localSheetId="4">'[27]Deferred Taxes'!#REF!</definedName>
    <definedName name="deftax" localSheetId="6">'[27]Deferred Taxes'!#REF!</definedName>
    <definedName name="deftax" localSheetId="7">'[29]Deferred Taxes'!#REF!</definedName>
    <definedName name="deftax" localSheetId="8">'[29]Deferred Taxes'!#REF!</definedName>
    <definedName name="deftax">'[27]Deferred Taxes'!#REF!</definedName>
    <definedName name="DEPR_CAP_ANAL_REPORT" localSheetId="0">#REF!</definedName>
    <definedName name="DEPR_CAP_ANAL_REPORT" localSheetId="9">#REF!</definedName>
    <definedName name="DEPR_CAP_ANAL_REPORT" localSheetId="10">#REF!</definedName>
    <definedName name="DEPR_CAP_ANAL_REPORT" localSheetId="11">#REF!</definedName>
    <definedName name="DEPR_CAP_ANAL_REPORT" localSheetId="12">#REF!</definedName>
    <definedName name="DEPR_CAP_ANAL_REPORT" localSheetId="3">#REF!</definedName>
    <definedName name="DEPR_CAP_ANAL_REPORT" localSheetId="4">#REF!</definedName>
    <definedName name="DEPR_CAP_ANAL_REPORT" localSheetId="6">#REF!</definedName>
    <definedName name="DEPR_CAP_ANAL_REPORT" localSheetId="7">#REF!</definedName>
    <definedName name="DEPR_CAP_ANAL_REPORT" localSheetId="8">#REF!</definedName>
    <definedName name="DEPR_CAP_ANAL_REPORT">#REF!</definedName>
    <definedName name="DEPR_CAP_ANAL_ROWS" localSheetId="0">#REF!</definedName>
    <definedName name="DEPR_CAP_ANAL_ROWS" localSheetId="9">#REF!</definedName>
    <definedName name="DEPR_CAP_ANAL_ROWS" localSheetId="10">#REF!</definedName>
    <definedName name="DEPR_CAP_ANAL_ROWS" localSheetId="11">#REF!</definedName>
    <definedName name="DEPR_CAP_ANAL_ROWS" localSheetId="12">#REF!</definedName>
    <definedName name="DEPR_CAP_ANAL_ROWS" localSheetId="3">#REF!</definedName>
    <definedName name="DEPR_CAP_ANAL_ROWS" localSheetId="4">#REF!</definedName>
    <definedName name="DEPR_CAP_ANAL_ROWS" localSheetId="6">#REF!</definedName>
    <definedName name="DEPR_CAP_ANAL_ROWS" localSheetId="7">#REF!</definedName>
    <definedName name="DEPR_CAP_ANAL_ROWS" localSheetId="8">#REF!</definedName>
    <definedName name="DEPR_CAP_ANAL_ROWS">#REF!</definedName>
    <definedName name="DEPR_CAP_VOUCHER_6_REPORT" localSheetId="0">#REF!</definedName>
    <definedName name="DEPR_CAP_VOUCHER_6_REPORT" localSheetId="9">#REF!</definedName>
    <definedName name="DEPR_CAP_VOUCHER_6_REPORT" localSheetId="10">#REF!</definedName>
    <definedName name="DEPR_CAP_VOUCHER_6_REPORT" localSheetId="11">#REF!</definedName>
    <definedName name="DEPR_CAP_VOUCHER_6_REPORT" localSheetId="12">#REF!</definedName>
    <definedName name="DEPR_CAP_VOUCHER_6_REPORT" localSheetId="3">#REF!</definedName>
    <definedName name="DEPR_CAP_VOUCHER_6_REPORT" localSheetId="4">#REF!</definedName>
    <definedName name="DEPR_CAP_VOUCHER_6_REPORT" localSheetId="6">#REF!</definedName>
    <definedName name="DEPR_CAP_VOUCHER_6_REPORT" localSheetId="7">#REF!</definedName>
    <definedName name="DEPR_CAP_VOUCHER_6_REPORT" localSheetId="8">#REF!</definedName>
    <definedName name="DEPR_CAP_VOUCHER_6_REPORT">#REF!</definedName>
    <definedName name="DEPR_CAP_VOUCHER_9_REPORT" localSheetId="0">#REF!</definedName>
    <definedName name="DEPR_CAP_VOUCHER_9_REPORT" localSheetId="9">#REF!</definedName>
    <definedName name="DEPR_CAP_VOUCHER_9_REPORT" localSheetId="11">#REF!</definedName>
    <definedName name="DEPR_CAP_VOUCHER_9_REPORT" localSheetId="3">#REF!</definedName>
    <definedName name="DEPR_CAP_VOUCHER_9_REPORT" localSheetId="6">#REF!</definedName>
    <definedName name="DEPR_CAP_VOUCHER_9_REPORT" localSheetId="8">#REF!</definedName>
    <definedName name="DEPR_CAP_VOUCHER_9_REPORT">#REF!</definedName>
    <definedName name="Depreciation" localSheetId="9">'[42]ADFIT Activity   {A}'!$I$59</definedName>
    <definedName name="Depreciation" localSheetId="10">'[42]ADFIT Activity   {A}'!$I$59</definedName>
    <definedName name="Depreciation" localSheetId="11">'[43]ADFIT Activity   {A}'!$I$59</definedName>
    <definedName name="Depreciation" localSheetId="12">'[42]ADFIT Activity   {A}'!$I$59</definedName>
    <definedName name="Depreciation" localSheetId="7">'[44]ADFIT Activity   {A}'!$I$59</definedName>
    <definedName name="Depreciation" localSheetId="8">'[44]ADFIT Activity   {A}'!$I$59</definedName>
    <definedName name="Depreciation">'[42]ADFIT Activity   {A}'!$I$59</definedName>
    <definedName name="DEPREXP" localSheetId="0">#REF!</definedName>
    <definedName name="DEPREXP" localSheetId="9">#REF!</definedName>
    <definedName name="DEPREXP" localSheetId="10">#REF!</definedName>
    <definedName name="DEPREXP" localSheetId="11">#REF!</definedName>
    <definedName name="DEPREXP" localSheetId="12">#REF!</definedName>
    <definedName name="DEPREXP" localSheetId="3">#REF!</definedName>
    <definedName name="DEPREXP" localSheetId="4">#REF!</definedName>
    <definedName name="DEPREXP" localSheetId="6">#REF!</definedName>
    <definedName name="DEPREXP" localSheetId="7">#REF!</definedName>
    <definedName name="DEPREXP" localSheetId="8">#REF!</definedName>
    <definedName name="DEPREXP">#REF!</definedName>
    <definedName name="DETAIL">#N/A</definedName>
    <definedName name="discsens3" localSheetId="9">'[45]Liabilities-roll &amp; load-North'!$D$34</definedName>
    <definedName name="discsens3" localSheetId="10">'[45]Liabilities-roll &amp; load-North'!$D$34</definedName>
    <definedName name="discsens3" localSheetId="11">'[46]Liabilities-roll &amp; load-North'!$D$34</definedName>
    <definedName name="discsens3" localSheetId="12">'[45]Liabilities-roll &amp; load-North'!$D$34</definedName>
    <definedName name="discsens3" localSheetId="7">'[47]Liabilities-roll &amp; load-North'!$D$34</definedName>
    <definedName name="discsens3" localSheetId="8">'[47]Liabilities-roll &amp; load-North'!$D$34</definedName>
    <definedName name="discsens3">'[45]Liabilities-roll &amp; load-North'!$D$34</definedName>
    <definedName name="DISTALLO" localSheetId="0">'[48]AH &amp; AI - O&amp;M'!#REF!</definedName>
    <definedName name="DISTALLO" localSheetId="9">'[48]AH &amp; AI - O&amp;M'!#REF!</definedName>
    <definedName name="DISTALLO" localSheetId="10">'[49]AH &amp; AI - O&amp;M'!#REF!</definedName>
    <definedName name="DISTALLO" localSheetId="11">'[50]AH &amp; AI - O&amp;M'!#REF!</definedName>
    <definedName name="DISTALLO" localSheetId="12">'[48]AH &amp; AI - O&amp;M'!#REF!</definedName>
    <definedName name="DISTALLO" localSheetId="3">'[48]AH &amp; AI - O&amp;M'!#REF!</definedName>
    <definedName name="DISTALLO" localSheetId="4">'[48]AH &amp; AI - O&amp;M'!#REF!</definedName>
    <definedName name="DISTALLO" localSheetId="6">'[48]AH &amp; AI - O&amp;M'!#REF!</definedName>
    <definedName name="DISTALLO" localSheetId="7">'[51]AH &amp; AI - O&amp;M'!#REF!</definedName>
    <definedName name="DISTALLO" localSheetId="8">'[51]AH &amp; AI - O&amp;M'!#REF!</definedName>
    <definedName name="DISTALLO">'[48]AH &amp; AI - O&amp;M'!#REF!</definedName>
    <definedName name="DistDAlloc" localSheetId="0">#REF!</definedName>
    <definedName name="DistDAlloc" localSheetId="9">#REF!</definedName>
    <definedName name="DistDAlloc" localSheetId="10">#REF!</definedName>
    <definedName name="DistDAlloc" localSheetId="11">#REF!</definedName>
    <definedName name="DistDAlloc" localSheetId="12">#REF!</definedName>
    <definedName name="DistDAlloc" localSheetId="3">#REF!</definedName>
    <definedName name="DistDAlloc" localSheetId="4">#REF!</definedName>
    <definedName name="DistDAlloc" localSheetId="6">#REF!</definedName>
    <definedName name="DistDAlloc" localSheetId="7">#REF!</definedName>
    <definedName name="DistDAlloc" localSheetId="8">#REF!</definedName>
    <definedName name="DistDAlloc">#REF!</definedName>
    <definedName name="Distplt" localSheetId="0">#REF!</definedName>
    <definedName name="Distplt" localSheetId="9">#REF!</definedName>
    <definedName name="Distplt" localSheetId="10">#REF!</definedName>
    <definedName name="Distplt" localSheetId="11">#REF!</definedName>
    <definedName name="Distplt" localSheetId="12">#REF!</definedName>
    <definedName name="Distplt" localSheetId="3">#REF!</definedName>
    <definedName name="Distplt" localSheetId="4">#REF!</definedName>
    <definedName name="Distplt" localSheetId="6">#REF!</definedName>
    <definedName name="Distplt" localSheetId="7">#REF!</definedName>
    <definedName name="Distplt" localSheetId="8">#REF!</definedName>
    <definedName name="Distplt">#REF!</definedName>
    <definedName name="Distplta" localSheetId="0">[52]PLANT!#REF!</definedName>
    <definedName name="Distplta" localSheetId="9">[52]PLANT!#REF!</definedName>
    <definedName name="Distplta" localSheetId="10">[53]PLANT!#REF!</definedName>
    <definedName name="Distplta" localSheetId="11">[54]PLANT!#REF!</definedName>
    <definedName name="Distplta" localSheetId="12">[52]PLANT!#REF!</definedName>
    <definedName name="Distplta" localSheetId="3">[52]PLANT!#REF!</definedName>
    <definedName name="Distplta" localSheetId="4">[52]PLANT!#REF!</definedName>
    <definedName name="Distplta" localSheetId="6">[52]PLANT!#REF!</definedName>
    <definedName name="Distplta" localSheetId="7">[55]PLANT!#REF!</definedName>
    <definedName name="Distplta" localSheetId="8">[55]PLANT!#REF!</definedName>
    <definedName name="Distplta">[52]PLANT!#REF!</definedName>
    <definedName name="DistSAlloc" localSheetId="0">#REF!</definedName>
    <definedName name="DistSAlloc" localSheetId="9">#REF!</definedName>
    <definedName name="DistSAlloc" localSheetId="10">#REF!</definedName>
    <definedName name="DistSAlloc" localSheetId="11">#REF!</definedName>
    <definedName name="DistSAlloc" localSheetId="12">#REF!</definedName>
    <definedName name="DistSAlloc" localSheetId="3">#REF!</definedName>
    <definedName name="DistSAlloc" localSheetId="4">#REF!</definedName>
    <definedName name="DistSAlloc" localSheetId="6">#REF!</definedName>
    <definedName name="DistSAlloc" localSheetId="7">#REF!</definedName>
    <definedName name="DistSAlloc" localSheetId="8">#REF!</definedName>
    <definedName name="DistSAlloc">#REF!</definedName>
    <definedName name="DIVIDENDS" localSheetId="0">#REF!</definedName>
    <definedName name="DIVIDENDS" localSheetId="9">#REF!</definedName>
    <definedName name="DIVIDENDS" localSheetId="10">#REF!</definedName>
    <definedName name="DIVIDENDS" localSheetId="11">#REF!</definedName>
    <definedName name="DIVIDENDS" localSheetId="12">#REF!</definedName>
    <definedName name="DIVIDENDS" localSheetId="3">#REF!</definedName>
    <definedName name="DIVIDENDS" localSheetId="4">#REF!</definedName>
    <definedName name="DIVIDENDS" localSheetId="6">#REF!</definedName>
    <definedName name="DIVIDENDS" localSheetId="7">#REF!</definedName>
    <definedName name="DIVIDENDS" localSheetId="8">#REF!</definedName>
    <definedName name="DIVIDENDS">#REF!</definedName>
    <definedName name="dragline2" localSheetId="10">#REF!</definedName>
    <definedName name="dragline2" localSheetId="3">#REF!</definedName>
    <definedName name="dragline2" localSheetId="8">#REF!</definedName>
    <definedName name="dragline2">#REF!</definedName>
    <definedName name="dragline3" localSheetId="10">#REF!</definedName>
    <definedName name="dragline3" localSheetId="3">#REF!</definedName>
    <definedName name="dragline3" localSheetId="8">#REF!</definedName>
    <definedName name="dragline3">#REF!</definedName>
    <definedName name="dragline5" localSheetId="10">#REF!</definedName>
    <definedName name="dragline5" localSheetId="3">#REF!</definedName>
    <definedName name="dragline5" localSheetId="8">#REF!</definedName>
    <definedName name="dragline5">#REF!</definedName>
    <definedName name="draglines" localSheetId="10">#REF!</definedName>
    <definedName name="draglines" localSheetId="3">#REF!</definedName>
    <definedName name="draglines" localSheetId="8">#REF!</definedName>
    <definedName name="draglines">#REF!</definedName>
    <definedName name="dsfds" localSheetId="0" hidden="1">#REF!</definedName>
    <definedName name="dsfds" localSheetId="9" hidden="1">#REF!</definedName>
    <definedName name="dsfds" localSheetId="11" hidden="1">#REF!</definedName>
    <definedName name="dsfds" localSheetId="12" hidden="1">#REF!</definedName>
    <definedName name="dsfds" localSheetId="3" hidden="1">#REF!</definedName>
    <definedName name="dsfds" localSheetId="4" hidden="1">#REF!</definedName>
    <definedName name="dsfds" localSheetId="6" hidden="1">#REF!</definedName>
    <definedName name="dsfds" localSheetId="7" hidden="1">#REF!</definedName>
    <definedName name="dsfds" localSheetId="8" hidden="1">#REF!</definedName>
    <definedName name="dsfds" hidden="1">#REF!</definedName>
    <definedName name="dtdepr" localSheetId="0">'[27]Deferred Taxes'!#REF!</definedName>
    <definedName name="dtdepr" localSheetId="9">'[27]Deferred Taxes'!#REF!</definedName>
    <definedName name="dtdepr" localSheetId="10">'[27]Deferred Taxes'!#REF!</definedName>
    <definedName name="dtdepr" localSheetId="11">'[28]Deferred Taxes'!#REF!</definedName>
    <definedName name="dtdepr" localSheetId="12">'[27]Deferred Taxes'!#REF!</definedName>
    <definedName name="dtdepr" localSheetId="3">'[27]Deferred Taxes'!#REF!</definedName>
    <definedName name="dtdepr" localSheetId="4">'[27]Deferred Taxes'!#REF!</definedName>
    <definedName name="dtdepr" localSheetId="6">'[27]Deferred Taxes'!#REF!</definedName>
    <definedName name="dtdepr" localSheetId="7">'[29]Deferred Taxes'!#REF!</definedName>
    <definedName name="dtdepr" localSheetId="8">'[29]Deferred Taxes'!#REF!</definedName>
    <definedName name="dtdepr">'[27]Deferred Taxes'!#REF!</definedName>
    <definedName name="dtfsv" localSheetId="0">'[27]Deferred Taxes'!#REF!</definedName>
    <definedName name="dtfsv" localSheetId="9">'[27]Deferred Taxes'!#REF!</definedName>
    <definedName name="dtfsv" localSheetId="10">'[27]Deferred Taxes'!#REF!</definedName>
    <definedName name="dtfsv" localSheetId="11">'[28]Deferred Taxes'!#REF!</definedName>
    <definedName name="dtfsv" localSheetId="12">'[27]Deferred Taxes'!#REF!</definedName>
    <definedName name="dtfsv" localSheetId="3">'[27]Deferred Taxes'!#REF!</definedName>
    <definedName name="dtfsv" localSheetId="4">'[27]Deferred Taxes'!#REF!</definedName>
    <definedName name="dtfsv" localSheetId="6">'[27]Deferred Taxes'!#REF!</definedName>
    <definedName name="dtfsv" localSheetId="7">'[29]Deferred Taxes'!#REF!</definedName>
    <definedName name="dtfsv" localSheetId="8">'[29]Deferred Taxes'!#REF!</definedName>
    <definedName name="dtfsv">'[27]Deferred Taxes'!#REF!</definedName>
    <definedName name="dtlabor" localSheetId="0">'[27]Deferred Taxes'!#REF!</definedName>
    <definedName name="dtlabor" localSheetId="9">'[27]Deferred Taxes'!#REF!</definedName>
    <definedName name="dtlabor" localSheetId="10">'[27]Deferred Taxes'!#REF!</definedName>
    <definedName name="dtlabor" localSheetId="11">'[28]Deferred Taxes'!#REF!</definedName>
    <definedName name="dtlabor" localSheetId="12">'[27]Deferred Taxes'!#REF!</definedName>
    <definedName name="dtlabor" localSheetId="3">'[27]Deferred Taxes'!#REF!</definedName>
    <definedName name="dtlabor" localSheetId="4">'[27]Deferred Taxes'!#REF!</definedName>
    <definedName name="dtlabor" localSheetId="6">'[27]Deferred Taxes'!#REF!</definedName>
    <definedName name="dtlabor" localSheetId="7">'[29]Deferred Taxes'!#REF!</definedName>
    <definedName name="dtlabor" localSheetId="8">'[29]Deferred Taxes'!#REF!</definedName>
    <definedName name="dtlabor">'[27]Deferred Taxes'!#REF!</definedName>
    <definedName name="dtother" localSheetId="0">'[27]Deferred Taxes'!#REF!</definedName>
    <definedName name="dtother" localSheetId="9">'[27]Deferred Taxes'!#REF!</definedName>
    <definedName name="dtother" localSheetId="10">'[27]Deferred Taxes'!#REF!</definedName>
    <definedName name="dtother" localSheetId="11">'[28]Deferred Taxes'!#REF!</definedName>
    <definedName name="dtother" localSheetId="12">'[27]Deferred Taxes'!#REF!</definedName>
    <definedName name="dtother" localSheetId="3">'[27]Deferred Taxes'!#REF!</definedName>
    <definedName name="dtother" localSheetId="4">'[27]Deferred Taxes'!#REF!</definedName>
    <definedName name="dtother" localSheetId="6">'[27]Deferred Taxes'!#REF!</definedName>
    <definedName name="dtother" localSheetId="7">'[29]Deferred Taxes'!#REF!</definedName>
    <definedName name="dtother" localSheetId="8">'[29]Deferred Taxes'!#REF!</definedName>
    <definedName name="dtother">'[27]Deferred Taxes'!#REF!</definedName>
    <definedName name="DTRNU" localSheetId="9">'[4]data entry'!#REF!</definedName>
    <definedName name="DTRNU" localSheetId="10">'[5]data entry'!#REF!</definedName>
    <definedName name="DTRNU" localSheetId="11">'[6]data entry'!#REF!</definedName>
    <definedName name="DTRNU" localSheetId="12">'[4]data entry'!#REF!</definedName>
    <definedName name="DTRNU" localSheetId="3">'[4]data entry'!#REF!</definedName>
    <definedName name="DTRNU" localSheetId="7">'[7]data entry'!#REF!</definedName>
    <definedName name="DTRNU" localSheetId="8">'[7]data entry'!#REF!</definedName>
    <definedName name="DTRNU">'[4]data entry'!#REF!</definedName>
    <definedName name="dttable">[25]JAN!$G$62:$O$97</definedName>
    <definedName name="e">[25]YTD!$J$15:$J$29,[25]YTD!$J$31:$J$40,[25]YTD!$J$51:$J$52,[25]YTD!$J$56</definedName>
    <definedName name="E_PRIME_ACCUM_TAX_RES_REPORT" localSheetId="0">#REF!</definedName>
    <definedName name="E_PRIME_ACCUM_TAX_RES_REPORT" localSheetId="9">#REF!</definedName>
    <definedName name="E_PRIME_ACCUM_TAX_RES_REPORT" localSheetId="10">#REF!</definedName>
    <definedName name="E_PRIME_ACCUM_TAX_RES_REPORT" localSheetId="11">#REF!</definedName>
    <definedName name="E_PRIME_ACCUM_TAX_RES_REPORT" localSheetId="12">#REF!</definedName>
    <definedName name="E_PRIME_ACCUM_TAX_RES_REPORT" localSheetId="3">#REF!</definedName>
    <definedName name="E_PRIME_ACCUM_TAX_RES_REPORT" localSheetId="4">#REF!</definedName>
    <definedName name="E_PRIME_ACCUM_TAX_RES_REPORT" localSheetId="6">#REF!</definedName>
    <definedName name="E_PRIME_ACCUM_TAX_RES_REPORT" localSheetId="7">#REF!</definedName>
    <definedName name="E_PRIME_ACCUM_TAX_RES_REPORT" localSheetId="8">#REF!</definedName>
    <definedName name="E_PRIME_ACCUM_TAX_RES_REPORT">#REF!</definedName>
    <definedName name="E_PRIME_TAX_CLASS" localSheetId="0">#REF!</definedName>
    <definedName name="E_PRIME_TAX_CLASS" localSheetId="9">#REF!</definedName>
    <definedName name="E_PRIME_TAX_CLASS" localSheetId="10">#REF!</definedName>
    <definedName name="E_PRIME_TAX_CLASS" localSheetId="11">#REF!</definedName>
    <definedName name="E_PRIME_TAX_CLASS" localSheetId="12">#REF!</definedName>
    <definedName name="E_PRIME_TAX_CLASS" localSheetId="3">#REF!</definedName>
    <definedName name="E_PRIME_TAX_CLASS" localSheetId="4">#REF!</definedName>
    <definedName name="E_PRIME_TAX_CLASS" localSheetId="6">#REF!</definedName>
    <definedName name="E_PRIME_TAX_CLASS" localSheetId="7">#REF!</definedName>
    <definedName name="E_PRIME_TAX_CLASS" localSheetId="8">#REF!</definedName>
    <definedName name="E_PRIME_TAX_CLASS">#REF!</definedName>
    <definedName name="EARPSCINT" localSheetId="0">'[4]data entry'!#REF!</definedName>
    <definedName name="EARPSCINT" localSheetId="9">'[4]data entry'!#REF!</definedName>
    <definedName name="EARPSCINT" localSheetId="10">'[5]data entry'!#REF!</definedName>
    <definedName name="EARPSCINT" localSheetId="11">'[6]data entry'!#REF!</definedName>
    <definedName name="EARPSCINT" localSheetId="12">'[4]data entry'!#REF!</definedName>
    <definedName name="EARPSCINT" localSheetId="3">'[4]data entry'!#REF!</definedName>
    <definedName name="EARPSCINT" localSheetId="4">'[4]data entry'!#REF!</definedName>
    <definedName name="EARPSCINT" localSheetId="6">'[4]data entry'!#REF!</definedName>
    <definedName name="EARPSCINT" localSheetId="7">'[7]data entry'!#REF!</definedName>
    <definedName name="EARPSCINT" localSheetId="8">'[7]data entry'!#REF!</definedName>
    <definedName name="EARPSCINT">'[4]data entry'!#REF!</definedName>
    <definedName name="ECMNALOC_" localSheetId="0">'[4]data entry'!#REF!</definedName>
    <definedName name="ECMNALOC_" localSheetId="9">'[4]data entry'!#REF!</definedName>
    <definedName name="ECMNALOC_" localSheetId="10">'[5]data entry'!#REF!</definedName>
    <definedName name="ECMNALOC_" localSheetId="11">'[6]data entry'!#REF!</definedName>
    <definedName name="ECMNALOC_" localSheetId="12">'[4]data entry'!#REF!</definedName>
    <definedName name="ECMNALOC_" localSheetId="3">'[4]data entry'!#REF!</definedName>
    <definedName name="ECMNALOC_" localSheetId="4">'[4]data entry'!#REF!</definedName>
    <definedName name="ECMNALOC_" localSheetId="6">'[4]data entry'!#REF!</definedName>
    <definedName name="ECMNALOC_" localSheetId="7">'[7]data entry'!#REF!</definedName>
    <definedName name="ECMNALOC_" localSheetId="8">'[7]data entry'!#REF!</definedName>
    <definedName name="ECMNALOC_">'[4]data entry'!#REF!</definedName>
    <definedName name="EDAEFSV" localSheetId="0">'[4]data entry'!#REF!</definedName>
    <definedName name="EDAEFSV" localSheetId="9">'[4]data entry'!#REF!</definedName>
    <definedName name="EDAEFSV" localSheetId="10">'[5]data entry'!#REF!</definedName>
    <definedName name="EDAEFSV" localSheetId="11">'[6]data entry'!#REF!</definedName>
    <definedName name="EDAEFSV" localSheetId="12">'[4]data entry'!#REF!</definedName>
    <definedName name="EDAEFSV" localSheetId="3">'[4]data entry'!#REF!</definedName>
    <definedName name="EDAEFSV" localSheetId="4">'[4]data entry'!#REF!</definedName>
    <definedName name="EDAEFSV" localSheetId="6">'[4]data entry'!#REF!</definedName>
    <definedName name="EDAEFSV" localSheetId="7">'[7]data entry'!#REF!</definedName>
    <definedName name="EDAEFSV" localSheetId="8">'[7]data entry'!#REF!</definedName>
    <definedName name="EDAEFSV">'[4]data entry'!#REF!</definedName>
    <definedName name="EDALL" localSheetId="9">[56]YTD!$F$121:$F$148,[56]YTD!$F$150:$F$208,[56]YTD!$F$212:$F$213,[56]YTD!$F$216:$F$217</definedName>
    <definedName name="EDALL" localSheetId="10">[56]YTD!$F$121:$F$148,[56]YTD!$F$150:$F$208,[56]YTD!$F$212:$F$213,[56]YTD!$F$216:$F$217</definedName>
    <definedName name="EDALL" localSheetId="11">[57]YTD!$F$121:$F$148,[57]YTD!$F$150:$F$208,[57]YTD!$F$212:$F$213,[57]YTD!$F$216:$F$217</definedName>
    <definedName name="EDALL" localSheetId="12">[56]YTD!$F$121:$F$148,[56]YTD!$F$150:$F$208,[56]YTD!$F$212:$F$213,[56]YTD!$F$216:$F$217</definedName>
    <definedName name="EDALL" localSheetId="7">[58]YTD!$F$121:$F$148,[58]YTD!$F$150:$F$208,[58]YTD!$F$212:$F$213,[58]YTD!$F$216:$F$217</definedName>
    <definedName name="EDALL" localSheetId="8">[58]YTD!$F$121:$F$148,[58]YTD!$F$150:$F$208,[58]YTD!$F$212:$F$213,[58]YTD!$F$216:$F$217</definedName>
    <definedName name="EDALL">[56]YTD!$F$121:$F$148,[56]YTD!$F$150:$F$208,[56]YTD!$F$212:$F$213,[56]YTD!$F$216:$F$217</definedName>
    <definedName name="EDARALCT" localSheetId="0">'[4]data entry'!#REF!</definedName>
    <definedName name="EDARALCT" localSheetId="9">'[4]data entry'!#REF!</definedName>
    <definedName name="EDARALCT" localSheetId="10">'[5]data entry'!#REF!</definedName>
    <definedName name="EDARALCT" localSheetId="11">'[6]data entry'!#REF!</definedName>
    <definedName name="EDARALCT" localSheetId="12">'[4]data entry'!#REF!</definedName>
    <definedName name="EDARALCT" localSheetId="3">'[4]data entry'!#REF!</definedName>
    <definedName name="EDARALCT" localSheetId="4">'[4]data entry'!#REF!</definedName>
    <definedName name="EDARALCT" localSheetId="6">'[4]data entry'!#REF!</definedName>
    <definedName name="EDARALCT" localSheetId="7">'[7]data entry'!#REF!</definedName>
    <definedName name="EDARALCT" localSheetId="8">'[7]data entry'!#REF!</definedName>
    <definedName name="EDARALCT">'[4]data entry'!#REF!</definedName>
    <definedName name="EDARFSV" localSheetId="0">'[4]data entry'!#REF!</definedName>
    <definedName name="EDARFSV" localSheetId="9">'[4]data entry'!#REF!</definedName>
    <definedName name="EDARFSV" localSheetId="10">'[5]data entry'!#REF!</definedName>
    <definedName name="EDARFSV" localSheetId="11">'[6]data entry'!#REF!</definedName>
    <definedName name="EDARFSV" localSheetId="12">'[4]data entry'!#REF!</definedName>
    <definedName name="EDARFSV" localSheetId="3">'[4]data entry'!#REF!</definedName>
    <definedName name="EDARFSV" localSheetId="4">'[4]data entry'!#REF!</definedName>
    <definedName name="EDARFSV" localSheetId="6">'[4]data entry'!#REF!</definedName>
    <definedName name="EDARFSV" localSheetId="7">'[7]data entry'!#REF!</definedName>
    <definedName name="EDARFSV" localSheetId="8">'[7]data entry'!#REF!</definedName>
    <definedName name="EDARFSV">'[4]data entry'!#REF!</definedName>
    <definedName name="EDEPCAC" localSheetId="0">'[4]data entry'!#REF!</definedName>
    <definedName name="EDEPCAC" localSheetId="9">'[4]data entry'!#REF!</definedName>
    <definedName name="EDEPCAC" localSheetId="10">'[5]data entry'!#REF!</definedName>
    <definedName name="EDEPCAC" localSheetId="11">'[6]data entry'!#REF!</definedName>
    <definedName name="EDEPCAC" localSheetId="12">'[4]data entry'!#REF!</definedName>
    <definedName name="EDEPCAC" localSheetId="3">'[4]data entry'!#REF!</definedName>
    <definedName name="EDEPCAC" localSheetId="4">'[4]data entry'!#REF!</definedName>
    <definedName name="EDEPCAC" localSheetId="6">'[4]data entry'!#REF!</definedName>
    <definedName name="EDEPCAC" localSheetId="7">'[7]data entry'!#REF!</definedName>
    <definedName name="EDEPCAC" localSheetId="8">'[7]data entry'!#REF!</definedName>
    <definedName name="EDEPCAC">'[4]data entry'!#REF!</definedName>
    <definedName name="EDEPQF" localSheetId="9">'[4]data entry'!#REF!</definedName>
    <definedName name="EDEPQF" localSheetId="10">'[5]data entry'!#REF!</definedName>
    <definedName name="EDEPQF" localSheetId="11">'[6]data entry'!#REF!</definedName>
    <definedName name="EDEPQF" localSheetId="12">'[4]data entry'!#REF!</definedName>
    <definedName name="EDEPQF" localSheetId="3">'[4]data entry'!#REF!</definedName>
    <definedName name="EDEPQF" localSheetId="7">'[7]data entry'!#REF!</definedName>
    <definedName name="EDEPQF" localSheetId="8">'[7]data entry'!#REF!</definedName>
    <definedName name="EDEPQF">'[4]data entry'!#REF!</definedName>
    <definedName name="EDTEFSV" localSheetId="9">'[4]data entry'!#REF!</definedName>
    <definedName name="EDTEFSV" localSheetId="10">'[5]data entry'!#REF!</definedName>
    <definedName name="EDTEFSV" localSheetId="11">'[6]data entry'!#REF!</definedName>
    <definedName name="EDTEFSV" localSheetId="12">'[4]data entry'!#REF!</definedName>
    <definedName name="EDTEFSV" localSheetId="3">'[4]data entry'!#REF!</definedName>
    <definedName name="EDTEFSV" localSheetId="7">'[7]data entry'!#REF!</definedName>
    <definedName name="EDTEFSV" localSheetId="8">'[7]data entry'!#REF!</definedName>
    <definedName name="EDTEFSV">'[4]data entry'!#REF!</definedName>
    <definedName name="EDTEFSV41021" localSheetId="9">'[4]data entry'!#REF!</definedName>
    <definedName name="EDTEFSV41021" localSheetId="10">'[5]data entry'!#REF!</definedName>
    <definedName name="EDTEFSV41021" localSheetId="11">'[6]data entry'!#REF!</definedName>
    <definedName name="EDTEFSV41021" localSheetId="12">'[4]data entry'!#REF!</definedName>
    <definedName name="EDTEFSV41021" localSheetId="3">'[4]data entry'!#REF!</definedName>
    <definedName name="EDTEFSV41021" localSheetId="7">'[7]data entry'!#REF!</definedName>
    <definedName name="EDTEFSV41021" localSheetId="8">'[7]data entry'!#REF!</definedName>
    <definedName name="EDTEFSV41021">'[4]data entry'!#REF!</definedName>
    <definedName name="EDTR" localSheetId="9">'[4]data entry'!#REF!</definedName>
    <definedName name="EDTR" localSheetId="10">'[5]data entry'!#REF!</definedName>
    <definedName name="EDTR" localSheetId="11">'[6]data entry'!#REF!</definedName>
    <definedName name="EDTR" localSheetId="12">'[4]data entry'!#REF!</definedName>
    <definedName name="EDTR" localSheetId="3">'[4]data entry'!#REF!</definedName>
    <definedName name="EDTR" localSheetId="7">'[7]data entry'!#REF!</definedName>
    <definedName name="EDTR" localSheetId="8">'[7]data entry'!#REF!</definedName>
    <definedName name="EDTR">'[4]data entry'!#REF!</definedName>
    <definedName name="EDTRFSV" localSheetId="9">'[4]data entry'!#REF!</definedName>
    <definedName name="EDTRFSV" localSheetId="10">'[5]data entry'!#REF!</definedName>
    <definedName name="EDTRFSV" localSheetId="11">'[6]data entry'!#REF!</definedName>
    <definedName name="EDTRFSV" localSheetId="12">'[4]data entry'!#REF!</definedName>
    <definedName name="EDTRFSV" localSheetId="3">'[4]data entry'!#REF!</definedName>
    <definedName name="EDTRFSV" localSheetId="7">'[7]data entry'!#REF!</definedName>
    <definedName name="EDTRFSV" localSheetId="8">'[7]data entry'!#REF!</definedName>
    <definedName name="EDTRFSV">'[4]data entry'!#REF!</definedName>
    <definedName name="EDTRFSV282" localSheetId="9">'[4]data entry'!#REF!</definedName>
    <definedName name="EDTRFSV282" localSheetId="10">'[5]data entry'!#REF!</definedName>
    <definedName name="EDTRFSV282" localSheetId="11">'[6]data entry'!#REF!</definedName>
    <definedName name="EDTRFSV282" localSheetId="12">'[4]data entry'!#REF!</definedName>
    <definedName name="EDTRFSV282" localSheetId="3">'[4]data entry'!#REF!</definedName>
    <definedName name="EDTRFSV282" localSheetId="7">'[7]data entry'!#REF!</definedName>
    <definedName name="EDTRFSV282" localSheetId="8">'[7]data entry'!#REF!</definedName>
    <definedName name="EDTRFSV282">'[4]data entry'!#REF!</definedName>
    <definedName name="EEC" localSheetId="0">#REF!</definedName>
    <definedName name="EEC" localSheetId="9">#REF!</definedName>
    <definedName name="EEC" localSheetId="10">#REF!</definedName>
    <definedName name="EEC" localSheetId="11">#REF!</definedName>
    <definedName name="EEC" localSheetId="12">#REF!</definedName>
    <definedName name="EEC" localSheetId="3">#REF!</definedName>
    <definedName name="EEC" localSheetId="4">#REF!</definedName>
    <definedName name="EEC" localSheetId="6">#REF!</definedName>
    <definedName name="EEC" localSheetId="7">#REF!</definedName>
    <definedName name="EEC" localSheetId="8">#REF!</definedName>
    <definedName name="EEC">#REF!</definedName>
    <definedName name="EEF" localSheetId="0">#REF!</definedName>
    <definedName name="EEF" localSheetId="9">#REF!</definedName>
    <definedName name="EEF" localSheetId="10">#REF!</definedName>
    <definedName name="EEF" localSheetId="11">#REF!</definedName>
    <definedName name="EEF" localSheetId="12">#REF!</definedName>
    <definedName name="EEF" localSheetId="3">#REF!</definedName>
    <definedName name="EEF" localSheetId="4">#REF!</definedName>
    <definedName name="EEF" localSheetId="6">#REF!</definedName>
    <definedName name="EEF" localSheetId="7">#REF!</definedName>
    <definedName name="EEF" localSheetId="8">#REF!</definedName>
    <definedName name="EEF">#REF!</definedName>
    <definedName name="EEG" localSheetId="0">#REF!</definedName>
    <definedName name="EEG" localSheetId="9">#REF!</definedName>
    <definedName name="EEG" localSheetId="10">#REF!</definedName>
    <definedName name="EEG" localSheetId="11">#REF!</definedName>
    <definedName name="EEG" localSheetId="12">#REF!</definedName>
    <definedName name="EEG" localSheetId="3">#REF!</definedName>
    <definedName name="EEG" localSheetId="4">#REF!</definedName>
    <definedName name="EEG" localSheetId="6">#REF!</definedName>
    <definedName name="EEG" localSheetId="7">#REF!</definedName>
    <definedName name="EEG" localSheetId="8">#REF!</definedName>
    <definedName name="EEG">#REF!</definedName>
    <definedName name="EEP" localSheetId="0">#REF!</definedName>
    <definedName name="EEP" localSheetId="9">#REF!</definedName>
    <definedName name="EEP" localSheetId="11">#REF!</definedName>
    <definedName name="EEP" localSheetId="3">#REF!</definedName>
    <definedName name="EEP" localSheetId="6">#REF!</definedName>
    <definedName name="EEP" localSheetId="8">#REF!</definedName>
    <definedName name="EEP">#REF!</definedName>
    <definedName name="EES" localSheetId="0">#REF!</definedName>
    <definedName name="EES" localSheetId="9">#REF!</definedName>
    <definedName name="EES" localSheetId="11">#REF!</definedName>
    <definedName name="EES" localSheetId="3">#REF!</definedName>
    <definedName name="EES" localSheetId="6">#REF!</definedName>
    <definedName name="EES" localSheetId="8">#REF!</definedName>
    <definedName name="EES">#REF!</definedName>
    <definedName name="EEU" localSheetId="0">#REF!</definedName>
    <definedName name="EEU" localSheetId="9">#REF!</definedName>
    <definedName name="EEU" localSheetId="11">#REF!</definedName>
    <definedName name="EEU" localSheetId="3">#REF!</definedName>
    <definedName name="EEU" localSheetId="6">#REF!</definedName>
    <definedName name="EEU" localSheetId="8">#REF!</definedName>
    <definedName name="EEU">#REF!</definedName>
    <definedName name="EEX" localSheetId="0">#REF!</definedName>
    <definedName name="EEX" localSheetId="9">#REF!</definedName>
    <definedName name="EEX" localSheetId="11">#REF!</definedName>
    <definedName name="EEX" localSheetId="3">#REF!</definedName>
    <definedName name="EEX" localSheetId="6">#REF!</definedName>
    <definedName name="EEX" localSheetId="8">#REF!</definedName>
    <definedName name="EEX">#REF!</definedName>
    <definedName name="EFUCA" localSheetId="9">'[4]data entry'!#REF!</definedName>
    <definedName name="EFUCA" localSheetId="10">'[5]data entry'!#REF!</definedName>
    <definedName name="EFUCA" localSheetId="11">'[6]data entry'!#REF!</definedName>
    <definedName name="EFUCA" localSheetId="12">'[4]data entry'!#REF!</definedName>
    <definedName name="EFUCA" localSheetId="3">'[4]data entry'!#REF!</definedName>
    <definedName name="EFUCA" localSheetId="7">'[7]data entry'!#REF!</definedName>
    <definedName name="EFUCA" localSheetId="8">'[7]data entry'!#REF!</definedName>
    <definedName name="EFUCA">'[4]data entry'!#REF!</definedName>
    <definedName name="EFUPWSE" localSheetId="9">'[4]data entry'!#REF!</definedName>
    <definedName name="EFUPWSE" localSheetId="10">'[5]data entry'!#REF!</definedName>
    <definedName name="EFUPWSE" localSheetId="11">'[6]data entry'!#REF!</definedName>
    <definedName name="EFUPWSE" localSheetId="12">'[4]data entry'!#REF!</definedName>
    <definedName name="EFUPWSE" localSheetId="3">'[4]data entry'!#REF!</definedName>
    <definedName name="EFUPWSE" localSheetId="7">'[7]data entry'!#REF!</definedName>
    <definedName name="EFUPWSE" localSheetId="8">'[7]data entry'!#REF!</definedName>
    <definedName name="EFUPWSE">'[4]data entry'!#REF!</definedName>
    <definedName name="EGC" localSheetId="0">#REF!</definedName>
    <definedName name="EGC" localSheetId="9">#REF!</definedName>
    <definedName name="EGC" localSheetId="10">#REF!</definedName>
    <definedName name="EGC" localSheetId="11">#REF!</definedName>
    <definedName name="EGC" localSheetId="12">#REF!</definedName>
    <definedName name="EGC" localSheetId="3">#REF!</definedName>
    <definedName name="EGC" localSheetId="4">#REF!</definedName>
    <definedName name="EGC" localSheetId="6">#REF!</definedName>
    <definedName name="EGC" localSheetId="7">#REF!</definedName>
    <definedName name="EGC" localSheetId="8">#REF!</definedName>
    <definedName name="EGC">#REF!</definedName>
    <definedName name="EGF" localSheetId="0">#REF!</definedName>
    <definedName name="EGF" localSheetId="9">#REF!</definedName>
    <definedName name="EGF" localSheetId="10">#REF!</definedName>
    <definedName name="EGF" localSheetId="11">#REF!</definedName>
    <definedName name="EGF" localSheetId="12">#REF!</definedName>
    <definedName name="EGF" localSheetId="3">#REF!</definedName>
    <definedName name="EGF" localSheetId="4">#REF!</definedName>
    <definedName name="EGF" localSheetId="6">#REF!</definedName>
    <definedName name="EGF" localSheetId="7">#REF!</definedName>
    <definedName name="EGF" localSheetId="8">#REF!</definedName>
    <definedName name="EGF">#REF!</definedName>
    <definedName name="EGS" localSheetId="0">#REF!</definedName>
    <definedName name="EGS" localSheetId="9">#REF!</definedName>
    <definedName name="EGS" localSheetId="10">#REF!</definedName>
    <definedName name="EGS" localSheetId="11">#REF!</definedName>
    <definedName name="EGS" localSheetId="12">#REF!</definedName>
    <definedName name="EGS" localSheetId="3">#REF!</definedName>
    <definedName name="EGS" localSheetId="4">#REF!</definedName>
    <definedName name="EGS" localSheetId="6">#REF!</definedName>
    <definedName name="EGS" localSheetId="7">#REF!</definedName>
    <definedName name="EGS" localSheetId="8">#REF!</definedName>
    <definedName name="EGS">#REF!</definedName>
    <definedName name="EGU" localSheetId="0">#REF!</definedName>
    <definedName name="EGU" localSheetId="9">#REF!</definedName>
    <definedName name="EGU" localSheetId="11">#REF!</definedName>
    <definedName name="EGU" localSheetId="3">#REF!</definedName>
    <definedName name="EGU" localSheetId="6">#REF!</definedName>
    <definedName name="EGU" localSheetId="8">#REF!</definedName>
    <definedName name="EGU">#REF!</definedName>
    <definedName name="EGX" localSheetId="0">#REF!</definedName>
    <definedName name="EGX" localSheetId="9">#REF!</definedName>
    <definedName name="EGX" localSheetId="11">#REF!</definedName>
    <definedName name="EGX" localSheetId="3">#REF!</definedName>
    <definedName name="EGX" localSheetId="6">#REF!</definedName>
    <definedName name="EGX" localSheetId="8">#REF!</definedName>
    <definedName name="EGX">#REF!</definedName>
    <definedName name="EINTALLOC" localSheetId="9">'[4]data entry'!#REF!</definedName>
    <definedName name="EINTALLOC" localSheetId="10">'[5]data entry'!#REF!</definedName>
    <definedName name="EINTALLOC" localSheetId="11">'[6]data entry'!#REF!</definedName>
    <definedName name="EINTALLOC" localSheetId="12">'[4]data entry'!#REF!</definedName>
    <definedName name="EINTALLOC" localSheetId="3">'[4]data entry'!#REF!</definedName>
    <definedName name="EINTALLOC" localSheetId="7">'[7]data entry'!#REF!</definedName>
    <definedName name="EINTALLOC" localSheetId="8">'[7]data entry'!#REF!</definedName>
    <definedName name="EINTALLOC">'[4]data entry'!#REF!</definedName>
    <definedName name="EJOAMRGTFR" localSheetId="9">'[4]data entry'!#REF!</definedName>
    <definedName name="EJOAMRGTFR" localSheetId="10">'[5]data entry'!#REF!</definedName>
    <definedName name="EJOAMRGTFR" localSheetId="11">'[6]data entry'!#REF!</definedName>
    <definedName name="EJOAMRGTFR" localSheetId="12">'[4]data entry'!#REF!</definedName>
    <definedName name="EJOAMRGTFR" localSheetId="3">'[4]data entry'!#REF!</definedName>
    <definedName name="EJOAMRGTFR" localSheetId="7">'[7]data entry'!#REF!</definedName>
    <definedName name="EJOAMRGTFR" localSheetId="8">'[7]data entry'!#REF!</definedName>
    <definedName name="EJOAMRGTFR">'[4]data entry'!#REF!</definedName>
    <definedName name="elec_comp_book_depr_rate" localSheetId="0">#REF!</definedName>
    <definedName name="elec_comp_book_depr_rate" localSheetId="9">#REF!</definedName>
    <definedName name="elec_comp_book_depr_rate" localSheetId="10">#REF!</definedName>
    <definedName name="elec_comp_book_depr_rate" localSheetId="11">#REF!</definedName>
    <definedName name="elec_comp_book_depr_rate" localSheetId="12">#REF!</definedName>
    <definedName name="elec_comp_book_depr_rate" localSheetId="3">#REF!</definedName>
    <definedName name="elec_comp_book_depr_rate" localSheetId="4">#REF!</definedName>
    <definedName name="elec_comp_book_depr_rate" localSheetId="6">#REF!</definedName>
    <definedName name="elec_comp_book_depr_rate" localSheetId="7">#REF!</definedName>
    <definedName name="elec_comp_book_depr_rate" localSheetId="8">#REF!</definedName>
    <definedName name="elec_comp_book_depr_rate">#REF!</definedName>
    <definedName name="elec_comp_book_depr_rate_2000" localSheetId="0">#REF!</definedName>
    <definedName name="elec_comp_book_depr_rate_2000" localSheetId="9">#REF!</definedName>
    <definedName name="elec_comp_book_depr_rate_2000" localSheetId="10">#REF!</definedName>
    <definedName name="elec_comp_book_depr_rate_2000" localSheetId="11">#REF!</definedName>
    <definedName name="elec_comp_book_depr_rate_2000" localSheetId="12">#REF!</definedName>
    <definedName name="elec_comp_book_depr_rate_2000" localSheetId="3">#REF!</definedName>
    <definedName name="elec_comp_book_depr_rate_2000" localSheetId="4">#REF!</definedName>
    <definedName name="elec_comp_book_depr_rate_2000" localSheetId="6">#REF!</definedName>
    <definedName name="elec_comp_book_depr_rate_2000" localSheetId="7">#REF!</definedName>
    <definedName name="elec_comp_book_depr_rate_2000" localSheetId="8">#REF!</definedName>
    <definedName name="elec_comp_book_depr_rate_2000">#REF!</definedName>
    <definedName name="ELEC_MTR_STATS" localSheetId="0">#REF!</definedName>
    <definedName name="ELEC_MTR_STATS" localSheetId="9">#REF!</definedName>
    <definedName name="ELEC_MTR_STATS" localSheetId="10">#REF!</definedName>
    <definedName name="ELEC_MTR_STATS" localSheetId="11">#REF!</definedName>
    <definedName name="ELEC_MTR_STATS" localSheetId="12">#REF!</definedName>
    <definedName name="ELEC_MTR_STATS" localSheetId="3">#REF!</definedName>
    <definedName name="ELEC_MTR_STATS" localSheetId="4">#REF!</definedName>
    <definedName name="ELEC_MTR_STATS" localSheetId="6">#REF!</definedName>
    <definedName name="ELEC_MTR_STATS" localSheetId="7">#REF!</definedName>
    <definedName name="ELEC_MTR_STATS" localSheetId="8">#REF!</definedName>
    <definedName name="ELEC_MTR_STATS">#REF!</definedName>
    <definedName name="Elec10A" localSheetId="9">[56]YTD!$P$15:$P$93,[56]YTD!$P$98:$P$98,[56]YTD!$P$105:$P$106,[56]YTD!$P$109</definedName>
    <definedName name="Elec10A" localSheetId="10">[56]YTD!$P$15:$P$93,[56]YTD!$P$98:$P$98,[56]YTD!$P$105:$P$106,[56]YTD!$P$109</definedName>
    <definedName name="Elec10A" localSheetId="11">[57]YTD!$P$15:$P$93,[57]YTD!$P$98:$P$98,[57]YTD!$P$105:$P$106,[57]YTD!$P$109</definedName>
    <definedName name="Elec10A" localSheetId="12">[56]YTD!$P$15:$P$93,[56]YTD!$P$98:$P$98,[56]YTD!$P$105:$P$106,[56]YTD!$P$109</definedName>
    <definedName name="Elec10A" localSheetId="7">[58]YTD!$P$15:$P$93,[58]YTD!$P$98:$P$98,[58]YTD!$P$105:$P$106,[58]YTD!$P$109</definedName>
    <definedName name="Elec10A" localSheetId="8">[58]YTD!$P$15:$P$93,[58]YTD!$P$98:$P$98,[58]YTD!$P$105:$P$106,[58]YTD!$P$109</definedName>
    <definedName name="Elec10A">[56]YTD!$P$15:$P$93,[56]YTD!$P$98:$P$98,[56]YTD!$P$105:$P$106,[56]YTD!$P$109</definedName>
    <definedName name="Elec10DA" localSheetId="9">[56]YTD!$P$122:$P$207,[56]YTD!$P$213,[56]YTD!$P$217</definedName>
    <definedName name="Elec10DA" localSheetId="10">[56]YTD!$P$122:$P$207,[56]YTD!$P$213,[56]YTD!$P$217</definedName>
    <definedName name="Elec10DA" localSheetId="11">[57]YTD!$P$122:$P$207,[57]YTD!$P$213,[57]YTD!$P$217</definedName>
    <definedName name="Elec10DA" localSheetId="12">[56]YTD!$P$122:$P$207,[56]YTD!$P$213,[56]YTD!$P$217</definedName>
    <definedName name="Elec10DA" localSheetId="7">[58]YTD!$P$122:$P$207,[58]YTD!$P$213,[58]YTD!$P$217</definedName>
    <definedName name="Elec10DA" localSheetId="8">[58]YTD!$P$122:$P$207,[58]YTD!$P$213,[58]YTD!$P$217</definedName>
    <definedName name="Elec10DA">[56]YTD!$P$122:$P$207,[56]YTD!$P$213,[56]YTD!$P$217</definedName>
    <definedName name="Elec11DA" localSheetId="9">[56]YTD!$Q$122:$Q$207,[56]YTD!$Q$213,[56]YTD!$Q$217</definedName>
    <definedName name="Elec11DA" localSheetId="10">[56]YTD!$Q$122:$Q$207,[56]YTD!$Q$213,[56]YTD!$Q$217</definedName>
    <definedName name="Elec11DA" localSheetId="11">[57]YTD!$Q$122:$Q$207,[57]YTD!$Q$213,[57]YTD!$Q$217</definedName>
    <definedName name="Elec11DA" localSheetId="12">[56]YTD!$Q$122:$Q$207,[56]YTD!$Q$213,[56]YTD!$Q$217</definedName>
    <definedName name="Elec11DA" localSheetId="7">[58]YTD!$Q$122:$Q$207,[58]YTD!$Q$213,[58]YTD!$Q$217</definedName>
    <definedName name="Elec11DA" localSheetId="8">[58]YTD!$Q$122:$Q$207,[58]YTD!$Q$213,[58]YTD!$Q$217</definedName>
    <definedName name="Elec11DA">[56]YTD!$Q$122:$Q$207,[56]YTD!$Q$213,[56]YTD!$Q$217</definedName>
    <definedName name="Elec12DA" localSheetId="9">[56]YTD!$H$122:$H$207,[56]YTD!$H$213,[56]YTD!$H$217,[56]YTD!$H$212</definedName>
    <definedName name="Elec12DA" localSheetId="10">[56]YTD!$H$122:$H$207,[56]YTD!$H$213,[56]YTD!$H$217,[56]YTD!$H$212</definedName>
    <definedName name="Elec12DA" localSheetId="11">[57]YTD!$H$122:$H$207,[57]YTD!$H$213,[57]YTD!$H$217,[57]YTD!$H$212</definedName>
    <definedName name="Elec12DA" localSheetId="12">[56]YTD!$H$122:$H$207,[56]YTD!$H$213,[56]YTD!$H$217,[56]YTD!$H$212</definedName>
    <definedName name="Elec12DA" localSheetId="7">[58]YTD!$H$122:$H$207,[58]YTD!$H$213,[58]YTD!$H$217,[58]YTD!$H$212</definedName>
    <definedName name="Elec12DA" localSheetId="8">[58]YTD!$H$122:$H$207,[58]YTD!$H$213,[58]YTD!$H$217,[58]YTD!$H$212</definedName>
    <definedName name="Elec12DA">[56]YTD!$H$122:$H$207,[56]YTD!$H$213,[56]YTD!$H$217,[56]YTD!$H$212</definedName>
    <definedName name="Elec1a" localSheetId="9">[56]YTD!$G$15:$G$93,[56]YTD!$G$98:$G$98,[56]YTD!$G$105:$G$106,[56]YTD!$G$109</definedName>
    <definedName name="Elec1a" localSheetId="10">[56]YTD!$G$15:$G$93,[56]YTD!$G$98:$G$98,[56]YTD!$G$105:$G$106,[56]YTD!$G$109</definedName>
    <definedName name="Elec1a" localSheetId="11">[57]YTD!$G$15:$G$93,[57]YTD!$G$98:$G$98,[57]YTD!$G$105:$G$106,[57]YTD!$G$109</definedName>
    <definedName name="Elec1a" localSheetId="12">[56]YTD!$G$15:$G$93,[56]YTD!$G$98:$G$98,[56]YTD!$G$105:$G$106,[56]YTD!$G$109</definedName>
    <definedName name="Elec1a" localSheetId="7">[58]YTD!$G$15:$G$93,[58]YTD!$G$98:$G$98,[58]YTD!$G$105:$G$106,[58]YTD!$G$109</definedName>
    <definedName name="Elec1a" localSheetId="8">[58]YTD!$G$15:$G$93,[58]YTD!$G$98:$G$98,[58]YTD!$G$105:$G$106,[58]YTD!$G$109</definedName>
    <definedName name="Elec1a">[56]YTD!$G$15:$G$93,[56]YTD!$G$98:$G$98,[56]YTD!$G$105:$G$106,[56]YTD!$G$109</definedName>
    <definedName name="Elec1DA" localSheetId="9">[56]YTD!$G$122:$G$207,[56]YTD!$G$213,[56]YTD!$G$217</definedName>
    <definedName name="Elec1DA" localSheetId="10">[56]YTD!$G$122:$G$207,[56]YTD!$G$213,[56]YTD!$G$217</definedName>
    <definedName name="Elec1DA" localSheetId="11">[57]YTD!$G$122:$G$207,[57]YTD!$G$213,[57]YTD!$G$217</definedName>
    <definedName name="Elec1DA" localSheetId="12">[56]YTD!$G$122:$G$207,[56]YTD!$G$213,[56]YTD!$G$217</definedName>
    <definedName name="Elec1DA" localSheetId="7">[58]YTD!$G$122:$G$207,[58]YTD!$G$213,[58]YTD!$G$217</definedName>
    <definedName name="Elec1DA" localSheetId="8">[58]YTD!$G$122:$G$207,[58]YTD!$G$213,[58]YTD!$G$217</definedName>
    <definedName name="Elec1DA">[56]YTD!$G$122:$G$207,[56]YTD!$G$213,[56]YTD!$G$217</definedName>
    <definedName name="Elec2a" localSheetId="9">[56]YTD!$H$15:$H$93,[56]YTD!$H$98:$H$98,[56]YTD!$H$105:$H$106,[56]YTD!$H$109</definedName>
    <definedName name="Elec2a" localSheetId="10">[56]YTD!$H$15:$H$93,[56]YTD!$H$98:$H$98,[56]YTD!$H$105:$H$106,[56]YTD!$H$109</definedName>
    <definedName name="Elec2a" localSheetId="11">[57]YTD!$H$15:$H$93,[57]YTD!$H$98:$H$98,[57]YTD!$H$105:$H$106,[57]YTD!$H$109</definedName>
    <definedName name="Elec2a" localSheetId="12">[56]YTD!$H$15:$H$93,[56]YTD!$H$98:$H$98,[56]YTD!$H$105:$H$106,[56]YTD!$H$109</definedName>
    <definedName name="Elec2a" localSheetId="7">[58]YTD!$H$15:$H$93,[58]YTD!$H$98:$H$98,[58]YTD!$H$105:$H$106,[58]YTD!$H$109</definedName>
    <definedName name="Elec2a" localSheetId="8">[58]YTD!$H$15:$H$93,[58]YTD!$H$98:$H$98,[58]YTD!$H$105:$H$106,[58]YTD!$H$109</definedName>
    <definedName name="Elec2a">[56]YTD!$H$15:$H$93,[56]YTD!$H$98:$H$98,[56]YTD!$H$105:$H$106,[56]YTD!$H$109</definedName>
    <definedName name="Elec2DA" localSheetId="9">[56]YTD!$H$122:$H$207,[56]YTD!$H$213,[56]YTD!$H$217</definedName>
    <definedName name="Elec2DA" localSheetId="10">[56]YTD!$H$122:$H$207,[56]YTD!$H$213,[56]YTD!$H$217</definedName>
    <definedName name="Elec2DA" localSheetId="11">[57]YTD!$H$122:$H$207,[57]YTD!$H$213,[57]YTD!$H$217</definedName>
    <definedName name="Elec2DA" localSheetId="12">[56]YTD!$H$122:$H$207,[56]YTD!$H$213,[56]YTD!$H$217</definedName>
    <definedName name="Elec2DA" localSheetId="7">[58]YTD!$H$122:$H$207,[58]YTD!$H$213,[58]YTD!$H$217</definedName>
    <definedName name="Elec2DA" localSheetId="8">[58]YTD!$H$122:$H$207,[58]YTD!$H$213,[58]YTD!$H$217</definedName>
    <definedName name="Elec2DA">[56]YTD!$H$122:$H$207,[56]YTD!$H$213,[56]YTD!$H$217</definedName>
    <definedName name="Elec3A" localSheetId="9">[56]YTD!$I$15:$I$93,[56]YTD!$I$98:$I$98,[56]YTD!$I$105:$I$106,[56]YTD!$I$109</definedName>
    <definedName name="Elec3A" localSheetId="10">[56]YTD!$I$15:$I$93,[56]YTD!$I$98:$I$98,[56]YTD!$I$105:$I$106,[56]YTD!$I$109</definedName>
    <definedName name="Elec3A" localSheetId="11">[57]YTD!$I$15:$I$93,[57]YTD!$I$98:$I$98,[57]YTD!$I$105:$I$106,[57]YTD!$I$109</definedName>
    <definedName name="Elec3A" localSheetId="12">[56]YTD!$I$15:$I$93,[56]YTD!$I$98:$I$98,[56]YTD!$I$105:$I$106,[56]YTD!$I$109</definedName>
    <definedName name="Elec3A" localSheetId="7">[58]YTD!$I$15:$I$93,[58]YTD!$I$98:$I$98,[58]YTD!$I$105:$I$106,[58]YTD!$I$109</definedName>
    <definedName name="Elec3A" localSheetId="8">[58]YTD!$I$15:$I$93,[58]YTD!$I$98:$I$98,[58]YTD!$I$105:$I$106,[58]YTD!$I$109</definedName>
    <definedName name="Elec3A">[56]YTD!$I$15:$I$93,[56]YTD!$I$98:$I$98,[56]YTD!$I$105:$I$106,[56]YTD!$I$109</definedName>
    <definedName name="Elec3DA" localSheetId="9">[56]YTD!$I$122:$I$207,[56]YTD!$I$213,[56]YTD!$I$217</definedName>
    <definedName name="Elec3DA" localSheetId="10">[56]YTD!$I$122:$I$207,[56]YTD!$I$213,[56]YTD!$I$217</definedName>
    <definedName name="Elec3DA" localSheetId="11">[57]YTD!$I$122:$I$207,[57]YTD!$I$213,[57]YTD!$I$217</definedName>
    <definedName name="Elec3DA" localSheetId="12">[56]YTD!$I$122:$I$207,[56]YTD!$I$213,[56]YTD!$I$217</definedName>
    <definedName name="Elec3DA" localSheetId="7">[58]YTD!$I$122:$I$207,[58]YTD!$I$213,[58]YTD!$I$217</definedName>
    <definedName name="Elec3DA" localSheetId="8">[58]YTD!$I$122:$I$207,[58]YTD!$I$213,[58]YTD!$I$217</definedName>
    <definedName name="Elec3DA">[56]YTD!$I$122:$I$207,[56]YTD!$I$213,[56]YTD!$I$217</definedName>
    <definedName name="Elec4DA" localSheetId="9">[56]YTD!$J$122:$J$207,[56]YTD!$J$213,[56]YTD!$J$217</definedName>
    <definedName name="Elec4DA" localSheetId="10">[56]YTD!$J$122:$J$207,[56]YTD!$J$213,[56]YTD!$J$217</definedName>
    <definedName name="Elec4DA" localSheetId="11">[57]YTD!$J$122:$J$207,[57]YTD!$J$213,[57]YTD!$J$217</definedName>
    <definedName name="Elec4DA" localSheetId="12">[56]YTD!$J$122:$J$207,[56]YTD!$J$213,[56]YTD!$J$217</definedName>
    <definedName name="Elec4DA" localSheetId="7">[58]YTD!$J$122:$J$207,[58]YTD!$J$213,[58]YTD!$J$217</definedName>
    <definedName name="Elec4DA" localSheetId="8">[58]YTD!$J$122:$J$207,[58]YTD!$J$213,[58]YTD!$J$217</definedName>
    <definedName name="Elec4DA">[56]YTD!$J$122:$J$207,[56]YTD!$J$213,[56]YTD!$J$217</definedName>
    <definedName name="Elec5A" localSheetId="9">[56]YTD!$K$109,[56]YTD!$K$105:$K$106,[56]YTD!$K$98:$K$98,[56]YTD!$K$15:$K$93</definedName>
    <definedName name="Elec5A" localSheetId="10">[56]YTD!$K$109,[56]YTD!$K$105:$K$106,[56]YTD!$K$98:$K$98,[56]YTD!$K$15:$K$93</definedName>
    <definedName name="Elec5A" localSheetId="11">[57]YTD!$K$109,[57]YTD!$K$105:$K$106,[57]YTD!$K$98:$K$98,[57]YTD!$K$15:$K$93</definedName>
    <definedName name="Elec5A" localSheetId="12">[56]YTD!$K$109,[56]YTD!$K$105:$K$106,[56]YTD!$K$98:$K$98,[56]YTD!$K$15:$K$93</definedName>
    <definedName name="Elec5A" localSheetId="7">[58]YTD!$K$109,[58]YTD!$K$105:$K$106,[58]YTD!$K$98:$K$98,[58]YTD!$K$15:$K$93</definedName>
    <definedName name="Elec5A" localSheetId="8">[58]YTD!$K$109,[58]YTD!$K$105:$K$106,[58]YTD!$K$98:$K$98,[58]YTD!$K$15:$K$93</definedName>
    <definedName name="Elec5A">[56]YTD!$K$109,[56]YTD!$K$105:$K$106,[56]YTD!$K$98:$K$98,[56]YTD!$K$15:$K$93</definedName>
    <definedName name="Elec5DA" localSheetId="9">[56]YTD!$K$122:$K$207,[56]YTD!$K$213,[56]YTD!$K$217</definedName>
    <definedName name="Elec5DA" localSheetId="10">[56]YTD!$K$122:$K$207,[56]YTD!$K$213,[56]YTD!$K$217</definedName>
    <definedName name="Elec5DA" localSheetId="11">[57]YTD!$K$122:$K$207,[57]YTD!$K$213,[57]YTD!$K$217</definedName>
    <definedName name="Elec5DA" localSheetId="12">[56]YTD!$K$122:$K$207,[56]YTD!$K$213,[56]YTD!$K$217</definedName>
    <definedName name="Elec5DA" localSheetId="7">[58]YTD!$K$122:$K$207,[58]YTD!$K$213,[58]YTD!$K$217</definedName>
    <definedName name="Elec5DA" localSheetId="8">[58]YTD!$K$122:$K$207,[58]YTD!$K$213,[58]YTD!$K$217</definedName>
    <definedName name="Elec5DA">[56]YTD!$K$122:$K$207,[56]YTD!$K$213,[56]YTD!$K$217</definedName>
    <definedName name="Elec6A" localSheetId="9">[56]YTD!$L$15:$L$93,[56]YTD!$L$98:$L$98,[56]YTD!$L$105:$L$106,[56]YTD!$L$109</definedName>
    <definedName name="Elec6A" localSheetId="10">[56]YTD!$L$15:$L$93,[56]YTD!$L$98:$L$98,[56]YTD!$L$105:$L$106,[56]YTD!$L$109</definedName>
    <definedName name="Elec6A" localSheetId="11">[57]YTD!$L$15:$L$93,[57]YTD!$L$98:$L$98,[57]YTD!$L$105:$L$106,[57]YTD!$L$109</definedName>
    <definedName name="Elec6A" localSheetId="12">[56]YTD!$L$15:$L$93,[56]YTD!$L$98:$L$98,[56]YTD!$L$105:$L$106,[56]YTD!$L$109</definedName>
    <definedName name="Elec6A" localSheetId="7">[58]YTD!$L$15:$L$93,[58]YTD!$L$98:$L$98,[58]YTD!$L$105:$L$106,[58]YTD!$L$109</definedName>
    <definedName name="Elec6A" localSheetId="8">[58]YTD!$L$15:$L$93,[58]YTD!$L$98:$L$98,[58]YTD!$L$105:$L$106,[58]YTD!$L$109</definedName>
    <definedName name="Elec6A">[56]YTD!$L$15:$L$93,[56]YTD!$L$98:$L$98,[56]YTD!$L$105:$L$106,[56]YTD!$L$109</definedName>
    <definedName name="Elec6DA" localSheetId="9">[56]YTD!$L$217,[56]YTD!$L$213,[56]YTD!$L$122:$L$207</definedName>
    <definedName name="Elec6DA" localSheetId="10">[56]YTD!$L$217,[56]YTD!$L$213,[56]YTD!$L$122:$L$207</definedName>
    <definedName name="Elec6DA" localSheetId="11">[57]YTD!$L$217,[57]YTD!$L$213,[57]YTD!$L$122:$L$207</definedName>
    <definedName name="Elec6DA" localSheetId="12">[56]YTD!$L$217,[56]YTD!$L$213,[56]YTD!$L$122:$L$207</definedName>
    <definedName name="Elec6DA" localSheetId="7">[58]YTD!$L$217,[58]YTD!$L$213,[58]YTD!$L$122:$L$207</definedName>
    <definedName name="Elec6DA" localSheetId="8">[58]YTD!$L$217,[58]YTD!$L$213,[58]YTD!$L$122:$L$207</definedName>
    <definedName name="Elec6DA">[56]YTD!$L$217,[56]YTD!$L$213,[56]YTD!$L$122:$L$207</definedName>
    <definedName name="Elec7A" localSheetId="9">[56]YTD!$M$15:$M$93,[56]YTD!$M$98:$M$98,[56]YTD!$M$105:$M$106,[56]YTD!$M$109</definedName>
    <definedName name="Elec7A" localSheetId="10">[56]YTD!$M$15:$M$93,[56]YTD!$M$98:$M$98,[56]YTD!$M$105:$M$106,[56]YTD!$M$109</definedName>
    <definedName name="Elec7A" localSheetId="11">[57]YTD!$M$15:$M$93,[57]YTD!$M$98:$M$98,[57]YTD!$M$105:$M$106,[57]YTD!$M$109</definedName>
    <definedName name="Elec7A" localSheetId="12">[56]YTD!$M$15:$M$93,[56]YTD!$M$98:$M$98,[56]YTD!$M$105:$M$106,[56]YTD!$M$109</definedName>
    <definedName name="Elec7A" localSheetId="7">[58]YTD!$M$15:$M$93,[58]YTD!$M$98:$M$98,[58]YTD!$M$105:$M$106,[58]YTD!$M$109</definedName>
    <definedName name="Elec7A" localSheetId="8">[58]YTD!$M$15:$M$93,[58]YTD!$M$98:$M$98,[58]YTD!$M$105:$M$106,[58]YTD!$M$109</definedName>
    <definedName name="Elec7A">[56]YTD!$M$15:$M$93,[56]YTD!$M$98:$M$98,[56]YTD!$M$105:$M$106,[56]YTD!$M$109</definedName>
    <definedName name="Elec7DA" localSheetId="9">[56]YTD!$M$122:$M$207,[56]YTD!$M$213,[56]YTD!$M$217</definedName>
    <definedName name="Elec7DA" localSheetId="10">[56]YTD!$M$122:$M$207,[56]YTD!$M$213,[56]YTD!$M$217</definedName>
    <definedName name="Elec7DA" localSheetId="11">[57]YTD!$M$122:$M$207,[57]YTD!$M$213,[57]YTD!$M$217</definedName>
    <definedName name="Elec7DA" localSheetId="12">[56]YTD!$M$122:$M$207,[56]YTD!$M$213,[56]YTD!$M$217</definedName>
    <definedName name="Elec7DA" localSheetId="7">[58]YTD!$M$122:$M$207,[58]YTD!$M$213,[58]YTD!$M$217</definedName>
    <definedName name="Elec7DA" localSheetId="8">[58]YTD!$M$122:$M$207,[58]YTD!$M$213,[58]YTD!$M$217</definedName>
    <definedName name="Elec7DA">[56]YTD!$M$122:$M$207,[56]YTD!$M$213,[56]YTD!$M$217</definedName>
    <definedName name="Elec8A" localSheetId="9">[56]YTD!$N$15:$N$93,[56]YTD!$N$98:$N$98,[56]YTD!$N$105:$N$106,[56]YTD!$N$109</definedName>
    <definedName name="Elec8A" localSheetId="10">[56]YTD!$N$15:$N$93,[56]YTD!$N$98:$N$98,[56]YTD!$N$105:$N$106,[56]YTD!$N$109</definedName>
    <definedName name="Elec8A" localSheetId="11">[57]YTD!$N$15:$N$93,[57]YTD!$N$98:$N$98,[57]YTD!$N$105:$N$106,[57]YTD!$N$109</definedName>
    <definedName name="Elec8A" localSheetId="12">[56]YTD!$N$15:$N$93,[56]YTD!$N$98:$N$98,[56]YTD!$N$105:$N$106,[56]YTD!$N$109</definedName>
    <definedName name="Elec8A" localSheetId="7">[58]YTD!$N$15:$N$93,[58]YTD!$N$98:$N$98,[58]YTD!$N$105:$N$106,[58]YTD!$N$109</definedName>
    <definedName name="Elec8A" localSheetId="8">[58]YTD!$N$15:$N$93,[58]YTD!$N$98:$N$98,[58]YTD!$N$105:$N$106,[58]YTD!$N$109</definedName>
    <definedName name="Elec8A">[56]YTD!$N$15:$N$93,[56]YTD!$N$98:$N$98,[56]YTD!$N$105:$N$106,[56]YTD!$N$109</definedName>
    <definedName name="Elec8DA" localSheetId="9">[56]YTD!$N$122:$N$207,[56]YTD!$N$213,[56]YTD!$N$217</definedName>
    <definedName name="Elec8DA" localSheetId="10">[56]YTD!$N$122:$N$207,[56]YTD!$N$213,[56]YTD!$N$217</definedName>
    <definedName name="Elec8DA" localSheetId="11">[57]YTD!$N$122:$N$207,[57]YTD!$N$213,[57]YTD!$N$217</definedName>
    <definedName name="Elec8DA" localSheetId="12">[56]YTD!$N$122:$N$207,[56]YTD!$N$213,[56]YTD!$N$217</definedName>
    <definedName name="Elec8DA" localSheetId="7">[58]YTD!$N$122:$N$207,[58]YTD!$N$213,[58]YTD!$N$217</definedName>
    <definedName name="Elec8DA" localSheetId="8">[58]YTD!$N$122:$N$207,[58]YTD!$N$213,[58]YTD!$N$217</definedName>
    <definedName name="Elec8DA">[56]YTD!$N$122:$N$207,[56]YTD!$N$213,[56]YTD!$N$217</definedName>
    <definedName name="Elec9A" localSheetId="9">[56]YTD!$O$15:$O$93,[56]YTD!$O$98:$O$98,[56]YTD!$O$105:$O$106,[56]YTD!$O$109</definedName>
    <definedName name="Elec9A" localSheetId="10">[56]YTD!$O$15:$O$93,[56]YTD!$O$98:$O$98,[56]YTD!$O$105:$O$106,[56]YTD!$O$109</definedName>
    <definedName name="Elec9A" localSheetId="11">[57]YTD!$O$15:$O$93,[57]YTD!$O$98:$O$98,[57]YTD!$O$105:$O$106,[57]YTD!$O$109</definedName>
    <definedName name="Elec9A" localSheetId="12">[56]YTD!$O$15:$O$93,[56]YTD!$O$98:$O$98,[56]YTD!$O$105:$O$106,[56]YTD!$O$109</definedName>
    <definedName name="Elec9A" localSheetId="7">[58]YTD!$O$15:$O$93,[58]YTD!$O$98:$O$98,[58]YTD!$O$105:$O$106,[58]YTD!$O$109</definedName>
    <definedName name="Elec9A" localSheetId="8">[58]YTD!$O$15:$O$93,[58]YTD!$O$98:$O$98,[58]YTD!$O$105:$O$106,[58]YTD!$O$109</definedName>
    <definedName name="Elec9A">[56]YTD!$O$15:$O$93,[56]YTD!$O$98:$O$98,[56]YTD!$O$105:$O$106,[56]YTD!$O$109</definedName>
    <definedName name="Elec9DA" localSheetId="9">[56]YTD!$O$122:$O$207,[56]YTD!$O$213,[56]YTD!$O$217</definedName>
    <definedName name="Elec9DA" localSheetId="10">[56]YTD!$O$122:$O$207,[56]YTD!$O$213,[56]YTD!$O$217</definedName>
    <definedName name="Elec9DA" localSheetId="11">[57]YTD!$O$122:$O$207,[57]YTD!$O$213,[57]YTD!$O$217</definedName>
    <definedName name="Elec9DA" localSheetId="12">[56]YTD!$O$122:$O$207,[56]YTD!$O$213,[56]YTD!$O$217</definedName>
    <definedName name="Elec9DA" localSheetId="7">[58]YTD!$O$122:$O$207,[58]YTD!$O$213,[58]YTD!$O$217</definedName>
    <definedName name="Elec9DA" localSheetId="8">[58]YTD!$O$122:$O$207,[58]YTD!$O$213,[58]YTD!$O$217</definedName>
    <definedName name="Elec9DA">[56]YTD!$O$122:$O$207,[56]YTD!$O$213,[56]YTD!$O$217</definedName>
    <definedName name="ElecAprilA">[25]YTD!$J$15:$J$29,[25]YTD!$J$31:$J$40,[25]YTD!$J$51:$J$52,[25]YTD!$J$56</definedName>
    <definedName name="ElecAprilDA">[25]YTD!$J$70:$J$87,[25]YTD!$J$89:$J$101,[25]YTD!$J$105:$J$106,[25]YTD!$J$110</definedName>
    <definedName name="ElecAugA">[25]YTD!$N$56,[25]YTD!$N$51:$N$52,[25]YTD!$N$31:$N$40,[25]YTD!$N$15:$N$29</definedName>
    <definedName name="ElecAugDA">[25]YTD!$N$70:$N$87,[25]YTD!$N$89:$N$101,[25]YTD!$N$105:$N$106,[25]YTD!$N$110</definedName>
    <definedName name="ElecDecA">[25]YTD!$R$56,[25]YTD!$R$51:$R$52,[25]YTD!$R$31:$R$40,[25]YTD!$R$15:$R$29</definedName>
    <definedName name="ElecDecDA">[25]YTD!$R$70:$R$87,[25]YTD!$R$89:$R$101,[25]YTD!$R$105:$R$106,[25]YTD!$R$110</definedName>
    <definedName name="ElecFebA">[25]YTD!$H$15:$H$29,[25]YTD!$H$31:$H$40,[25]YTD!$H$51:$H$52,[25]YTD!$H$56</definedName>
    <definedName name="ElecFebDA">[25]YTD!$H$70:$H$87,[25]YTD!$H$89:$H$101,[25]YTD!$H$105:$H$106,[25]YTD!$H$110</definedName>
    <definedName name="ElecJanA" localSheetId="9">[56]YTD!$G$15:$G$36,[56]YTD!$G$38:$G$93,[56]YTD!$G$98:$G$98,[56]YTD!$G$105:$G$106,[56]YTD!$G$109</definedName>
    <definedName name="ElecJanA" localSheetId="10">[56]YTD!$G$15:$G$36,[56]YTD!$G$38:$G$93,[56]YTD!$G$98:$G$98,[56]YTD!$G$105:$G$106,[56]YTD!$G$109</definedName>
    <definedName name="ElecJanA" localSheetId="11">[57]YTD!$G$15:$G$36,[57]YTD!$G$38:$G$93,[57]YTD!$G$98:$G$98,[57]YTD!$G$105:$G$106,[57]YTD!$G$109</definedName>
    <definedName name="ElecJanA" localSheetId="12">[56]YTD!$G$15:$G$36,[56]YTD!$G$38:$G$93,[56]YTD!$G$98:$G$98,[56]YTD!$G$105:$G$106,[56]YTD!$G$109</definedName>
    <definedName name="ElecJanA" localSheetId="7">[58]YTD!$G$15:$G$36,[58]YTD!$G$38:$G$93,[58]YTD!$G$98:$G$98,[58]YTD!$G$105:$G$106,[58]YTD!$G$109</definedName>
    <definedName name="ElecJanA" localSheetId="8">[58]YTD!$G$15:$G$36,[58]YTD!$G$38:$G$93,[58]YTD!$G$98:$G$98,[58]YTD!$G$105:$G$106,[58]YTD!$G$109</definedName>
    <definedName name="ElecJanA">[56]YTD!$G$15:$G$36,[56]YTD!$G$38:$G$93,[56]YTD!$G$98:$G$98,[56]YTD!$G$105:$G$106,[56]YTD!$G$109</definedName>
    <definedName name="ElecJanDA">[25]YTD!$G$70:$G$87,[25]YTD!$G$89:$G$101,[25]YTD!$G$105:$G$106,[25]YTD!$G$110</definedName>
    <definedName name="ElecJulyA">[25]YTD!$M$15:$M$29,[25]YTD!$M$31:$M$40,[25]YTD!$M$51:$M$52,[25]YTD!$M$56</definedName>
    <definedName name="ElecJulyDA">[25]YTD!$M$70:$M$87,[25]YTD!$M$89:$M$101,[25]YTD!$M$105:$M$106,[25]YTD!$M$110</definedName>
    <definedName name="ElecJuneA">[25]YTD!$L$56,[25]YTD!$L$51:$L$52,[25]YTD!$L$31:$L$40,[25]YTD!$L$15:$L$29</definedName>
    <definedName name="elecJuneDA">[25]YTD!$L$70:$L$87,[25]YTD!$L$89:$L$101,[25]YTD!$L$105:$L$106,[25]YTD!$L$110</definedName>
    <definedName name="ElecMarchA">[25]YTD!$I$15:$I$29,[25]YTD!$I$31:$I$40,[25]YTD!$I$51:$I$52,[25]YTD!$I$56</definedName>
    <definedName name="ElecMarchDA">[25]YTD!$I$70:$I$87,[25]YTD!$I$89:$I$101,[25]YTD!$I$105:$I$106,[25]YTD!$I$110</definedName>
    <definedName name="ElecMayA">[25]YTD!$K$15:$K$29,[25]YTD!$K$31:$K$40,[25]YTD!$K$51:$K$52,[25]YTD!$K$56</definedName>
    <definedName name="ElecMayDA">[25]YTD!$K$70:$K$87,[25]YTD!$K$89:$K$101,[25]YTD!$K$105:$K$106,[25]YTD!$K$110</definedName>
    <definedName name="ElecNovA">[25]YTD!$P$15:$P$29,[25]YTD!$P$31:$P$40,[25]YTD!$P$51:$P$52,[25]YTD!$P$56</definedName>
    <definedName name="ElecNovDA">[25]YTD!$P$70:$P$87,[25]YTD!$P$89:$P$101,[25]YTD!$P$105:$P$106,[25]YTD!$P$110</definedName>
    <definedName name="ElecOctA">[25]YTD!$O$56,[25]YTD!$O$51:$O$52,[25]YTD!$O$31:$O$40,[25]YTD!$O$15:$O$29</definedName>
    <definedName name="ElecOctDA">[25]YTD!$O$70:$O$87,[25]YTD!$O$89:$O$101,[25]YTD!$O$105:$O$106,[25]YTD!$O$110</definedName>
    <definedName name="ELECSEPT" localSheetId="0">[25]YTD!#REF!</definedName>
    <definedName name="ELECSEPT" localSheetId="9">[25]YTD!#REF!</definedName>
    <definedName name="ELECSEPT" localSheetId="10">[25]YTD!#REF!</definedName>
    <definedName name="ELECSEPT" localSheetId="11">[25]YTD!#REF!</definedName>
    <definedName name="ELECSEPT" localSheetId="12">[25]YTD!#REF!</definedName>
    <definedName name="ELECSEPT" localSheetId="3">[25]YTD!#REF!</definedName>
    <definedName name="ELECSEPT" localSheetId="4">[25]YTD!#REF!</definedName>
    <definedName name="ELECSEPT" localSheetId="6">[25]YTD!#REF!</definedName>
    <definedName name="ELECSEPT" localSheetId="7">[25]YTD!#REF!</definedName>
    <definedName name="ELECSEPT" localSheetId="8">[25]YTD!#REF!</definedName>
    <definedName name="ELECSEPT">[25]YTD!#REF!</definedName>
    <definedName name="ElecSeptA" localSheetId="0">[25]YTD!#REF!,[25]YTD!#REF!,[25]YTD!#REF!,[25]YTD!#REF!</definedName>
    <definedName name="ElecSeptA" localSheetId="9">[25]YTD!#REF!,[25]YTD!#REF!,[25]YTD!#REF!,[25]YTD!#REF!</definedName>
    <definedName name="ElecSeptA" localSheetId="10">[25]YTD!#REF!,[25]YTD!#REF!,[25]YTD!#REF!,[25]YTD!#REF!</definedName>
    <definedName name="ElecSeptA" localSheetId="11">[25]YTD!#REF!,[25]YTD!#REF!,[25]YTD!#REF!,[25]YTD!#REF!</definedName>
    <definedName name="ElecSeptA" localSheetId="12">[25]YTD!#REF!,[25]YTD!#REF!,[25]YTD!#REF!,[25]YTD!#REF!</definedName>
    <definedName name="ElecSeptA" localSheetId="3">[25]YTD!#REF!,[25]YTD!#REF!,[25]YTD!#REF!,[25]YTD!#REF!</definedName>
    <definedName name="ElecSeptA" localSheetId="4">[25]YTD!#REF!,[25]YTD!#REF!,[25]YTD!#REF!,[25]YTD!#REF!</definedName>
    <definedName name="ElecSeptA" localSheetId="6">[25]YTD!#REF!,[25]YTD!#REF!,[25]YTD!#REF!,[25]YTD!#REF!</definedName>
    <definedName name="ElecSeptA" localSheetId="7">[25]YTD!#REF!,[25]YTD!#REF!,[25]YTD!#REF!,[25]YTD!#REF!</definedName>
    <definedName name="ElecSeptA" localSheetId="8">[25]YTD!#REF!,[25]YTD!#REF!,[25]YTD!#REF!,[25]YTD!#REF!</definedName>
    <definedName name="ElecSeptA">[25]YTD!#REF!,[25]YTD!#REF!,[25]YTD!#REF!,[25]YTD!#REF!</definedName>
    <definedName name="ElecSeptD" localSheetId="0">[25]YTD!#REF!</definedName>
    <definedName name="ElecSeptD" localSheetId="9">[25]YTD!#REF!</definedName>
    <definedName name="ElecSeptD" localSheetId="10">[25]YTD!#REF!</definedName>
    <definedName name="ElecSeptD" localSheetId="11">[25]YTD!#REF!</definedName>
    <definedName name="ElecSeptD" localSheetId="12">[25]YTD!#REF!</definedName>
    <definedName name="ElecSeptD" localSheetId="3">[25]YTD!#REF!</definedName>
    <definedName name="ElecSeptD" localSheetId="4">[25]YTD!#REF!</definedName>
    <definedName name="ElecSeptD" localSheetId="6">[25]YTD!#REF!</definedName>
    <definedName name="ElecSeptD" localSheetId="7">[25]YTD!#REF!</definedName>
    <definedName name="ElecSeptD" localSheetId="8">[25]YTD!#REF!</definedName>
    <definedName name="ElecSeptD">[25]YTD!#REF!</definedName>
    <definedName name="ElecSeptDA" localSheetId="0">[25]YTD!#REF!,[25]YTD!#REF!,[25]YTD!#REF!,[25]YTD!#REF!</definedName>
    <definedName name="ElecSeptDA" localSheetId="9">[25]YTD!#REF!,[25]YTD!#REF!,[25]YTD!#REF!,[25]YTD!#REF!</definedName>
    <definedName name="ElecSeptDA" localSheetId="10">[25]YTD!#REF!,[25]YTD!#REF!,[25]YTD!#REF!,[25]YTD!#REF!</definedName>
    <definedName name="ElecSeptDA" localSheetId="11">[25]YTD!#REF!,[25]YTD!#REF!,[25]YTD!#REF!,[25]YTD!#REF!</definedName>
    <definedName name="ElecSeptDA" localSheetId="12">[25]YTD!#REF!,[25]YTD!#REF!,[25]YTD!#REF!,[25]YTD!#REF!</definedName>
    <definedName name="ElecSeptDA" localSheetId="3">[25]YTD!#REF!,[25]YTD!#REF!,[25]YTD!#REF!,[25]YTD!#REF!</definedName>
    <definedName name="ElecSeptDA" localSheetId="4">[25]YTD!#REF!,[25]YTD!#REF!,[25]YTD!#REF!,[25]YTD!#REF!</definedName>
    <definedName name="ElecSeptDA" localSheetId="6">[25]YTD!#REF!,[25]YTD!#REF!,[25]YTD!#REF!,[25]YTD!#REF!</definedName>
    <definedName name="ElecSeptDA" localSheetId="7">[25]YTD!#REF!,[25]YTD!#REF!,[25]YTD!#REF!,[25]YTD!#REF!</definedName>
    <definedName name="ElecSeptDA" localSheetId="8">[25]YTD!#REF!,[25]YTD!#REF!,[25]YTD!#REF!,[25]YTD!#REF!</definedName>
    <definedName name="ElecSeptDA">[25]YTD!#REF!,[25]YTD!#REF!,[25]YTD!#REF!,[25]YTD!#REF!</definedName>
    <definedName name="electric" localSheetId="10">#REF!</definedName>
    <definedName name="electric" localSheetId="3">#REF!</definedName>
    <definedName name="electric" localSheetId="8">#REF!</definedName>
    <definedName name="electric">#REF!</definedName>
    <definedName name="Electric___Pre__81" localSheetId="0">'[59]Non-Statutory Deferred Taxes'!#REF!</definedName>
    <definedName name="Electric___Pre__81" localSheetId="9">'[59]Non-Statutory Deferred Taxes'!#REF!</definedName>
    <definedName name="Electric___Pre__81" localSheetId="10">'[59]Non-Statutory Deferred Taxes'!#REF!</definedName>
    <definedName name="Electric___Pre__81" localSheetId="11">'[59]Non-Statutory Deferred Taxes'!#REF!</definedName>
    <definedName name="Electric___Pre__81" localSheetId="12">'[59]Non-Statutory Deferred Taxes'!#REF!</definedName>
    <definedName name="Electric___Pre__81" localSheetId="3">'[59]Non-Statutory Deferred Taxes'!#REF!</definedName>
    <definedName name="Electric___Pre__81" localSheetId="4">'[59]Non-Statutory Deferred Taxes'!#REF!</definedName>
    <definedName name="Electric___Pre__81" localSheetId="6">'[59]Non-Statutory Deferred Taxes'!#REF!</definedName>
    <definedName name="Electric___Pre__81" localSheetId="7">'[59]Non-Statutory Deferred Taxes'!#REF!</definedName>
    <definedName name="Electric___Pre__81" localSheetId="8">'[59]Non-Statutory Deferred Taxes'!#REF!</definedName>
    <definedName name="Electric___Pre__81">'[59]Non-Statutory Deferred Taxes'!#REF!</definedName>
    <definedName name="electric2" localSheetId="10">#REF!</definedName>
    <definedName name="electric2" localSheetId="3">#REF!</definedName>
    <definedName name="electric2" localSheetId="8">#REF!</definedName>
    <definedName name="electric2">#REF!</definedName>
    <definedName name="electric3" localSheetId="10">#REF!</definedName>
    <definedName name="electric3" localSheetId="3">#REF!</definedName>
    <definedName name="electric3" localSheetId="8">#REF!</definedName>
    <definedName name="electric3">#REF!</definedName>
    <definedName name="electric4" localSheetId="10">#REF!</definedName>
    <definedName name="electric4" localSheetId="3">#REF!</definedName>
    <definedName name="electric4" localSheetId="8">#REF!</definedName>
    <definedName name="electric4">#REF!</definedName>
    <definedName name="EMAS" localSheetId="0">'[4]data entry'!#REF!</definedName>
    <definedName name="EMAS" localSheetId="9">'[4]data entry'!#REF!</definedName>
    <definedName name="EMAS" localSheetId="10">'[5]data entry'!#REF!</definedName>
    <definedName name="EMAS" localSheetId="11">'[6]data entry'!#REF!</definedName>
    <definedName name="EMAS" localSheetId="12">'[4]data entry'!#REF!</definedName>
    <definedName name="EMAS" localSheetId="3">'[4]data entry'!#REF!</definedName>
    <definedName name="EMAS" localSheetId="4">'[4]data entry'!#REF!</definedName>
    <definedName name="EMAS" localSheetId="6">'[4]data entry'!#REF!</definedName>
    <definedName name="EMAS" localSheetId="7">'[7]data entry'!#REF!</definedName>
    <definedName name="EMAS" localSheetId="8">'[7]data entry'!#REF!</definedName>
    <definedName name="EMAS">'[4]data entry'!#REF!</definedName>
    <definedName name="EMASFSV" localSheetId="0">'[4]data entry'!#REF!</definedName>
    <definedName name="EMASFSV" localSheetId="9">'[4]data entry'!#REF!</definedName>
    <definedName name="EMASFSV" localSheetId="10">'[5]data entry'!#REF!</definedName>
    <definedName name="EMASFSV" localSheetId="11">'[6]data entry'!#REF!</definedName>
    <definedName name="EMASFSV" localSheetId="12">'[4]data entry'!#REF!</definedName>
    <definedName name="EMASFSV" localSheetId="3">'[4]data entry'!#REF!</definedName>
    <definedName name="EMASFSV" localSheetId="4">'[4]data entry'!#REF!</definedName>
    <definedName name="EMASFSV" localSheetId="6">'[4]data entry'!#REF!</definedName>
    <definedName name="EMASFSV" localSheetId="7">'[7]data entry'!#REF!</definedName>
    <definedName name="EMASFSV" localSheetId="8">'[7]data entry'!#REF!</definedName>
    <definedName name="EMASFSV">'[4]data entry'!#REF!</definedName>
    <definedName name="emk" localSheetId="0">#REF!</definedName>
    <definedName name="emk" localSheetId="9">#REF!</definedName>
    <definedName name="emk" localSheetId="10">#REF!</definedName>
    <definedName name="emk" localSheetId="11">#REF!</definedName>
    <definedName name="emk" localSheetId="12">#REF!</definedName>
    <definedName name="emk" localSheetId="3">#REF!</definedName>
    <definedName name="emk" localSheetId="4">#REF!</definedName>
    <definedName name="emk" localSheetId="6">#REF!</definedName>
    <definedName name="emk" localSheetId="7">#REF!</definedName>
    <definedName name="emk" localSheetId="8">#REF!</definedName>
    <definedName name="emk">#REF!</definedName>
    <definedName name="ENE" localSheetId="0">#REF!</definedName>
    <definedName name="ENE" localSheetId="9">#REF!</definedName>
    <definedName name="ENE" localSheetId="10">#REF!</definedName>
    <definedName name="ENE" localSheetId="11">#REF!</definedName>
    <definedName name="ENE" localSheetId="12">#REF!</definedName>
    <definedName name="ENE" localSheetId="3">#REF!</definedName>
    <definedName name="ENE" localSheetId="4">#REF!</definedName>
    <definedName name="ENE" localSheetId="6">#REF!</definedName>
    <definedName name="ENE" localSheetId="7">#REF!</definedName>
    <definedName name="ENE" localSheetId="8">#REF!</definedName>
    <definedName name="ENE">#REF!</definedName>
    <definedName name="ENERGY" localSheetId="0">#REF!</definedName>
    <definedName name="ENERGY" localSheetId="10">#REF!</definedName>
    <definedName name="ENERGY" localSheetId="11">#REF!</definedName>
    <definedName name="ENERGY" localSheetId="3">#REF!</definedName>
    <definedName name="ENERGY" localSheetId="6">#REF!</definedName>
    <definedName name="ENERGY" localSheetId="7">#REF!</definedName>
    <definedName name="ENERGY" localSheetId="8">#REF!</definedName>
    <definedName name="ENERGY">#REF!</definedName>
    <definedName name="ENF" localSheetId="0">#REF!</definedName>
    <definedName name="ENF" localSheetId="9">#REF!</definedName>
    <definedName name="ENF" localSheetId="11">#REF!</definedName>
    <definedName name="ENF" localSheetId="12">#REF!</definedName>
    <definedName name="ENF" localSheetId="3">#REF!</definedName>
    <definedName name="ENF" localSheetId="4">#REF!</definedName>
    <definedName name="ENF" localSheetId="6">#REF!</definedName>
    <definedName name="ENF" localSheetId="8">#REF!</definedName>
    <definedName name="ENF">#REF!</definedName>
    <definedName name="engineering" localSheetId="10">#REF!</definedName>
    <definedName name="engineering" localSheetId="3">#REF!</definedName>
    <definedName name="engineering" localSheetId="8">#REF!</definedName>
    <definedName name="engineering">#REF!</definedName>
    <definedName name="engineering2" localSheetId="10">#REF!</definedName>
    <definedName name="engineering2" localSheetId="3">#REF!</definedName>
    <definedName name="engineering2" localSheetId="8">#REF!</definedName>
    <definedName name="engineering2">#REF!</definedName>
    <definedName name="engineering3" localSheetId="10">#REF!</definedName>
    <definedName name="engineering3" localSheetId="3">#REF!</definedName>
    <definedName name="engineering3" localSheetId="8">#REF!</definedName>
    <definedName name="engineering3">#REF!</definedName>
    <definedName name="ENS" localSheetId="0">#REF!</definedName>
    <definedName name="ENS" localSheetId="9">#REF!</definedName>
    <definedName name="ENS" localSheetId="11">#REF!</definedName>
    <definedName name="ENS" localSheetId="3">#REF!</definedName>
    <definedName name="ENS" localSheetId="6">#REF!</definedName>
    <definedName name="ENS" localSheetId="8">#REF!</definedName>
    <definedName name="ENS">#REF!</definedName>
    <definedName name="ENU" localSheetId="0">#REF!</definedName>
    <definedName name="ENU" localSheetId="9">#REF!</definedName>
    <definedName name="ENU" localSheetId="11">#REF!</definedName>
    <definedName name="ENU" localSheetId="3">#REF!</definedName>
    <definedName name="ENU" localSheetId="6">#REF!</definedName>
    <definedName name="ENU" localSheetId="8">#REF!</definedName>
    <definedName name="ENU">#REF!</definedName>
    <definedName name="ENX" localSheetId="0">#REF!</definedName>
    <definedName name="ENX" localSheetId="9">#REF!</definedName>
    <definedName name="ENX" localSheetId="11">#REF!</definedName>
    <definedName name="ENX" localSheetId="3">#REF!</definedName>
    <definedName name="ENX" localSheetId="6">#REF!</definedName>
    <definedName name="ENX" localSheetId="8">#REF!</definedName>
    <definedName name="ENX">#REF!</definedName>
    <definedName name="EORVFSV94" localSheetId="9">'[4]data entry'!#REF!</definedName>
    <definedName name="EORVFSV94" localSheetId="10">'[5]data entry'!#REF!</definedName>
    <definedName name="EORVFSV94" localSheetId="11">'[6]data entry'!#REF!</definedName>
    <definedName name="EORVFSV94" localSheetId="12">'[4]data entry'!#REF!</definedName>
    <definedName name="EORVFSV94" localSheetId="3">'[4]data entry'!#REF!</definedName>
    <definedName name="EORVFSV94" localSheetId="7">'[7]data entry'!#REF!</definedName>
    <definedName name="EORVFSV94" localSheetId="8">'[7]data entry'!#REF!</definedName>
    <definedName name="EORVFSV94">'[4]data entry'!#REF!</definedName>
    <definedName name="EORVFSV95" localSheetId="9">'[4]data entry'!#REF!</definedName>
    <definedName name="EORVFSV95" localSheetId="10">'[5]data entry'!#REF!</definedName>
    <definedName name="EORVFSV95" localSheetId="11">'[6]data entry'!#REF!</definedName>
    <definedName name="EORVFSV95" localSheetId="12">'[4]data entry'!#REF!</definedName>
    <definedName name="EORVFSV95" localSheetId="3">'[4]data entry'!#REF!</definedName>
    <definedName name="EORVFSV95" localSheetId="7">'[7]data entry'!#REF!</definedName>
    <definedName name="EORVFSV95" localSheetId="8">'[7]data entry'!#REF!</definedName>
    <definedName name="EORVFSV95">'[4]data entry'!#REF!</definedName>
    <definedName name="EPISALCT" localSheetId="9">'[4]data entry'!#REF!</definedName>
    <definedName name="EPISALCT" localSheetId="10">'[5]data entry'!#REF!</definedName>
    <definedName name="EPISALCT" localSheetId="11">'[6]data entry'!#REF!</definedName>
    <definedName name="EPISALCT" localSheetId="12">'[4]data entry'!#REF!</definedName>
    <definedName name="EPISALCT" localSheetId="3">'[4]data entry'!#REF!</definedName>
    <definedName name="EPISALCT" localSheetId="7">'[7]data entry'!#REF!</definedName>
    <definedName name="EPISALCT" localSheetId="8">'[7]data entry'!#REF!</definedName>
    <definedName name="EPISALCT">'[4]data entry'!#REF!</definedName>
    <definedName name="EPISFSV" localSheetId="9">'[4]data entry'!#REF!</definedName>
    <definedName name="EPISFSV" localSheetId="10">'[5]data entry'!#REF!</definedName>
    <definedName name="EPISFSV" localSheetId="11">'[6]data entry'!#REF!</definedName>
    <definedName name="EPISFSV" localSheetId="12">'[4]data entry'!#REF!</definedName>
    <definedName name="EPISFSV" localSheetId="3">'[4]data entry'!#REF!</definedName>
    <definedName name="EPISFSV" localSheetId="7">'[7]data entry'!#REF!</definedName>
    <definedName name="EPISFSV" localSheetId="8">'[7]data entry'!#REF!</definedName>
    <definedName name="EPISFSV">'[4]data entry'!#REF!</definedName>
    <definedName name="EPSCINT" localSheetId="9">'[4]data entry'!#REF!</definedName>
    <definedName name="EPSCINT" localSheetId="10">'[5]data entry'!#REF!</definedName>
    <definedName name="EPSCINT" localSheetId="11">'[6]data entry'!#REF!</definedName>
    <definedName name="EPSCINT" localSheetId="12">'[4]data entry'!#REF!</definedName>
    <definedName name="EPSCINT" localSheetId="3">'[4]data entry'!#REF!</definedName>
    <definedName name="EPSCINT" localSheetId="7">'[7]data entry'!#REF!</definedName>
    <definedName name="EPSCINT" localSheetId="8">'[7]data entry'!#REF!</definedName>
    <definedName name="EPSCINT">'[4]data entry'!#REF!</definedName>
    <definedName name="EPSCINT98" localSheetId="9">'[4]data entry'!#REF!</definedName>
    <definedName name="EPSCINT98" localSheetId="10">'[5]data entry'!#REF!</definedName>
    <definedName name="EPSCINT98" localSheetId="11">'[6]data entry'!#REF!</definedName>
    <definedName name="EPSCINT98" localSheetId="12">'[4]data entry'!#REF!</definedName>
    <definedName name="EPSCINT98" localSheetId="3">'[4]data entry'!#REF!</definedName>
    <definedName name="EPSCINT98" localSheetId="7">'[7]data entry'!#REF!</definedName>
    <definedName name="EPSCINT98" localSheetId="8">'[7]data entry'!#REF!</definedName>
    <definedName name="EPSCINT98">'[4]data entry'!#REF!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9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6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'[60]Capital Structures'!$I$24</definedName>
    <definedName name="Escalators" localSheetId="0">#REF!</definedName>
    <definedName name="Escalators" localSheetId="9">#REF!</definedName>
    <definedName name="Escalators" localSheetId="10">#REF!</definedName>
    <definedName name="Escalators" localSheetId="11">#REF!</definedName>
    <definedName name="Escalators" localSheetId="12">#REF!</definedName>
    <definedName name="Escalators" localSheetId="3">#REF!</definedName>
    <definedName name="Escalators" localSheetId="4">#REF!</definedName>
    <definedName name="Escalators" localSheetId="6">#REF!</definedName>
    <definedName name="Escalators" localSheetId="7">#REF!</definedName>
    <definedName name="Escalators" localSheetId="8">#REF!</definedName>
    <definedName name="Escalators">#REF!</definedName>
    <definedName name="EST_95_CHY_REPORT" localSheetId="0">#REF!</definedName>
    <definedName name="EST_95_CHY_REPORT" localSheetId="9">#REF!</definedName>
    <definedName name="EST_95_CHY_REPORT" localSheetId="10">#REF!</definedName>
    <definedName name="EST_95_CHY_REPORT" localSheetId="11">#REF!</definedName>
    <definedName name="EST_95_CHY_REPORT" localSheetId="12">#REF!</definedName>
    <definedName name="EST_95_CHY_REPORT" localSheetId="3">#REF!</definedName>
    <definedName name="EST_95_CHY_REPORT" localSheetId="4">#REF!</definedName>
    <definedName name="EST_95_CHY_REPORT" localSheetId="6">#REF!</definedName>
    <definedName name="EST_95_CHY_REPORT" localSheetId="7">#REF!</definedName>
    <definedName name="EST_95_CHY_REPORT" localSheetId="8">#REF!</definedName>
    <definedName name="EST_95_CHY_REPORT">#REF!</definedName>
    <definedName name="EST_95_COLUMNS" localSheetId="0">#REF!</definedName>
    <definedName name="EST_95_COLUMNS" localSheetId="9">#REF!</definedName>
    <definedName name="EST_95_COLUMNS" localSheetId="10">#REF!</definedName>
    <definedName name="EST_95_COLUMNS" localSheetId="11">#REF!</definedName>
    <definedName name="EST_95_COLUMNS" localSheetId="12">#REF!</definedName>
    <definedName name="EST_95_COLUMNS" localSheetId="3">#REF!</definedName>
    <definedName name="EST_95_COLUMNS" localSheetId="4">#REF!</definedName>
    <definedName name="EST_95_COLUMNS" localSheetId="6">#REF!</definedName>
    <definedName name="EST_95_COLUMNS" localSheetId="7">#REF!</definedName>
    <definedName name="EST_95_COLUMNS" localSheetId="8">#REF!</definedName>
    <definedName name="EST_95_COLUMNS">#REF!</definedName>
    <definedName name="EST_95_PSC_DETAIL_ANAL" localSheetId="0">#REF!</definedName>
    <definedName name="EST_95_PSC_DETAIL_ANAL" localSheetId="9">#REF!</definedName>
    <definedName name="EST_95_PSC_DETAIL_ANAL" localSheetId="11">#REF!</definedName>
    <definedName name="EST_95_PSC_DETAIL_ANAL" localSheetId="3">#REF!</definedName>
    <definedName name="EST_95_PSC_DETAIL_ANAL" localSheetId="6">#REF!</definedName>
    <definedName name="EST_95_PSC_DETAIL_ANAL" localSheetId="8">#REF!</definedName>
    <definedName name="EST_95_PSC_DETAIL_ANAL">#REF!</definedName>
    <definedName name="EST_95_PSC_REPORT_PG1" localSheetId="0">#REF!</definedName>
    <definedName name="EST_95_PSC_REPORT_PG1" localSheetId="9">#REF!</definedName>
    <definedName name="EST_95_PSC_REPORT_PG1" localSheetId="11">#REF!</definedName>
    <definedName name="EST_95_PSC_REPORT_PG1" localSheetId="3">#REF!</definedName>
    <definedName name="EST_95_PSC_REPORT_PG1" localSheetId="6">#REF!</definedName>
    <definedName name="EST_95_PSC_REPORT_PG1" localSheetId="8">#REF!</definedName>
    <definedName name="EST_95_PSC_REPORT_PG1">#REF!</definedName>
    <definedName name="EST_95_PSC_REPORT_PG2" localSheetId="0">#REF!</definedName>
    <definedName name="EST_95_PSC_REPORT_PG2" localSheetId="9">#REF!</definedName>
    <definedName name="EST_95_PSC_REPORT_PG2" localSheetId="11">#REF!</definedName>
    <definedName name="EST_95_PSC_REPORT_PG2" localSheetId="3">#REF!</definedName>
    <definedName name="EST_95_PSC_REPORT_PG2" localSheetId="6">#REF!</definedName>
    <definedName name="EST_95_PSC_REPORT_PG2" localSheetId="8">#REF!</definedName>
    <definedName name="EST_95_PSC_REPORT_PG2">#REF!</definedName>
    <definedName name="EST_95_PSC_REPORT_PG3" localSheetId="0">#REF!</definedName>
    <definedName name="EST_95_PSC_REPORT_PG3" localSheetId="9">#REF!</definedName>
    <definedName name="EST_95_PSC_REPORT_PG3" localSheetId="11">#REF!</definedName>
    <definedName name="EST_95_PSC_REPORT_PG3" localSheetId="3">#REF!</definedName>
    <definedName name="EST_95_PSC_REPORT_PG3" localSheetId="6">#REF!</definedName>
    <definedName name="EST_95_PSC_REPORT_PG3" localSheetId="8">#REF!</definedName>
    <definedName name="EST_95_PSC_REPORT_PG3">#REF!</definedName>
    <definedName name="EST_95_ROWS" localSheetId="0">#REF!</definedName>
    <definedName name="EST_95_ROWS" localSheetId="9">#REF!</definedName>
    <definedName name="EST_95_ROWS" localSheetId="11">#REF!</definedName>
    <definedName name="EST_95_ROWS" localSheetId="3">#REF!</definedName>
    <definedName name="EST_95_ROWS" localSheetId="6">#REF!</definedName>
    <definedName name="EST_95_ROWS" localSheetId="8">#REF!</definedName>
    <definedName name="EST_95_ROWS">#REF!</definedName>
    <definedName name="EST_95_WEL_REPORT" localSheetId="0">#REF!</definedName>
    <definedName name="EST_95_WEL_REPORT" localSheetId="9">#REF!</definedName>
    <definedName name="EST_95_WEL_REPORT" localSheetId="11">#REF!</definedName>
    <definedName name="EST_95_WEL_REPORT" localSheetId="3">#REF!</definedName>
    <definedName name="EST_95_WEL_REPORT" localSheetId="6">#REF!</definedName>
    <definedName name="EST_95_WEL_REPORT" localSheetId="8">#REF!</definedName>
    <definedName name="EST_95_WEL_REPORT">#REF!</definedName>
    <definedName name="EST_95_WGI_REPORT" localSheetId="0">#REF!</definedName>
    <definedName name="EST_95_WGI_REPORT" localSheetId="9">#REF!</definedName>
    <definedName name="EST_95_WGI_REPORT" localSheetId="11">#REF!</definedName>
    <definedName name="EST_95_WGI_REPORT" localSheetId="3">#REF!</definedName>
    <definedName name="EST_95_WGI_REPORT" localSheetId="6">#REF!</definedName>
    <definedName name="EST_95_WGI_REPORT" localSheetId="8">#REF!</definedName>
    <definedName name="EST_95_WGI_REPORT">#REF!</definedName>
    <definedName name="ESTPG2">#N/A</definedName>
    <definedName name="ESTPG3">#N/A</definedName>
    <definedName name="ESTPG4">#N/A</definedName>
    <definedName name="ESTRECON">#N/A</definedName>
    <definedName name="estte1" localSheetId="0">#REF!</definedName>
    <definedName name="estte1" localSheetId="9">#REF!</definedName>
    <definedName name="estte1" localSheetId="10">#REF!</definedName>
    <definedName name="estte1" localSheetId="11">#REF!</definedName>
    <definedName name="estte1" localSheetId="12">#REF!</definedName>
    <definedName name="estte1" localSheetId="3">#REF!</definedName>
    <definedName name="estte1" localSheetId="4">#REF!</definedName>
    <definedName name="estte1" localSheetId="6">#REF!</definedName>
    <definedName name="estte1" localSheetId="7">#REF!</definedName>
    <definedName name="estte1" localSheetId="8">#REF!</definedName>
    <definedName name="estte1">#REF!</definedName>
    <definedName name="ETC" localSheetId="0">#REF!</definedName>
    <definedName name="ETC" localSheetId="9">#REF!</definedName>
    <definedName name="ETC" localSheetId="10">#REF!</definedName>
    <definedName name="ETC" localSheetId="11">#REF!</definedName>
    <definedName name="ETC" localSheetId="3">#REF!</definedName>
    <definedName name="ETC" localSheetId="6">#REF!</definedName>
    <definedName name="ETC" localSheetId="7">#REF!</definedName>
    <definedName name="ETC" localSheetId="8">#REF!</definedName>
    <definedName name="ETC">#REF!</definedName>
    <definedName name="ETF" localSheetId="0">#REF!</definedName>
    <definedName name="ETF" localSheetId="9">#REF!</definedName>
    <definedName name="ETF" localSheetId="10">#REF!</definedName>
    <definedName name="ETF" localSheetId="11">#REF!</definedName>
    <definedName name="ETF" localSheetId="3">#REF!</definedName>
    <definedName name="ETF" localSheetId="6">#REF!</definedName>
    <definedName name="ETF" localSheetId="7">#REF!</definedName>
    <definedName name="ETF" localSheetId="8">#REF!</definedName>
    <definedName name="ETF">#REF!</definedName>
    <definedName name="ETOTAUTO" localSheetId="0">'[4]data entry'!#REF!</definedName>
    <definedName name="ETOTAUTO" localSheetId="9">'[4]data entry'!#REF!</definedName>
    <definedName name="ETOTAUTO" localSheetId="10">'[5]data entry'!#REF!</definedName>
    <definedName name="ETOTAUTO" localSheetId="11">'[6]data entry'!#REF!</definedName>
    <definedName name="ETOTAUTO" localSheetId="12">'[4]data entry'!#REF!</definedName>
    <definedName name="ETOTAUTO" localSheetId="3">'[4]data entry'!#REF!</definedName>
    <definedName name="ETOTAUTO" localSheetId="6">'[4]data entry'!#REF!</definedName>
    <definedName name="ETOTAUTO" localSheetId="7">'[7]data entry'!#REF!</definedName>
    <definedName name="ETOTAUTO" localSheetId="8">'[7]data entry'!#REF!</definedName>
    <definedName name="ETOTAUTO">'[4]data entry'!#REF!</definedName>
    <definedName name="ETOTCPUC" localSheetId="0">'[4]data entry'!#REF!</definedName>
    <definedName name="ETOTCPUC" localSheetId="9">'[4]data entry'!#REF!</definedName>
    <definedName name="ETOTCPUC" localSheetId="10">'[5]data entry'!#REF!</definedName>
    <definedName name="ETOTCPUC" localSheetId="11">'[6]data entry'!#REF!</definedName>
    <definedName name="ETOTCPUC" localSheetId="12">'[4]data entry'!#REF!</definedName>
    <definedName name="ETOTCPUC" localSheetId="3">'[4]data entry'!#REF!</definedName>
    <definedName name="ETOTCPUC" localSheetId="6">'[4]data entry'!#REF!</definedName>
    <definedName name="ETOTCPUC" localSheetId="7">'[7]data entry'!#REF!</definedName>
    <definedName name="ETOTCPUC" localSheetId="8">'[7]data entry'!#REF!</definedName>
    <definedName name="ETOTCPUC">'[4]data entry'!#REF!</definedName>
    <definedName name="ETOTENVR" localSheetId="0">'[4]data entry'!#REF!</definedName>
    <definedName name="ETOTENVR" localSheetId="9">'[4]data entry'!#REF!</definedName>
    <definedName name="ETOTENVR" localSheetId="10">'[5]data entry'!#REF!</definedName>
    <definedName name="ETOTENVR" localSheetId="11">'[6]data entry'!#REF!</definedName>
    <definedName name="ETOTENVR" localSheetId="12">'[4]data entry'!#REF!</definedName>
    <definedName name="ETOTENVR" localSheetId="3">'[4]data entry'!#REF!</definedName>
    <definedName name="ETOTENVR" localSheetId="6">'[4]data entry'!#REF!</definedName>
    <definedName name="ETOTENVR" localSheetId="7">'[7]data entry'!#REF!</definedName>
    <definedName name="ETOTENVR" localSheetId="8">'[7]data entry'!#REF!</definedName>
    <definedName name="ETOTENVR">'[4]data entry'!#REF!</definedName>
    <definedName name="ETOTFICA" localSheetId="0">'[4]data entry'!#REF!</definedName>
    <definedName name="ETOTFICA" localSheetId="9">'[4]data entry'!#REF!</definedName>
    <definedName name="ETOTFICA" localSheetId="10">'[5]data entry'!#REF!</definedName>
    <definedName name="ETOTFICA" localSheetId="11">'[6]data entry'!#REF!</definedName>
    <definedName name="ETOTFICA" localSheetId="12">'[4]data entry'!#REF!</definedName>
    <definedName name="ETOTFICA" localSheetId="3">'[4]data entry'!#REF!</definedName>
    <definedName name="ETOTFICA" localSheetId="6">'[4]data entry'!#REF!</definedName>
    <definedName name="ETOTFICA" localSheetId="7">'[7]data entry'!#REF!</definedName>
    <definedName name="ETOTFICA" localSheetId="8">'[7]data entry'!#REF!</definedName>
    <definedName name="ETOTFICA">'[4]data entry'!#REF!</definedName>
    <definedName name="ETOTFRAN" localSheetId="9">'[4]data entry'!#REF!</definedName>
    <definedName name="ETOTFRAN" localSheetId="10">'[5]data entry'!#REF!</definedName>
    <definedName name="ETOTFRAN" localSheetId="11">'[6]data entry'!#REF!</definedName>
    <definedName name="ETOTFRAN" localSheetId="12">'[4]data entry'!#REF!</definedName>
    <definedName name="ETOTFRAN" localSheetId="3">'[4]data entry'!#REF!</definedName>
    <definedName name="ETOTFRAN" localSheetId="7">'[7]data entry'!#REF!</definedName>
    <definedName name="ETOTFRAN" localSheetId="8">'[7]data entry'!#REF!</definedName>
    <definedName name="ETOTFRAN">'[4]data entry'!#REF!</definedName>
    <definedName name="ETOTFUTA" localSheetId="9">'[4]data entry'!#REF!</definedName>
    <definedName name="ETOTFUTA" localSheetId="10">'[5]data entry'!#REF!</definedName>
    <definedName name="ETOTFUTA" localSheetId="11">'[6]data entry'!#REF!</definedName>
    <definedName name="ETOTFUTA" localSheetId="12">'[4]data entry'!#REF!</definedName>
    <definedName name="ETOTFUTA" localSheetId="3">'[4]data entry'!#REF!</definedName>
    <definedName name="ETOTFUTA" localSheetId="7">'[7]data entry'!#REF!</definedName>
    <definedName name="ETOTFUTA" localSheetId="8">'[7]data entry'!#REF!</definedName>
    <definedName name="ETOTFUTA">'[4]data entry'!#REF!</definedName>
    <definedName name="ETOTMJMD" localSheetId="9">'[4]data entry'!#REF!</definedName>
    <definedName name="ETOTMJMD" localSheetId="10">'[5]data entry'!#REF!</definedName>
    <definedName name="ETOTMJMD" localSheetId="11">'[6]data entry'!#REF!</definedName>
    <definedName name="ETOTMJMD" localSheetId="12">'[4]data entry'!#REF!</definedName>
    <definedName name="ETOTMJMD" localSheetId="3">'[4]data entry'!#REF!</definedName>
    <definedName name="ETOTMJMD" localSheetId="7">'[7]data entry'!#REF!</definedName>
    <definedName name="ETOTMJMD" localSheetId="8">'[7]data entry'!#REF!</definedName>
    <definedName name="ETOTMJMD">'[4]data entry'!#REF!</definedName>
    <definedName name="ETOTOCUP" localSheetId="9">'[4]data entry'!#REF!</definedName>
    <definedName name="ETOTOCUP" localSheetId="10">'[5]data entry'!#REF!</definedName>
    <definedName name="ETOTOCUP" localSheetId="11">'[6]data entry'!#REF!</definedName>
    <definedName name="ETOTOCUP" localSheetId="12">'[4]data entry'!#REF!</definedName>
    <definedName name="ETOTOCUP" localSheetId="3">'[4]data entry'!#REF!</definedName>
    <definedName name="ETOTOCUP" localSheetId="7">'[7]data entry'!#REF!</definedName>
    <definedName name="ETOTOCUP" localSheetId="8">'[7]data entry'!#REF!</definedName>
    <definedName name="ETOTOCUP">'[4]data entry'!#REF!</definedName>
    <definedName name="ETOTOTHR" localSheetId="9">'[4]data entry'!#REF!</definedName>
    <definedName name="ETOTOTHR" localSheetId="10">'[5]data entry'!#REF!</definedName>
    <definedName name="ETOTOTHR" localSheetId="11">'[6]data entry'!#REF!</definedName>
    <definedName name="ETOTOTHR" localSheetId="12">'[4]data entry'!#REF!</definedName>
    <definedName name="ETOTOTHR" localSheetId="3">'[4]data entry'!#REF!</definedName>
    <definedName name="ETOTOTHR" localSheetId="7">'[7]data entry'!#REF!</definedName>
    <definedName name="ETOTOTHR" localSheetId="8">'[7]data entry'!#REF!</definedName>
    <definedName name="ETOTOTHR">'[4]data entry'!#REF!</definedName>
    <definedName name="ETOTPTAX" localSheetId="9">'[4]data entry'!#REF!</definedName>
    <definedName name="ETOTPTAX" localSheetId="10">'[5]data entry'!#REF!</definedName>
    <definedName name="ETOTPTAX" localSheetId="11">'[6]data entry'!#REF!</definedName>
    <definedName name="ETOTPTAX" localSheetId="12">'[4]data entry'!#REF!</definedName>
    <definedName name="ETOTPTAX" localSheetId="3">'[4]data entry'!#REF!</definedName>
    <definedName name="ETOTPTAX" localSheetId="7">'[7]data entry'!#REF!</definedName>
    <definedName name="ETOTPTAX" localSheetId="8">'[7]data entry'!#REF!</definedName>
    <definedName name="ETOTPTAX">'[4]data entry'!#REF!</definedName>
    <definedName name="ETOTPTAXFSV" localSheetId="9">'[4]data entry'!#REF!</definedName>
    <definedName name="ETOTPTAXFSV" localSheetId="10">'[5]data entry'!#REF!</definedName>
    <definedName name="ETOTPTAXFSV" localSheetId="11">'[6]data entry'!#REF!</definedName>
    <definedName name="ETOTPTAXFSV" localSheetId="12">'[4]data entry'!#REF!</definedName>
    <definedName name="ETOTPTAXFSV" localSheetId="3">'[4]data entry'!#REF!</definedName>
    <definedName name="ETOTPTAXFSV" localSheetId="7">'[7]data entry'!#REF!</definedName>
    <definedName name="ETOTPTAXFSV" localSheetId="8">'[7]data entry'!#REF!</definedName>
    <definedName name="ETOTPTAXFSV">'[4]data entry'!#REF!</definedName>
    <definedName name="ETOTRTD" localSheetId="9">'[4]data entry'!#REF!</definedName>
    <definedName name="ETOTRTD" localSheetId="10">'[5]data entry'!#REF!</definedName>
    <definedName name="ETOTRTD" localSheetId="11">'[6]data entry'!#REF!</definedName>
    <definedName name="ETOTRTD" localSheetId="12">'[4]data entry'!#REF!</definedName>
    <definedName name="ETOTRTD" localSheetId="3">'[4]data entry'!#REF!</definedName>
    <definedName name="ETOTRTD" localSheetId="7">'[7]data entry'!#REF!</definedName>
    <definedName name="ETOTRTD" localSheetId="8">'[7]data entry'!#REF!</definedName>
    <definedName name="ETOTRTD">'[4]data entry'!#REF!</definedName>
    <definedName name="ETOTSALE" localSheetId="9">'[4]data entry'!#REF!</definedName>
    <definedName name="ETOTSALE" localSheetId="10">'[5]data entry'!#REF!</definedName>
    <definedName name="ETOTSALE" localSheetId="11">'[6]data entry'!#REF!</definedName>
    <definedName name="ETOTSALE" localSheetId="12">'[4]data entry'!#REF!</definedName>
    <definedName name="ETOTSALE" localSheetId="3">'[4]data entry'!#REF!</definedName>
    <definedName name="ETOTSALE" localSheetId="7">'[7]data entry'!#REF!</definedName>
    <definedName name="ETOTSALE" localSheetId="8">'[7]data entry'!#REF!</definedName>
    <definedName name="ETOTSALE">'[4]data entry'!#REF!</definedName>
    <definedName name="ETOTSESA" localSheetId="9">'[4]data entry'!#REF!</definedName>
    <definedName name="ETOTSESA" localSheetId="10">'[5]data entry'!#REF!</definedName>
    <definedName name="ETOTSESA" localSheetId="11">'[6]data entry'!#REF!</definedName>
    <definedName name="ETOTSESA" localSheetId="12">'[4]data entry'!#REF!</definedName>
    <definedName name="ETOTSESA" localSheetId="3">'[4]data entry'!#REF!</definedName>
    <definedName name="ETOTSESA" localSheetId="7">'[7]data entry'!#REF!</definedName>
    <definedName name="ETOTSESA" localSheetId="8">'[7]data entry'!#REF!</definedName>
    <definedName name="ETOTSESA">'[4]data entry'!#REF!</definedName>
    <definedName name="ETS" localSheetId="0">#REF!</definedName>
    <definedName name="ETS" localSheetId="9">#REF!</definedName>
    <definedName name="ETS" localSheetId="10">#REF!</definedName>
    <definedName name="ETS" localSheetId="11">#REF!</definedName>
    <definedName name="ETS" localSheetId="12">#REF!</definedName>
    <definedName name="ETS" localSheetId="3">#REF!</definedName>
    <definedName name="ETS" localSheetId="4">#REF!</definedName>
    <definedName name="ETS" localSheetId="6">#REF!</definedName>
    <definedName name="ETS" localSheetId="7">#REF!</definedName>
    <definedName name="ETS" localSheetId="8">#REF!</definedName>
    <definedName name="ETS">#REF!</definedName>
    <definedName name="ETU" localSheetId="0">#REF!</definedName>
    <definedName name="ETU" localSheetId="9">#REF!</definedName>
    <definedName name="ETU" localSheetId="10">#REF!</definedName>
    <definedName name="ETU" localSheetId="11">#REF!</definedName>
    <definedName name="ETU" localSheetId="12">#REF!</definedName>
    <definedName name="ETU" localSheetId="3">#REF!</definedName>
    <definedName name="ETU" localSheetId="4">#REF!</definedName>
    <definedName name="ETU" localSheetId="6">#REF!</definedName>
    <definedName name="ETU" localSheetId="7">#REF!</definedName>
    <definedName name="ETU" localSheetId="8">#REF!</definedName>
    <definedName name="ETU">#REF!</definedName>
    <definedName name="ETX" localSheetId="0">#REF!</definedName>
    <definedName name="ETX" localSheetId="9">#REF!</definedName>
    <definedName name="ETX" localSheetId="10">#REF!</definedName>
    <definedName name="ETX" localSheetId="11">#REF!</definedName>
    <definedName name="ETX" localSheetId="12">#REF!</definedName>
    <definedName name="ETX" localSheetId="3">#REF!</definedName>
    <definedName name="ETX" localSheetId="4">#REF!</definedName>
    <definedName name="ETX" localSheetId="6">#REF!</definedName>
    <definedName name="ETX" localSheetId="7">#REF!</definedName>
    <definedName name="ETX" localSheetId="8">#REF!</definedName>
    <definedName name="ETX">#REF!</definedName>
    <definedName name="etytr" localSheetId="10">'[61]Demand &amp; Capacity - Summer'!#REF!</definedName>
    <definedName name="etytr" localSheetId="3">'[61]Demand &amp; Capacity - Summer'!#REF!</definedName>
    <definedName name="etytr" localSheetId="6">'[61]Demand &amp; Capacity - Summer'!#REF!</definedName>
    <definedName name="etytr" localSheetId="7">'[61]Demand &amp; Capacity - Summer'!#REF!</definedName>
    <definedName name="etytr" localSheetId="8">'[61]Demand &amp; Capacity - Summer'!#REF!</definedName>
    <definedName name="etytr">'[61]Demand &amp; Capacity - Summer'!#REF!</definedName>
    <definedName name="EUTILINTALLOC" localSheetId="0">'[4]data entry'!#REF!</definedName>
    <definedName name="EUTILINTALLOC" localSheetId="9">'[4]data entry'!#REF!</definedName>
    <definedName name="EUTILINTALLOC" localSheetId="10">'[5]data entry'!#REF!</definedName>
    <definedName name="EUTILINTALLOC" localSheetId="11">'[6]data entry'!#REF!</definedName>
    <definedName name="EUTILINTALLOC" localSheetId="12">'[4]data entry'!#REF!</definedName>
    <definedName name="EUTILINTALLOC" localSheetId="3">'[4]data entry'!#REF!</definedName>
    <definedName name="EUTILINTALLOC" localSheetId="4">'[4]data entry'!#REF!</definedName>
    <definedName name="EUTILINTALLOC" localSheetId="6">'[4]data entry'!#REF!</definedName>
    <definedName name="EUTILINTALLOC" localSheetId="7">'[7]data entry'!#REF!</definedName>
    <definedName name="EUTILINTALLOC" localSheetId="8">'[7]data entry'!#REF!</definedName>
    <definedName name="EUTILINTALLOC">'[4]data entry'!#REF!</definedName>
    <definedName name="EWGHTDEBT">'[60]Capital Structures'!$I$20</definedName>
    <definedName name="EWGHTEQUITY">'[60]Capital Structures'!$I$22</definedName>
    <definedName name="EWIPCMAFSV" localSheetId="0">'[4]data entry'!#REF!</definedName>
    <definedName name="EWIPCMAFSV" localSheetId="9">'[4]data entry'!#REF!</definedName>
    <definedName name="EWIPCMAFSV" localSheetId="10">'[5]data entry'!#REF!</definedName>
    <definedName name="EWIPCMAFSV" localSheetId="11">'[6]data entry'!#REF!</definedName>
    <definedName name="EWIPCMAFSV" localSheetId="12">'[4]data entry'!#REF!</definedName>
    <definedName name="EWIPCMAFSV" localSheetId="3">'[4]data entry'!#REF!</definedName>
    <definedName name="EWIPCMAFSV" localSheetId="4">'[4]data entry'!#REF!</definedName>
    <definedName name="EWIPCMAFSV" localSheetId="6">'[4]data entry'!#REF!</definedName>
    <definedName name="EWIPCMAFSV" localSheetId="7">'[7]data entry'!#REF!</definedName>
    <definedName name="EWIPCMAFSV" localSheetId="8">'[7]data entry'!#REF!</definedName>
    <definedName name="EWIPCMAFSV">'[4]data entry'!#REF!</definedName>
    <definedName name="EWIPFSV" localSheetId="0">'[4]data entry'!#REF!</definedName>
    <definedName name="EWIPFSV" localSheetId="9">'[4]data entry'!#REF!</definedName>
    <definedName name="EWIPFSV" localSheetId="10">'[5]data entry'!#REF!</definedName>
    <definedName name="EWIPFSV" localSheetId="11">'[6]data entry'!#REF!</definedName>
    <definedName name="EWIPFSV" localSheetId="12">'[4]data entry'!#REF!</definedName>
    <definedName name="EWIPFSV" localSheetId="3">'[4]data entry'!#REF!</definedName>
    <definedName name="EWIPFSV" localSheetId="4">'[4]data entry'!#REF!</definedName>
    <definedName name="EWIPFSV" localSheetId="6">'[4]data entry'!#REF!</definedName>
    <definedName name="EWIPFSV" localSheetId="7">'[7]data entry'!#REF!</definedName>
    <definedName name="EWIPFSV" localSheetId="8">'[7]data entry'!#REF!</definedName>
    <definedName name="EWIPFSV">'[4]data entry'!#REF!</definedName>
    <definedName name="EXP_FUNCT_ALLOC" localSheetId="9">'[62]07 BK - Funct Model'!$P$793:$AJ$908</definedName>
    <definedName name="EXP_FUNCT_ALLOC" localSheetId="10">'[63]07 BK - Funct Model'!$P$793:$AJ$908</definedName>
    <definedName name="EXP_FUNCT_ALLOC" localSheetId="11">'[64]07 BK - Funct Model'!$P$793:$AJ$908</definedName>
    <definedName name="EXP_FUNCT_ALLOC" localSheetId="12">'[62]07 BK - Funct Model'!$P$793:$AJ$908</definedName>
    <definedName name="EXP_FUNCT_ALLOC" localSheetId="7">'[65]07 BK - Funct Model'!$P$793:$AJ$908</definedName>
    <definedName name="EXP_FUNCT_ALLOC" localSheetId="8">'[65]07 BK - Funct Model'!$P$793:$AJ$908</definedName>
    <definedName name="EXP_FUNCT_ALLOC">'[62]07 BK - Funct Model'!$P$793:$AJ$908</definedName>
    <definedName name="exp1_funct_alloc" localSheetId="0">#REF!</definedName>
    <definedName name="exp1_funct_alloc" localSheetId="9">#REF!</definedName>
    <definedName name="exp1_funct_alloc" localSheetId="10">#REF!</definedName>
    <definedName name="exp1_funct_alloc" localSheetId="11">#REF!</definedName>
    <definedName name="exp1_funct_alloc" localSheetId="12">#REF!</definedName>
    <definedName name="exp1_funct_alloc" localSheetId="3">#REF!</definedName>
    <definedName name="exp1_funct_alloc" localSheetId="4">#REF!</definedName>
    <definedName name="exp1_funct_alloc" localSheetId="6">#REF!</definedName>
    <definedName name="exp1_funct_alloc" localSheetId="7">#REF!</definedName>
    <definedName name="exp1_funct_alloc" localSheetId="8">#REF!</definedName>
    <definedName name="exp1_funct_alloc">#REF!</definedName>
    <definedName name="_xlnm.Extract" localSheetId="0">#REF!</definedName>
    <definedName name="_xlnm.Extract" localSheetId="9">#REF!</definedName>
    <definedName name="_xlnm.Extract" localSheetId="10">#REF!</definedName>
    <definedName name="_xlnm.Extract" localSheetId="3">#REF!</definedName>
    <definedName name="_xlnm.Extract" localSheetId="6">#REF!</definedName>
    <definedName name="_xlnm.Extract" localSheetId="7">#REF!</definedName>
    <definedName name="_xlnm.Extract" localSheetId="8">#REF!</definedName>
    <definedName name="_xlnm.Extract">#REF!</definedName>
    <definedName name="Extract_MI" localSheetId="0">#REF!</definedName>
    <definedName name="Extract_MI" localSheetId="10">#REF!</definedName>
    <definedName name="Extract_MI" localSheetId="3">#REF!</definedName>
    <definedName name="Extract_MI" localSheetId="6">#REF!</definedName>
    <definedName name="Extract_MI" localSheetId="7">#REF!</definedName>
    <definedName name="Extract_MI" localSheetId="8">#REF!</definedName>
    <definedName name="Extract_MI">#REF!</definedName>
    <definedName name="FE_EST_95_DETAIL_ANAL" localSheetId="0">#REF!</definedName>
    <definedName name="FE_EST_95_DETAIL_ANAL" localSheetId="9">#REF!</definedName>
    <definedName name="FE_EST_95_DETAIL_ANAL" localSheetId="11">#REF!</definedName>
    <definedName name="FE_EST_95_DETAIL_ANAL" localSheetId="12">#REF!</definedName>
    <definedName name="FE_EST_95_DETAIL_ANAL" localSheetId="3">#REF!</definedName>
    <definedName name="FE_EST_95_DETAIL_ANAL" localSheetId="4">#REF!</definedName>
    <definedName name="FE_EST_95_DETAIL_ANAL" localSheetId="6">#REF!</definedName>
    <definedName name="FE_EST_95_DETAIL_ANAL" localSheetId="8">#REF!</definedName>
    <definedName name="FE_EST_95_DETAIL_ANAL">#REF!</definedName>
    <definedName name="FE95_CHY_MEMO" localSheetId="0">#REF!</definedName>
    <definedName name="FE95_CHY_MEMO" localSheetId="9">#REF!</definedName>
    <definedName name="FE95_CHY_MEMO" localSheetId="11">#REF!</definedName>
    <definedName name="FE95_CHY_MEMO" localSheetId="12">#REF!</definedName>
    <definedName name="FE95_CHY_MEMO" localSheetId="3">#REF!</definedName>
    <definedName name="FE95_CHY_MEMO" localSheetId="4">#REF!</definedName>
    <definedName name="FE95_CHY_MEMO" localSheetId="6">#REF!</definedName>
    <definedName name="FE95_CHY_MEMO" localSheetId="8">#REF!</definedName>
    <definedName name="FE95_CHY_MEMO">#REF!</definedName>
    <definedName name="FE95_COLO_UTE_DEF_TAX" localSheetId="0">#REF!</definedName>
    <definedName name="FE95_COLO_UTE_DEF_TAX" localSheetId="9">#REF!</definedName>
    <definedName name="FE95_COLO_UTE_DEF_TAX" localSheetId="11">#REF!</definedName>
    <definedName name="FE95_COLO_UTE_DEF_TAX" localSheetId="3">#REF!</definedName>
    <definedName name="FE95_COLO_UTE_DEF_TAX" localSheetId="6">#REF!</definedName>
    <definedName name="FE95_COLO_UTE_DEF_TAX" localSheetId="8">#REF!</definedName>
    <definedName name="FE95_COLO_UTE_DEF_TAX">#REF!</definedName>
    <definedName name="FE95_PSC_MEMO" localSheetId="0">#REF!</definedName>
    <definedName name="FE95_PSC_MEMO" localSheetId="9">#REF!</definedName>
    <definedName name="FE95_PSC_MEMO" localSheetId="11">#REF!</definedName>
    <definedName name="FE95_PSC_MEMO" localSheetId="3">#REF!</definedName>
    <definedName name="FE95_PSC_MEMO" localSheetId="6">#REF!</definedName>
    <definedName name="FE95_PSC_MEMO" localSheetId="8">#REF!</definedName>
    <definedName name="FE95_PSC_MEMO">#REF!</definedName>
    <definedName name="FE95_WEL_MEMO" localSheetId="0">#REF!</definedName>
    <definedName name="FE95_WEL_MEMO" localSheetId="9">#REF!</definedName>
    <definedName name="FE95_WEL_MEMO" localSheetId="11">#REF!</definedName>
    <definedName name="FE95_WEL_MEMO" localSheetId="3">#REF!</definedName>
    <definedName name="FE95_WEL_MEMO" localSheetId="6">#REF!</definedName>
    <definedName name="FE95_WEL_MEMO" localSheetId="8">#REF!</definedName>
    <definedName name="FE95_WEL_MEMO">#REF!</definedName>
    <definedName name="FE95_WGI_MEMO" localSheetId="0">#REF!</definedName>
    <definedName name="FE95_WGI_MEMO" localSheetId="9">#REF!</definedName>
    <definedName name="FE95_WGI_MEMO" localSheetId="11">#REF!</definedName>
    <definedName name="FE95_WGI_MEMO" localSheetId="3">#REF!</definedName>
    <definedName name="FE95_WGI_MEMO" localSheetId="6">#REF!</definedName>
    <definedName name="FE95_WGI_MEMO" localSheetId="8">#REF!</definedName>
    <definedName name="FE95_WGI_MEMO">#REF!</definedName>
    <definedName name="FEBAMT" localSheetId="0">[0]!amttable</definedName>
    <definedName name="FEBAMT" localSheetId="9">[0]!amttable</definedName>
    <definedName name="FEBAMT" localSheetId="10">[0]!amttable</definedName>
    <definedName name="FEBAMT" localSheetId="11">[0]!amttable</definedName>
    <definedName name="FEBAMT" localSheetId="12">[0]!amttable</definedName>
    <definedName name="FEBAMT" localSheetId="3">[0]!amttable</definedName>
    <definedName name="FEBAMT" localSheetId="4">[0]!amttable</definedName>
    <definedName name="FEBAMT" localSheetId="6">[0]!amttable</definedName>
    <definedName name="FEBAMT" localSheetId="7">[26]!amttable</definedName>
    <definedName name="FEBAMT" localSheetId="8">[26]!amttable</definedName>
    <definedName name="FEBAMT">[0]!amttable</definedName>
    <definedName name="FEBDT" localSheetId="0">[0]!dttable</definedName>
    <definedName name="FEBDT" localSheetId="9">[0]!dttable</definedName>
    <definedName name="FEBDT" localSheetId="10">[0]!dttable</definedName>
    <definedName name="FEBDT" localSheetId="11">[0]!dttable</definedName>
    <definedName name="FEBDT" localSheetId="12">[0]!dttable</definedName>
    <definedName name="FEBDT" localSheetId="3">[0]!dttable</definedName>
    <definedName name="FEBDT" localSheetId="4">[0]!dttable</definedName>
    <definedName name="FEBDT" localSheetId="6">[0]!dttable</definedName>
    <definedName name="FEBDT" localSheetId="7">[26]!dttable</definedName>
    <definedName name="FEBDT" localSheetId="8">[26]!dttable</definedName>
    <definedName name="FEBDT">[0]!dttable</definedName>
    <definedName name="finalpassnorth" localSheetId="9">'[45]Liabilities - Input - North'!$C$6</definedName>
    <definedName name="finalpassnorth" localSheetId="10">'[45]Liabilities - Input - North'!$C$6</definedName>
    <definedName name="finalpassnorth" localSheetId="11">'[46]Liabilities - Input - North'!$C$6</definedName>
    <definedName name="finalpassnorth" localSheetId="12">'[45]Liabilities - Input - North'!$C$6</definedName>
    <definedName name="finalpassnorth" localSheetId="7">'[47]Liabilities - Input - North'!$C$6</definedName>
    <definedName name="finalpassnorth" localSheetId="8">'[47]Liabilities - Input - North'!$C$6</definedName>
    <definedName name="finalpassnorth">'[45]Liabilities - Input - North'!$C$6</definedName>
    <definedName name="FINEST">#N/A</definedName>
    <definedName name="FITDED" localSheetId="0">'[17]AR-FIT'!#REF!</definedName>
    <definedName name="FITDED" localSheetId="9">'[17]AR-FIT'!#REF!</definedName>
    <definedName name="FITDED" localSheetId="10">'[18]AR-FIT'!#REF!</definedName>
    <definedName name="FITDED" localSheetId="11">'[19]AR-FIT'!#REF!</definedName>
    <definedName name="FITDED" localSheetId="12">'[17]AR-FIT'!#REF!</definedName>
    <definedName name="FITDED" localSheetId="3">'[17]AR-FIT'!#REF!</definedName>
    <definedName name="FITDED" localSheetId="4">'[17]AR-FIT'!#REF!</definedName>
    <definedName name="FITDED" localSheetId="6">'[17]AR-FIT'!#REF!</definedName>
    <definedName name="FITDED" localSheetId="7">'[20]AR-FIT'!#REF!</definedName>
    <definedName name="FITDED" localSheetId="8">'[20]AR-FIT'!#REF!</definedName>
    <definedName name="FITDED">'[17]AR-FIT'!#REF!</definedName>
    <definedName name="ForecastAlloc" localSheetId="0">#REF!</definedName>
    <definedName name="ForecastAlloc" localSheetId="9">#REF!</definedName>
    <definedName name="ForecastAlloc" localSheetId="10">#REF!</definedName>
    <definedName name="ForecastAlloc" localSheetId="11">#REF!</definedName>
    <definedName name="ForecastAlloc" localSheetId="12">#REF!</definedName>
    <definedName name="ForecastAlloc" localSheetId="3">#REF!</definedName>
    <definedName name="ForecastAlloc" localSheetId="4">#REF!</definedName>
    <definedName name="ForecastAlloc" localSheetId="6">#REF!</definedName>
    <definedName name="ForecastAlloc" localSheetId="7">#REF!</definedName>
    <definedName name="ForecastAlloc" localSheetId="8">#REF!</definedName>
    <definedName name="ForecastAlloc">#REF!</definedName>
    <definedName name="ForeFuncFactors" localSheetId="0">#REF!</definedName>
    <definedName name="ForeFuncFactors" localSheetId="9">#REF!</definedName>
    <definedName name="ForeFuncFactors" localSheetId="10">#REF!</definedName>
    <definedName name="ForeFuncFactors" localSheetId="11">#REF!</definedName>
    <definedName name="ForeFuncFactors" localSheetId="12">#REF!</definedName>
    <definedName name="ForeFuncFactors" localSheetId="3">#REF!</definedName>
    <definedName name="ForeFuncFactors" localSheetId="4">#REF!</definedName>
    <definedName name="ForeFuncFactors" localSheetId="6">#REF!</definedName>
    <definedName name="ForeFuncFactors" localSheetId="7">#REF!</definedName>
    <definedName name="ForeFuncFactors" localSheetId="8">#REF!</definedName>
    <definedName name="ForeFuncFactors">#REF!</definedName>
    <definedName name="FORM_4562_ANAL_REPORT" localSheetId="0">#REF!</definedName>
    <definedName name="FORM_4562_ANAL_REPORT" localSheetId="9">#REF!</definedName>
    <definedName name="FORM_4562_ANAL_REPORT" localSheetId="10">#REF!</definedName>
    <definedName name="FORM_4562_ANAL_REPORT" localSheetId="11">#REF!</definedName>
    <definedName name="FORM_4562_ANAL_REPORT" localSheetId="12">#REF!</definedName>
    <definedName name="FORM_4562_ANAL_REPORT" localSheetId="3">#REF!</definedName>
    <definedName name="FORM_4562_ANAL_REPORT" localSheetId="4">#REF!</definedName>
    <definedName name="FORM_4562_ANAL_REPORT" localSheetId="6">#REF!</definedName>
    <definedName name="FORM_4562_ANAL_REPORT" localSheetId="7">#REF!</definedName>
    <definedName name="FORM_4562_ANAL_REPORT" localSheetId="8">#REF!</definedName>
    <definedName name="FORM_4562_ANAL_REPORT">#REF!</definedName>
    <definedName name="FORM_4562_ANAL_ROWS" localSheetId="0">#REF!</definedName>
    <definedName name="FORM_4562_ANAL_ROWS" localSheetId="9">#REF!</definedName>
    <definedName name="FORM_4562_ANAL_ROWS" localSheetId="11">#REF!</definedName>
    <definedName name="FORM_4562_ANAL_ROWS" localSheetId="3">#REF!</definedName>
    <definedName name="FORM_4562_ANAL_ROWS" localSheetId="6">#REF!</definedName>
    <definedName name="FORM_4562_ANAL_ROWS" localSheetId="8">#REF!</definedName>
    <definedName name="FORM_4562_ANAL_ROWS">#REF!</definedName>
    <definedName name="FOURTH_QTR_PUR_ANAL_ML_REPORT" localSheetId="0">#REF!</definedName>
    <definedName name="FOURTH_QTR_PUR_ANAL_ML_REPORT" localSheetId="9">#REF!</definedName>
    <definedName name="FOURTH_QTR_PUR_ANAL_ML_REPORT" localSheetId="11">#REF!</definedName>
    <definedName name="FOURTH_QTR_PUR_ANAL_ML_REPORT" localSheetId="12">#REF!</definedName>
    <definedName name="FOURTH_QTR_PUR_ANAL_ML_REPORT" localSheetId="3">#REF!</definedName>
    <definedName name="FOURTH_QTR_PUR_ANAL_ML_REPORT" localSheetId="6">#REF!</definedName>
    <definedName name="FOURTH_QTR_PUR_ANAL_ML_REPORT" localSheetId="8">#REF!</definedName>
    <definedName name="FOURTH_QTR_PUR_ANAL_ML_REPORT">#REF!</definedName>
    <definedName name="FOURTH_QTR_PUR_ANAL_ML_ROWS" localSheetId="0">#REF!</definedName>
    <definedName name="FOURTH_QTR_PUR_ANAL_ML_ROWS" localSheetId="9">#REF!</definedName>
    <definedName name="FOURTH_QTR_PUR_ANAL_ML_ROWS" localSheetId="11">#REF!</definedName>
    <definedName name="FOURTH_QTR_PUR_ANAL_ML_ROWS" localSheetId="3">#REF!</definedName>
    <definedName name="FOURTH_QTR_PUR_ANAL_ML_ROWS" localSheetId="6">#REF!</definedName>
    <definedName name="FOURTH_QTR_PUR_ANAL_ML_ROWS" localSheetId="8">#REF!</definedName>
    <definedName name="FOURTH_QTR_PUR_ANAL_ML_ROWS">#REF!</definedName>
    <definedName name="FOURTH_QTR_PUR_ANAL_REPORT" localSheetId="0">#REF!</definedName>
    <definedName name="FOURTH_QTR_PUR_ANAL_REPORT" localSheetId="9">#REF!</definedName>
    <definedName name="FOURTH_QTR_PUR_ANAL_REPORT" localSheetId="11">#REF!</definedName>
    <definedName name="FOURTH_QTR_PUR_ANAL_REPORT" localSheetId="3">#REF!</definedName>
    <definedName name="FOURTH_QTR_PUR_ANAL_REPORT" localSheetId="6">#REF!</definedName>
    <definedName name="FOURTH_QTR_PUR_ANAL_REPORT" localSheetId="8">#REF!</definedName>
    <definedName name="FOURTH_QTR_PUR_ANAL_REPORT">#REF!</definedName>
    <definedName name="FOURTH_QTR_PUR_ANAL_ROWS" localSheetId="0">#REF!</definedName>
    <definedName name="FOURTH_QTR_PUR_ANAL_ROWS" localSheetId="9">#REF!</definedName>
    <definedName name="FOURTH_QTR_PUR_ANAL_ROWS" localSheetId="11">#REF!</definedName>
    <definedName name="FOURTH_QTR_PUR_ANAL_ROWS" localSheetId="3">#REF!</definedName>
    <definedName name="FOURTH_QTR_PUR_ANAL_ROWS" localSheetId="6">#REF!</definedName>
    <definedName name="FOURTH_QTR_PUR_ANAL_ROWS" localSheetId="8">#REF!</definedName>
    <definedName name="FOURTH_QTR_PUR_ANAL_ROWS">#REF!</definedName>
    <definedName name="FSVLTD" localSheetId="9">'[4]data entry'!#REF!</definedName>
    <definedName name="FSVLTD" localSheetId="10">'[5]data entry'!#REF!</definedName>
    <definedName name="FSVLTD" localSheetId="11">'[6]data entry'!#REF!</definedName>
    <definedName name="FSVLTD" localSheetId="12">'[4]data entry'!#REF!</definedName>
    <definedName name="FSVLTD" localSheetId="3">'[4]data entry'!#REF!</definedName>
    <definedName name="FSVLTD" localSheetId="7">'[7]data entry'!#REF!</definedName>
    <definedName name="FSVLTD" localSheetId="8">'[7]data entry'!#REF!</definedName>
    <definedName name="FSVLTD">'[4]data entry'!#REF!</definedName>
    <definedName name="FUEL" localSheetId="9">'[48]AH &amp; AI - O&amp;M'!#REF!</definedName>
    <definedName name="FUEL" localSheetId="10">'[49]AH &amp; AI - O&amp;M'!#REF!</definedName>
    <definedName name="FUEL" localSheetId="11">'[50]AH &amp; AI - O&amp;M'!#REF!</definedName>
    <definedName name="FUEL" localSheetId="12">'[48]AH &amp; AI - O&amp;M'!#REF!</definedName>
    <definedName name="FUEL" localSheetId="3">'[48]AH &amp; AI - O&amp;M'!#REF!</definedName>
    <definedName name="FUEL" localSheetId="7">'[51]AH &amp; AI - O&amp;M'!#REF!</definedName>
    <definedName name="FUEL" localSheetId="8">'[51]AH &amp; AI - O&amp;M'!#REF!</definedName>
    <definedName name="FUEL">'[48]AH &amp; AI - O&amp;M'!#REF!</definedName>
    <definedName name="Fuel_Use_Lookup" localSheetId="0">#REF!</definedName>
    <definedName name="Fuel_Use_Lookup" localSheetId="9">#REF!</definedName>
    <definedName name="Fuel_Use_Lookup" localSheetId="10">#REF!</definedName>
    <definedName name="Fuel_Use_Lookup" localSheetId="11">#REF!</definedName>
    <definedName name="Fuel_Use_Lookup" localSheetId="12">#REF!</definedName>
    <definedName name="Fuel_Use_Lookup" localSheetId="3">#REF!</definedName>
    <definedName name="Fuel_Use_Lookup" localSheetId="4">#REF!</definedName>
    <definedName name="Fuel_Use_Lookup" localSheetId="6">#REF!</definedName>
    <definedName name="Fuel_Use_Lookup" localSheetId="7">#REF!</definedName>
    <definedName name="Fuel_Use_Lookup" localSheetId="8">#REF!</definedName>
    <definedName name="Fuel_Use_Lookup">#REF!</definedName>
    <definedName name="FUELCO_SALE_REPORT" localSheetId="0">#REF!</definedName>
    <definedName name="FUELCO_SALE_REPORT" localSheetId="9">#REF!</definedName>
    <definedName name="FUELCO_SALE_REPORT" localSheetId="10">#REF!</definedName>
    <definedName name="FUELCO_SALE_REPORT" localSheetId="11">#REF!</definedName>
    <definedName name="FUELCO_SALE_REPORT" localSheetId="12">#REF!</definedName>
    <definedName name="FUELCO_SALE_REPORT" localSheetId="3">#REF!</definedName>
    <definedName name="FUELCO_SALE_REPORT" localSheetId="4">#REF!</definedName>
    <definedName name="FUELCO_SALE_REPORT" localSheetId="6">#REF!</definedName>
    <definedName name="FUELCO_SALE_REPORT" localSheetId="7">#REF!</definedName>
    <definedName name="FUELCO_SALE_REPORT" localSheetId="8">#REF!</definedName>
    <definedName name="FUELCO_SALE_REPORT">#REF!</definedName>
    <definedName name="FuelTable" localSheetId="0">#REF!</definedName>
    <definedName name="FuelTable" localSheetId="9">#REF!</definedName>
    <definedName name="FuelTable" localSheetId="10">#REF!</definedName>
    <definedName name="FuelTable" localSheetId="11">#REF!</definedName>
    <definedName name="FuelTable" localSheetId="12">#REF!</definedName>
    <definedName name="FuelTable" localSheetId="3">#REF!</definedName>
    <definedName name="FuelTable" localSheetId="4">#REF!</definedName>
    <definedName name="FuelTable" localSheetId="6">#REF!</definedName>
    <definedName name="FuelTable" localSheetId="7">#REF!</definedName>
    <definedName name="FuelTable" localSheetId="8">#REF!</definedName>
    <definedName name="FuelTable">#REF!</definedName>
    <definedName name="FuncAlloc" localSheetId="0">#REF!</definedName>
    <definedName name="FuncAlloc" localSheetId="9">#REF!</definedName>
    <definedName name="FuncAlloc" localSheetId="11">#REF!</definedName>
    <definedName name="FuncAlloc" localSheetId="3">#REF!</definedName>
    <definedName name="FuncAlloc" localSheetId="6">#REF!</definedName>
    <definedName name="FuncAlloc" localSheetId="8">#REF!</definedName>
    <definedName name="FuncAlloc">#REF!</definedName>
    <definedName name="furn_comp_book_depr_rate" localSheetId="0">#REF!</definedName>
    <definedName name="furn_comp_book_depr_rate" localSheetId="9">#REF!</definedName>
    <definedName name="furn_comp_book_depr_rate" localSheetId="11">#REF!</definedName>
    <definedName name="furn_comp_book_depr_rate" localSheetId="3">#REF!</definedName>
    <definedName name="furn_comp_book_depr_rate" localSheetId="6">#REF!</definedName>
    <definedName name="furn_comp_book_depr_rate" localSheetId="8">#REF!</definedName>
    <definedName name="furn_comp_book_depr_rate">#REF!</definedName>
    <definedName name="furn_comp_book_depr_rate_2000" localSheetId="0">#REF!</definedName>
    <definedName name="furn_comp_book_depr_rate_2000" localSheetId="9">#REF!</definedName>
    <definedName name="furn_comp_book_depr_rate_2000" localSheetId="11">#REF!</definedName>
    <definedName name="furn_comp_book_depr_rate_2000" localSheetId="3">#REF!</definedName>
    <definedName name="furn_comp_book_depr_rate_2000" localSheetId="6">#REF!</definedName>
    <definedName name="furn_comp_book_depr_rate_2000" localSheetId="8">#REF!</definedName>
    <definedName name="furn_comp_book_depr_rate_2000">#REF!</definedName>
    <definedName name="GADVEXP" localSheetId="9">'[4]data entry'!#REF!</definedName>
    <definedName name="GADVEXP" localSheetId="10">'[5]data entry'!#REF!</definedName>
    <definedName name="GADVEXP" localSheetId="11">'[6]data entry'!#REF!</definedName>
    <definedName name="GADVEXP" localSheetId="12">'[4]data entry'!#REF!</definedName>
    <definedName name="GADVEXP" localSheetId="3">'[4]data entry'!#REF!</definedName>
    <definedName name="GADVEXP" localSheetId="7">'[7]data entry'!#REF!</definedName>
    <definedName name="GADVEXP" localSheetId="8">'[7]data entry'!#REF!</definedName>
    <definedName name="GADVEXP">'[4]data entry'!#REF!</definedName>
    <definedName name="GARPSCINT" localSheetId="9">'[4]data entry'!#REF!</definedName>
    <definedName name="GARPSCINT" localSheetId="10">'[5]data entry'!#REF!</definedName>
    <definedName name="GARPSCINT" localSheetId="11">'[6]data entry'!#REF!</definedName>
    <definedName name="GARPSCINT" localSheetId="12">'[4]data entry'!#REF!</definedName>
    <definedName name="GARPSCINT" localSheetId="3">'[4]data entry'!#REF!</definedName>
    <definedName name="GARPSCINT" localSheetId="7">'[7]data entry'!#REF!</definedName>
    <definedName name="GARPSCINT" localSheetId="8">'[7]data entry'!#REF!</definedName>
    <definedName name="GARPSCINT">'[4]data entry'!#REF!</definedName>
    <definedName name="Gas___Pre__81" localSheetId="11">'[59]Non-Statutory Deferred Taxes'!#REF!</definedName>
    <definedName name="Gas___Pre__81" localSheetId="12">'[59]Non-Statutory Deferred Taxes'!#REF!</definedName>
    <definedName name="Gas___Pre__81" localSheetId="3">'[59]Non-Statutory Deferred Taxes'!#REF!</definedName>
    <definedName name="Gas___Pre__81">'[59]Non-Statutory Deferred Taxes'!#REF!</definedName>
    <definedName name="gas_comp_book_depr_rate" localSheetId="0">#REF!</definedName>
    <definedName name="gas_comp_book_depr_rate" localSheetId="9">#REF!</definedName>
    <definedName name="gas_comp_book_depr_rate" localSheetId="10">#REF!</definedName>
    <definedName name="gas_comp_book_depr_rate" localSheetId="11">#REF!</definedName>
    <definedName name="gas_comp_book_depr_rate" localSheetId="12">#REF!</definedName>
    <definedName name="gas_comp_book_depr_rate" localSheetId="3">#REF!</definedName>
    <definedName name="gas_comp_book_depr_rate" localSheetId="4">#REF!</definedName>
    <definedName name="gas_comp_book_depr_rate" localSheetId="6">#REF!</definedName>
    <definedName name="gas_comp_book_depr_rate" localSheetId="7">#REF!</definedName>
    <definedName name="gas_comp_book_depr_rate" localSheetId="8">#REF!</definedName>
    <definedName name="gas_comp_book_depr_rate">#REF!</definedName>
    <definedName name="gas_comp_book_depr_rate_2000" localSheetId="0">#REF!</definedName>
    <definedName name="gas_comp_book_depr_rate_2000" localSheetId="9">#REF!</definedName>
    <definedName name="gas_comp_book_depr_rate_2000" localSheetId="10">#REF!</definedName>
    <definedName name="gas_comp_book_depr_rate_2000" localSheetId="11">#REF!</definedName>
    <definedName name="gas_comp_book_depr_rate_2000" localSheetId="12">#REF!</definedName>
    <definedName name="gas_comp_book_depr_rate_2000" localSheetId="3">#REF!</definedName>
    <definedName name="gas_comp_book_depr_rate_2000" localSheetId="4">#REF!</definedName>
    <definedName name="gas_comp_book_depr_rate_2000" localSheetId="6">#REF!</definedName>
    <definedName name="gas_comp_book_depr_rate_2000" localSheetId="7">#REF!</definedName>
    <definedName name="gas_comp_book_depr_rate_2000" localSheetId="8">#REF!</definedName>
    <definedName name="gas_comp_book_depr_rate_2000">#REF!</definedName>
    <definedName name="Gas10A" localSheetId="9">[56]YTD!$AD$109,[56]YTD!$AD$105:$AD$106,[56]YTD!$AD$98:$AD$98,[56]YTD!$AD$15:$AD$93</definedName>
    <definedName name="Gas10A" localSheetId="10">[56]YTD!$AD$109,[56]YTD!$AD$105:$AD$106,[56]YTD!$AD$98:$AD$98,[56]YTD!$AD$15:$AD$93</definedName>
    <definedName name="Gas10A" localSheetId="11">[57]YTD!$AD$109,[57]YTD!$AD$105:$AD$106,[57]YTD!$AD$98:$AD$98,[57]YTD!$AD$15:$AD$93</definedName>
    <definedName name="Gas10A" localSheetId="12">[56]YTD!$AD$109,[56]YTD!$AD$105:$AD$106,[56]YTD!$AD$98:$AD$98,[56]YTD!$AD$15:$AD$93</definedName>
    <definedName name="Gas10A" localSheetId="7">[58]YTD!$AD$109,[58]YTD!$AD$105:$AD$106,[58]YTD!$AD$98:$AD$98,[58]YTD!$AD$15:$AD$93</definedName>
    <definedName name="Gas10A" localSheetId="8">[58]YTD!$AD$109,[58]YTD!$AD$105:$AD$106,[58]YTD!$AD$98:$AD$98,[58]YTD!$AD$15:$AD$93</definedName>
    <definedName name="Gas10A">[56]YTD!$AD$109,[56]YTD!$AD$105:$AD$106,[56]YTD!$AD$98:$AD$98,[56]YTD!$AD$15:$AD$93</definedName>
    <definedName name="Gas10DA" localSheetId="9">[56]YTD!$AD$122:$AD$207,[56]YTD!$AD$213,[56]YTD!$AD$217</definedName>
    <definedName name="Gas10DA" localSheetId="10">[56]YTD!$AD$122:$AD$207,[56]YTD!$AD$213,[56]YTD!$AD$217</definedName>
    <definedName name="Gas10DA" localSheetId="11">[57]YTD!$AD$122:$AD$207,[57]YTD!$AD$213,[57]YTD!$AD$217</definedName>
    <definedName name="Gas10DA" localSheetId="12">[56]YTD!$AD$122:$AD$207,[56]YTD!$AD$213,[56]YTD!$AD$217</definedName>
    <definedName name="Gas10DA" localSheetId="7">[58]YTD!$AD$122:$AD$207,[58]YTD!$AD$213,[58]YTD!$AD$217</definedName>
    <definedName name="Gas10DA" localSheetId="8">[58]YTD!$AD$122:$AD$207,[58]YTD!$AD$213,[58]YTD!$AD$217</definedName>
    <definedName name="Gas10DA">[56]YTD!$AD$122:$AD$207,[56]YTD!$AD$213,[56]YTD!$AD$217</definedName>
    <definedName name="Gas11DA" localSheetId="9">[56]YTD!$AE$122:$AE$207,[56]YTD!$AE$213,[56]YTD!$AE$217</definedName>
    <definedName name="Gas11DA" localSheetId="10">[56]YTD!$AE$122:$AE$207,[56]YTD!$AE$213,[56]YTD!$AE$217</definedName>
    <definedName name="Gas11DA" localSheetId="11">[57]YTD!$AE$122:$AE$207,[57]YTD!$AE$213,[57]YTD!$AE$217</definedName>
    <definedName name="Gas11DA" localSheetId="12">[56]YTD!$AE$122:$AE$207,[56]YTD!$AE$213,[56]YTD!$AE$217</definedName>
    <definedName name="Gas11DA" localSheetId="7">[58]YTD!$AE$122:$AE$207,[58]YTD!$AE$213,[58]YTD!$AE$217</definedName>
    <definedName name="Gas11DA" localSheetId="8">[58]YTD!$AE$122:$AE$207,[58]YTD!$AE$213,[58]YTD!$AE$217</definedName>
    <definedName name="Gas11DA">[56]YTD!$AE$122:$AE$207,[56]YTD!$AE$213,[56]YTD!$AE$217</definedName>
    <definedName name="Gas12A" localSheetId="9">[56]YTD!$AF$15:$AF$93,[56]YTD!$AF$98:$AF$98,[56]YTD!$AF$105:$AF$106,[56]YTD!$AF$109</definedName>
    <definedName name="Gas12A" localSheetId="10">[56]YTD!$AF$15:$AF$93,[56]YTD!$AF$98:$AF$98,[56]YTD!$AF$105:$AF$106,[56]YTD!$AF$109</definedName>
    <definedName name="Gas12A" localSheetId="11">[57]YTD!$AF$15:$AF$93,[57]YTD!$AF$98:$AF$98,[57]YTD!$AF$105:$AF$106,[57]YTD!$AF$109</definedName>
    <definedName name="Gas12A" localSheetId="12">[56]YTD!$AF$15:$AF$93,[56]YTD!$AF$98:$AF$98,[56]YTD!$AF$105:$AF$106,[56]YTD!$AF$109</definedName>
    <definedName name="Gas12A" localSheetId="7">[58]YTD!$AF$15:$AF$93,[58]YTD!$AF$98:$AF$98,[58]YTD!$AF$105:$AF$106,[58]YTD!$AF$109</definedName>
    <definedName name="Gas12A" localSheetId="8">[58]YTD!$AF$15:$AF$93,[58]YTD!$AF$98:$AF$98,[58]YTD!$AF$105:$AF$106,[58]YTD!$AF$109</definedName>
    <definedName name="Gas12A">[56]YTD!$AF$15:$AF$93,[56]YTD!$AF$98:$AF$98,[56]YTD!$AF$105:$AF$106,[56]YTD!$AF$109</definedName>
    <definedName name="Gas12DA" localSheetId="9">[56]YTD!$AF$122:$AF$207,[56]YTD!$AF$213,[56]YTD!$AF$217</definedName>
    <definedName name="Gas12DA" localSheetId="10">[56]YTD!$AF$122:$AF$207,[56]YTD!$AF$213,[56]YTD!$AF$217</definedName>
    <definedName name="Gas12DA" localSheetId="11">[57]YTD!$AF$122:$AF$207,[57]YTD!$AF$213,[57]YTD!$AF$217</definedName>
    <definedName name="Gas12DA" localSheetId="12">[56]YTD!$AF$122:$AF$207,[56]YTD!$AF$213,[56]YTD!$AF$217</definedName>
    <definedName name="Gas12DA" localSheetId="7">[58]YTD!$AF$122:$AF$207,[58]YTD!$AF$213,[58]YTD!$AF$217</definedName>
    <definedName name="Gas12DA" localSheetId="8">[58]YTD!$AF$122:$AF$207,[58]YTD!$AF$213,[58]YTD!$AF$217</definedName>
    <definedName name="Gas12DA">[56]YTD!$AF$122:$AF$207,[56]YTD!$AF$213,[56]YTD!$AF$217</definedName>
    <definedName name="Gas1A" localSheetId="9">[56]YTD!$U$15:$U$93,[56]YTD!$U$98:$U$98,[56]YTD!$U$105:$U$106,[56]YTD!$U$109</definedName>
    <definedName name="Gas1A" localSheetId="10">[56]YTD!$U$15:$U$93,[56]YTD!$U$98:$U$98,[56]YTD!$U$105:$U$106,[56]YTD!$U$109</definedName>
    <definedName name="Gas1A" localSheetId="11">[57]YTD!$U$15:$U$93,[57]YTD!$U$98:$U$98,[57]YTD!$U$105:$U$106,[57]YTD!$U$109</definedName>
    <definedName name="Gas1A" localSheetId="12">[56]YTD!$U$15:$U$93,[56]YTD!$U$98:$U$98,[56]YTD!$U$105:$U$106,[56]YTD!$U$109</definedName>
    <definedName name="Gas1A" localSheetId="7">[58]YTD!$U$15:$U$93,[58]YTD!$U$98:$U$98,[58]YTD!$U$105:$U$106,[58]YTD!$U$109</definedName>
    <definedName name="Gas1A" localSheetId="8">[58]YTD!$U$15:$U$93,[58]YTD!$U$98:$U$98,[58]YTD!$U$105:$U$106,[58]YTD!$U$109</definedName>
    <definedName name="Gas1A">[56]YTD!$U$15:$U$93,[56]YTD!$U$98:$U$98,[56]YTD!$U$105:$U$106,[56]YTD!$U$109</definedName>
    <definedName name="Gas1DA" localSheetId="9">[56]YTD!$U$122:$U$207,[56]YTD!$U$213,[56]YTD!$U$217</definedName>
    <definedName name="Gas1DA" localSheetId="10">[56]YTD!$U$122:$U$207,[56]YTD!$U$213,[56]YTD!$U$217</definedName>
    <definedName name="Gas1DA" localSheetId="11">[57]YTD!$U$122:$U$207,[57]YTD!$U$213,[57]YTD!$U$217</definedName>
    <definedName name="Gas1DA" localSheetId="12">[56]YTD!$U$122:$U$207,[56]YTD!$U$213,[56]YTD!$U$217</definedName>
    <definedName name="Gas1DA" localSheetId="7">[58]YTD!$U$122:$U$207,[58]YTD!$U$213,[58]YTD!$U$217</definedName>
    <definedName name="Gas1DA" localSheetId="8">[58]YTD!$U$122:$U$207,[58]YTD!$U$213,[58]YTD!$U$217</definedName>
    <definedName name="Gas1DA">[56]YTD!$U$122:$U$207,[56]YTD!$U$213,[56]YTD!$U$217</definedName>
    <definedName name="Gas2A" localSheetId="9">[56]YTD!$V$15:$V$93,[56]YTD!$V$98:$V$98,[56]YTD!$V$105:$V$106,[56]YTD!$V$109</definedName>
    <definedName name="Gas2A" localSheetId="10">[56]YTD!$V$15:$V$93,[56]YTD!$V$98:$V$98,[56]YTD!$V$105:$V$106,[56]YTD!$V$109</definedName>
    <definedName name="Gas2A" localSheetId="11">[57]YTD!$V$15:$V$93,[57]YTD!$V$98:$V$98,[57]YTD!$V$105:$V$106,[57]YTD!$V$109</definedName>
    <definedName name="Gas2A" localSheetId="12">[56]YTD!$V$15:$V$93,[56]YTD!$V$98:$V$98,[56]YTD!$V$105:$V$106,[56]YTD!$V$109</definedName>
    <definedName name="Gas2A" localSheetId="7">[58]YTD!$V$15:$V$93,[58]YTD!$V$98:$V$98,[58]YTD!$V$105:$V$106,[58]YTD!$V$109</definedName>
    <definedName name="Gas2A" localSheetId="8">[58]YTD!$V$15:$V$93,[58]YTD!$V$98:$V$98,[58]YTD!$V$105:$V$106,[58]YTD!$V$109</definedName>
    <definedName name="Gas2A">[56]YTD!$V$15:$V$93,[56]YTD!$V$98:$V$98,[56]YTD!$V$105:$V$106,[56]YTD!$V$109</definedName>
    <definedName name="Gas2DA" localSheetId="9">[56]YTD!$V$122:$V$207,[56]YTD!$V$213,[56]YTD!$V$217</definedName>
    <definedName name="Gas2DA" localSheetId="10">[56]YTD!$V$122:$V$207,[56]YTD!$V$213,[56]YTD!$V$217</definedName>
    <definedName name="Gas2DA" localSheetId="11">[57]YTD!$V$122:$V$207,[57]YTD!$V$213,[57]YTD!$V$217</definedName>
    <definedName name="Gas2DA" localSheetId="12">[56]YTD!$V$122:$V$207,[56]YTD!$V$213,[56]YTD!$V$217</definedName>
    <definedName name="Gas2DA" localSheetId="7">[58]YTD!$V$122:$V$207,[58]YTD!$V$213,[58]YTD!$V$217</definedName>
    <definedName name="Gas2DA" localSheetId="8">[58]YTD!$V$122:$V$207,[58]YTD!$V$213,[58]YTD!$V$217</definedName>
    <definedName name="Gas2DA">[56]YTD!$V$122:$V$207,[56]YTD!$V$213,[56]YTD!$V$217</definedName>
    <definedName name="Gas3A" localSheetId="9">[56]YTD!$W$109,[56]YTD!$W$105:$W$106,[56]YTD!$W$98:$W$98,[56]YTD!$W$15:$W$93</definedName>
    <definedName name="Gas3A" localSheetId="10">[56]YTD!$W$109,[56]YTD!$W$105:$W$106,[56]YTD!$W$98:$W$98,[56]YTD!$W$15:$W$93</definedName>
    <definedName name="Gas3A" localSheetId="11">[57]YTD!$W$109,[57]YTD!$W$105:$W$106,[57]YTD!$W$98:$W$98,[57]YTD!$W$15:$W$93</definedName>
    <definedName name="Gas3A" localSheetId="12">[56]YTD!$W$109,[56]YTD!$W$105:$W$106,[56]YTD!$W$98:$W$98,[56]YTD!$W$15:$W$93</definedName>
    <definedName name="Gas3A" localSheetId="7">[58]YTD!$W$109,[58]YTD!$W$105:$W$106,[58]YTD!$W$98:$W$98,[58]YTD!$W$15:$W$93</definedName>
    <definedName name="Gas3A" localSheetId="8">[58]YTD!$W$109,[58]YTD!$W$105:$W$106,[58]YTD!$W$98:$W$98,[58]YTD!$W$15:$W$93</definedName>
    <definedName name="Gas3A">[56]YTD!$W$109,[56]YTD!$W$105:$W$106,[56]YTD!$W$98:$W$98,[56]YTD!$W$15:$W$93</definedName>
    <definedName name="Gas3DA" localSheetId="9">[56]YTD!$W$122:$W$207,[56]YTD!$W$213,[56]YTD!$W$217</definedName>
    <definedName name="Gas3DA" localSheetId="10">[56]YTD!$W$122:$W$207,[56]YTD!$W$213,[56]YTD!$W$217</definedName>
    <definedName name="Gas3DA" localSheetId="11">[57]YTD!$W$122:$W$207,[57]YTD!$W$213,[57]YTD!$W$217</definedName>
    <definedName name="Gas3DA" localSheetId="12">[56]YTD!$W$122:$W$207,[56]YTD!$W$213,[56]YTD!$W$217</definedName>
    <definedName name="Gas3DA" localSheetId="7">[58]YTD!$W$122:$W$207,[58]YTD!$W$213,[58]YTD!$W$217</definedName>
    <definedName name="Gas3DA" localSheetId="8">[58]YTD!$W$122:$W$207,[58]YTD!$W$213,[58]YTD!$W$217</definedName>
    <definedName name="Gas3DA">[56]YTD!$W$122:$W$207,[56]YTD!$W$213,[56]YTD!$W$217</definedName>
    <definedName name="Gas4A" localSheetId="9">[56]YTD!$X$15:$X$93,[56]YTD!$X$98:$X$98,[56]YTD!$X$105:$X$106,[56]YTD!$X$109</definedName>
    <definedName name="Gas4A" localSheetId="10">[56]YTD!$X$15:$X$93,[56]YTD!$X$98:$X$98,[56]YTD!$X$105:$X$106,[56]YTD!$X$109</definedName>
    <definedName name="Gas4A" localSheetId="11">[57]YTD!$X$15:$X$93,[57]YTD!$X$98:$X$98,[57]YTD!$X$105:$X$106,[57]YTD!$X$109</definedName>
    <definedName name="Gas4A" localSheetId="12">[56]YTD!$X$15:$X$93,[56]YTD!$X$98:$X$98,[56]YTD!$X$105:$X$106,[56]YTD!$X$109</definedName>
    <definedName name="Gas4A" localSheetId="7">[58]YTD!$X$15:$X$93,[58]YTD!$X$98:$X$98,[58]YTD!$X$105:$X$106,[58]YTD!$X$109</definedName>
    <definedName name="Gas4A" localSheetId="8">[58]YTD!$X$15:$X$93,[58]YTD!$X$98:$X$98,[58]YTD!$X$105:$X$106,[58]YTD!$X$109</definedName>
    <definedName name="Gas4A">[56]YTD!$X$15:$X$93,[56]YTD!$X$98:$X$98,[56]YTD!$X$105:$X$106,[56]YTD!$X$109</definedName>
    <definedName name="Gas4DA" localSheetId="9">[56]YTD!$X$122:$X$207,[56]YTD!$X$213,[56]YTD!$X$217</definedName>
    <definedName name="Gas4DA" localSheetId="10">[56]YTD!$X$122:$X$207,[56]YTD!$X$213,[56]YTD!$X$217</definedName>
    <definedName name="Gas4DA" localSheetId="11">[57]YTD!$X$122:$X$207,[57]YTD!$X$213,[57]YTD!$X$217</definedName>
    <definedName name="Gas4DA" localSheetId="12">[56]YTD!$X$122:$X$207,[56]YTD!$X$213,[56]YTD!$X$217</definedName>
    <definedName name="Gas4DA" localSheetId="7">[58]YTD!$X$122:$X$207,[58]YTD!$X$213,[58]YTD!$X$217</definedName>
    <definedName name="Gas4DA" localSheetId="8">[58]YTD!$X$122:$X$207,[58]YTD!$X$213,[58]YTD!$X$217</definedName>
    <definedName name="Gas4DA">[56]YTD!$X$122:$X$207,[56]YTD!$X$213,[56]YTD!$X$217</definedName>
    <definedName name="Gas5A" localSheetId="9">[56]YTD!$Y$15:$Y$93,[56]YTD!$Y$98:$Y$98,[56]YTD!$Y$105:$Y$106,[56]YTD!$Y$109</definedName>
    <definedName name="Gas5A" localSheetId="10">[56]YTD!$Y$15:$Y$93,[56]YTD!$Y$98:$Y$98,[56]YTD!$Y$105:$Y$106,[56]YTD!$Y$109</definedName>
    <definedName name="Gas5A" localSheetId="11">[57]YTD!$Y$15:$Y$93,[57]YTD!$Y$98:$Y$98,[57]YTD!$Y$105:$Y$106,[57]YTD!$Y$109</definedName>
    <definedName name="Gas5A" localSheetId="12">[56]YTD!$Y$15:$Y$93,[56]YTD!$Y$98:$Y$98,[56]YTD!$Y$105:$Y$106,[56]YTD!$Y$109</definedName>
    <definedName name="Gas5A" localSheetId="7">[58]YTD!$Y$15:$Y$93,[58]YTD!$Y$98:$Y$98,[58]YTD!$Y$105:$Y$106,[58]YTD!$Y$109</definedName>
    <definedName name="Gas5A" localSheetId="8">[58]YTD!$Y$15:$Y$93,[58]YTD!$Y$98:$Y$98,[58]YTD!$Y$105:$Y$106,[58]YTD!$Y$109</definedName>
    <definedName name="Gas5A">[56]YTD!$Y$15:$Y$93,[56]YTD!$Y$98:$Y$98,[56]YTD!$Y$105:$Y$106,[56]YTD!$Y$109</definedName>
    <definedName name="Gas5DA" localSheetId="9">[56]YTD!$Y$122:$Y$207,[56]YTD!$Y$213,[56]YTD!$Y$217</definedName>
    <definedName name="Gas5DA" localSheetId="10">[56]YTD!$Y$122:$Y$207,[56]YTD!$Y$213,[56]YTD!$Y$217</definedName>
    <definedName name="Gas5DA" localSheetId="11">[57]YTD!$Y$122:$Y$207,[57]YTD!$Y$213,[57]YTD!$Y$217</definedName>
    <definedName name="Gas5DA" localSheetId="12">[56]YTD!$Y$122:$Y$207,[56]YTD!$Y$213,[56]YTD!$Y$217</definedName>
    <definedName name="Gas5DA" localSheetId="7">[58]YTD!$Y$122:$Y$207,[58]YTD!$Y$213,[58]YTD!$Y$217</definedName>
    <definedName name="Gas5DA" localSheetId="8">[58]YTD!$Y$122:$Y$207,[58]YTD!$Y$213,[58]YTD!$Y$217</definedName>
    <definedName name="Gas5DA">[56]YTD!$Y$122:$Y$207,[56]YTD!$Y$213,[56]YTD!$Y$217</definedName>
    <definedName name="Gas6A" localSheetId="9">[56]YTD!$Z$15:$Z$93,[56]YTD!$Z$98:$Z$98,[56]YTD!$Z$105:$Z$106,[56]YTD!$Z$109</definedName>
    <definedName name="Gas6A" localSheetId="10">[56]YTD!$Z$15:$Z$93,[56]YTD!$Z$98:$Z$98,[56]YTD!$Z$105:$Z$106,[56]YTD!$Z$109</definedName>
    <definedName name="Gas6A" localSheetId="11">[57]YTD!$Z$15:$Z$93,[57]YTD!$Z$98:$Z$98,[57]YTD!$Z$105:$Z$106,[57]YTD!$Z$109</definedName>
    <definedName name="Gas6A" localSheetId="12">[56]YTD!$Z$15:$Z$93,[56]YTD!$Z$98:$Z$98,[56]YTD!$Z$105:$Z$106,[56]YTD!$Z$109</definedName>
    <definedName name="Gas6A" localSheetId="7">[58]YTD!$Z$15:$Z$93,[58]YTD!$Z$98:$Z$98,[58]YTD!$Z$105:$Z$106,[58]YTD!$Z$109</definedName>
    <definedName name="Gas6A" localSheetId="8">[58]YTD!$Z$15:$Z$93,[58]YTD!$Z$98:$Z$98,[58]YTD!$Z$105:$Z$106,[58]YTD!$Z$109</definedName>
    <definedName name="Gas6A">[56]YTD!$Z$15:$Z$93,[56]YTD!$Z$98:$Z$98,[56]YTD!$Z$105:$Z$106,[56]YTD!$Z$109</definedName>
    <definedName name="Gas6DA" localSheetId="9">[56]YTD!$Z$122:$Z$207,[56]YTD!$Z$213,[56]YTD!$Z$217</definedName>
    <definedName name="Gas6DA" localSheetId="10">[56]YTD!$Z$122:$Z$207,[56]YTD!$Z$213,[56]YTD!$Z$217</definedName>
    <definedName name="Gas6DA" localSheetId="11">[57]YTD!$Z$122:$Z$207,[57]YTD!$Z$213,[57]YTD!$Z$217</definedName>
    <definedName name="Gas6DA" localSheetId="12">[56]YTD!$Z$122:$Z$207,[56]YTD!$Z$213,[56]YTD!$Z$217</definedName>
    <definedName name="Gas6DA" localSheetId="7">[58]YTD!$Z$122:$Z$207,[58]YTD!$Z$213,[58]YTD!$Z$217</definedName>
    <definedName name="Gas6DA" localSheetId="8">[58]YTD!$Z$122:$Z$207,[58]YTD!$Z$213,[58]YTD!$Z$217</definedName>
    <definedName name="Gas6DA">[56]YTD!$Z$122:$Z$207,[56]YTD!$Z$213,[56]YTD!$Z$217</definedName>
    <definedName name="Gas7A" localSheetId="9">[56]YTD!$AA$98:$AA$98,[56]YTD!$AA$105:$AA$106,[56]YTD!$AA$109,[56]YTD!$AA$15:$AA$93</definedName>
    <definedName name="Gas7A" localSheetId="10">[56]YTD!$AA$98:$AA$98,[56]YTD!$AA$105:$AA$106,[56]YTD!$AA$109,[56]YTD!$AA$15:$AA$93</definedName>
    <definedName name="Gas7A" localSheetId="11">[57]YTD!$AA$98:$AA$98,[57]YTD!$AA$105:$AA$106,[57]YTD!$AA$109,[57]YTD!$AA$15:$AA$93</definedName>
    <definedName name="Gas7A" localSheetId="12">[56]YTD!$AA$98:$AA$98,[56]YTD!$AA$105:$AA$106,[56]YTD!$AA$109,[56]YTD!$AA$15:$AA$93</definedName>
    <definedName name="Gas7A" localSheetId="7">[58]YTD!$AA$98:$AA$98,[58]YTD!$AA$105:$AA$106,[58]YTD!$AA$109,[58]YTD!$AA$15:$AA$93</definedName>
    <definedName name="Gas7A" localSheetId="8">[58]YTD!$AA$98:$AA$98,[58]YTD!$AA$105:$AA$106,[58]YTD!$AA$109,[58]YTD!$AA$15:$AA$93</definedName>
    <definedName name="Gas7A">[56]YTD!$AA$98:$AA$98,[56]YTD!$AA$105:$AA$106,[56]YTD!$AA$109,[56]YTD!$AA$15:$AA$93</definedName>
    <definedName name="Gas7DA" localSheetId="9">[56]YTD!$AA$122:$AA$207,[56]YTD!$AA$213,[56]YTD!$AA$217</definedName>
    <definedName name="Gas7DA" localSheetId="10">[56]YTD!$AA$122:$AA$207,[56]YTD!$AA$213,[56]YTD!$AA$217</definedName>
    <definedName name="Gas7DA" localSheetId="11">[57]YTD!$AA$122:$AA$207,[57]YTD!$AA$213,[57]YTD!$AA$217</definedName>
    <definedName name="Gas7DA" localSheetId="12">[56]YTD!$AA$122:$AA$207,[56]YTD!$AA$213,[56]YTD!$AA$217</definedName>
    <definedName name="Gas7DA" localSheetId="7">[58]YTD!$AA$122:$AA$207,[58]YTD!$AA$213,[58]YTD!$AA$217</definedName>
    <definedName name="Gas7DA" localSheetId="8">[58]YTD!$AA$122:$AA$207,[58]YTD!$AA$213,[58]YTD!$AA$217</definedName>
    <definedName name="Gas7DA">[56]YTD!$AA$122:$AA$207,[56]YTD!$AA$213,[56]YTD!$AA$217</definedName>
    <definedName name="Gas8A" localSheetId="9">[56]YTD!$AB$15:$AB$93,[56]YTD!$AB$98:$AB$98,[56]YTD!$AB$105:$AB$106,[56]YTD!$AB$109</definedName>
    <definedName name="Gas8A" localSheetId="10">[56]YTD!$AB$15:$AB$93,[56]YTD!$AB$98:$AB$98,[56]YTD!$AB$105:$AB$106,[56]YTD!$AB$109</definedName>
    <definedName name="Gas8A" localSheetId="11">[57]YTD!$AB$15:$AB$93,[57]YTD!$AB$98:$AB$98,[57]YTD!$AB$105:$AB$106,[57]YTD!$AB$109</definedName>
    <definedName name="Gas8A" localSheetId="12">[56]YTD!$AB$15:$AB$93,[56]YTD!$AB$98:$AB$98,[56]YTD!$AB$105:$AB$106,[56]YTD!$AB$109</definedName>
    <definedName name="Gas8A" localSheetId="7">[58]YTD!$AB$15:$AB$93,[58]YTD!$AB$98:$AB$98,[58]YTD!$AB$105:$AB$106,[58]YTD!$AB$109</definedName>
    <definedName name="Gas8A" localSheetId="8">[58]YTD!$AB$15:$AB$93,[58]YTD!$AB$98:$AB$98,[58]YTD!$AB$105:$AB$106,[58]YTD!$AB$109</definedName>
    <definedName name="Gas8A">[56]YTD!$AB$15:$AB$93,[56]YTD!$AB$98:$AB$98,[56]YTD!$AB$105:$AB$106,[56]YTD!$AB$109</definedName>
    <definedName name="Gas8DA" localSheetId="9">[56]YTD!$AB$217,[56]YTD!$AB$213,[56]YTD!$AB$122:$AB$207</definedName>
    <definedName name="Gas8DA" localSheetId="10">[56]YTD!$AB$217,[56]YTD!$AB$213,[56]YTD!$AB$122:$AB$207</definedName>
    <definedName name="Gas8DA" localSheetId="11">[57]YTD!$AB$217,[57]YTD!$AB$213,[57]YTD!$AB$122:$AB$207</definedName>
    <definedName name="Gas8DA" localSheetId="12">[56]YTD!$AB$217,[56]YTD!$AB$213,[56]YTD!$AB$122:$AB$207</definedName>
    <definedName name="Gas8DA" localSheetId="7">[58]YTD!$AB$217,[58]YTD!$AB$213,[58]YTD!$AB$122:$AB$207</definedName>
    <definedName name="Gas8DA" localSheetId="8">[58]YTD!$AB$217,[58]YTD!$AB$213,[58]YTD!$AB$122:$AB$207</definedName>
    <definedName name="Gas8DA">[56]YTD!$AB$217,[56]YTD!$AB$213,[56]YTD!$AB$122:$AB$207</definedName>
    <definedName name="Gas9A" localSheetId="9">[56]YTD!$AC$15:$AC$93,[56]YTD!$AC$98:$AC$98,[56]YTD!$AC$105:$AC$106,[56]YTD!$AC$109</definedName>
    <definedName name="Gas9A" localSheetId="10">[56]YTD!$AC$15:$AC$93,[56]YTD!$AC$98:$AC$98,[56]YTD!$AC$105:$AC$106,[56]YTD!$AC$109</definedName>
    <definedName name="Gas9A" localSheetId="11">[57]YTD!$AC$15:$AC$93,[57]YTD!$AC$98:$AC$98,[57]YTD!$AC$105:$AC$106,[57]YTD!$AC$109</definedName>
    <definedName name="Gas9A" localSheetId="12">[56]YTD!$AC$15:$AC$93,[56]YTD!$AC$98:$AC$98,[56]YTD!$AC$105:$AC$106,[56]YTD!$AC$109</definedName>
    <definedName name="Gas9A" localSheetId="7">[58]YTD!$AC$15:$AC$93,[58]YTD!$AC$98:$AC$98,[58]YTD!$AC$105:$AC$106,[58]YTD!$AC$109</definedName>
    <definedName name="Gas9A" localSheetId="8">[58]YTD!$AC$15:$AC$93,[58]YTD!$AC$98:$AC$98,[58]YTD!$AC$105:$AC$106,[58]YTD!$AC$109</definedName>
    <definedName name="Gas9A">[56]YTD!$AC$15:$AC$93,[56]YTD!$AC$98:$AC$98,[56]YTD!$AC$105:$AC$106,[56]YTD!$AC$109</definedName>
    <definedName name="Gas9DA" localSheetId="9">[56]YTD!$AC$122:$AC$207,[56]YTD!$AC$213,[56]YTD!$AC$217</definedName>
    <definedName name="Gas9DA" localSheetId="10">[56]YTD!$AC$122:$AC$207,[56]YTD!$AC$213,[56]YTD!$AC$217</definedName>
    <definedName name="Gas9DA" localSheetId="11">[57]YTD!$AC$122:$AC$207,[57]YTD!$AC$213,[57]YTD!$AC$217</definedName>
    <definedName name="Gas9DA" localSheetId="12">[56]YTD!$AC$122:$AC$207,[56]YTD!$AC$213,[56]YTD!$AC$217</definedName>
    <definedName name="Gas9DA" localSheetId="7">[58]YTD!$AC$122:$AC$207,[58]YTD!$AC$213,[58]YTD!$AC$217</definedName>
    <definedName name="Gas9DA" localSheetId="8">[58]YTD!$AC$122:$AC$207,[58]YTD!$AC$213,[58]YTD!$AC$217</definedName>
    <definedName name="Gas9DA">[56]YTD!$AC$122:$AC$207,[56]YTD!$AC$213,[56]YTD!$AC$217</definedName>
    <definedName name="GasAprilA">[25]YTD!$X$15:$X$29,[25]YTD!$X$31:$X$40,[25]YTD!$X$51:$X$52,[25]YTD!$X$56</definedName>
    <definedName name="GasAprilDA">[25]YTD!$X$70:$X$87,[25]YTD!$X$89:$X$101,[25]YTD!$X$105:$X$106,[25]YTD!$X$110</definedName>
    <definedName name="GasAugA">[25]YTD!$AB$15:$AB$29,[25]YTD!$AB$31:$AB$40,[25]YTD!$AB$51:$AB$52,[25]YTD!$AB$56</definedName>
    <definedName name="GasAugDA">[25]YTD!$AB$70:$AB$87,[25]YTD!$AB$89:$AB$101,[25]YTD!$AB$105:$AB$106,[25]YTD!$AB$110</definedName>
    <definedName name="GasDecA">[25]YTD!$AF$15:$AF$29,[25]YTD!$AF$31:$AF$40,[25]YTD!$AF$51:$AF$52,[25]YTD!$AF$56</definedName>
    <definedName name="GasDecDA">[25]YTD!$AF$70:$AF$87,[25]YTD!$AF$89:$AF$101,[25]YTD!$AF$105:$AF$106,[25]YTD!$AF$110</definedName>
    <definedName name="GasFebA">[25]YTD!$V$15:$V$29,[25]YTD!$V$31:$V$40,[25]YTD!$V$51:$V$52,[25]YTD!$V$56</definedName>
    <definedName name="GasFebDA">[25]YTD!$V$70:$V$87,[25]YTD!$V$89:$V$101,[25]YTD!$V$105:$V$106,[25]YTD!$V$110</definedName>
    <definedName name="GasJanA" localSheetId="9">[56]YTD!$U$15:$U$36,[56]YTD!$U$38:$U$93,[56]YTD!$U$98:$U$98,[56]YTD!$U$105:$U$106,[56]YTD!$U$109</definedName>
    <definedName name="GasJanA" localSheetId="10">[56]YTD!$U$15:$U$36,[56]YTD!$U$38:$U$93,[56]YTD!$U$98:$U$98,[56]YTD!$U$105:$U$106,[56]YTD!$U$109</definedName>
    <definedName name="GasJanA" localSheetId="11">[57]YTD!$U$15:$U$36,[57]YTD!$U$38:$U$93,[57]YTD!$U$98:$U$98,[57]YTD!$U$105:$U$106,[57]YTD!$U$109</definedName>
    <definedName name="GasJanA" localSheetId="12">[56]YTD!$U$15:$U$36,[56]YTD!$U$38:$U$93,[56]YTD!$U$98:$U$98,[56]YTD!$U$105:$U$106,[56]YTD!$U$109</definedName>
    <definedName name="GasJanA" localSheetId="7">[58]YTD!$U$15:$U$36,[58]YTD!$U$38:$U$93,[58]YTD!$U$98:$U$98,[58]YTD!$U$105:$U$106,[58]YTD!$U$109</definedName>
    <definedName name="GasJanA" localSheetId="8">[58]YTD!$U$15:$U$36,[58]YTD!$U$38:$U$93,[58]YTD!$U$98:$U$98,[58]YTD!$U$105:$U$106,[58]YTD!$U$109</definedName>
    <definedName name="GasJanA">[56]YTD!$U$15:$U$36,[56]YTD!$U$38:$U$93,[56]YTD!$U$98:$U$98,[56]YTD!$U$105:$U$106,[56]YTD!$U$109</definedName>
    <definedName name="GasJanDA">[25]YTD!$U$70:$U$87,[25]YTD!$U$89:$U$101,[25]YTD!$U$105:$U$106,[25]YTD!$U$110</definedName>
    <definedName name="GasJulyA">[25]YTD!$AA$51:$AA$52,[25]YTD!$AA$56,[25]YTD!$AA$31:$AA$40,[25]YTD!$AA$15:$AA$29</definedName>
    <definedName name="GasJulyDA">[25]YTD!$AA$70:$AA$87,[25]YTD!$AA$89:$AA$101,[25]YTD!$AA$105:$AA$106,[25]YTD!$AA$110</definedName>
    <definedName name="GasJuneA">[25]YTD!$Z$15:$Z$29,[25]YTD!$Z$31:$Z$40,[25]YTD!$Z$51:$Z$52,[25]YTD!$Z$56</definedName>
    <definedName name="GasJuneDA">[25]YTD!$Z$70:$Z$87,[25]YTD!$Z$89:$Z$101,[25]YTD!$Z$105:$Z$106,[25]YTD!$Z$110</definedName>
    <definedName name="GasMarchA">[25]YTD!$W$56,[25]YTD!$W$51:$W$52,[25]YTD!$W$31:$W$40,[25]YTD!$W$15:$W$29</definedName>
    <definedName name="GasMarchDA">[25]YTD!$W$70:$W$87,[25]YTD!$W$89:$W$101,[25]YTD!$W$105:$W$106,[25]YTD!$W$110</definedName>
    <definedName name="GasMayA">[25]YTD!$Y$56,[25]YTD!$Y$51:$Y$52,[25]YTD!$Y$31:$Y$40,[25]YTD!$Y$15:$Y$29</definedName>
    <definedName name="GasMayDA">[25]YTD!$Y$70:$Y$87,[25]YTD!$Y$89:$Y$101,[25]YTD!$Y$105:$Y$106,[25]YTD!$Y$110</definedName>
    <definedName name="GasNovA">[25]YTD!$AE$56,[25]YTD!$AD$51:$AD$52,[25]YTD!$AE$31:$AE$40,[25]YTD!$AD$15:$AD$29</definedName>
    <definedName name="GasNovDA">[25]YTD!$AD$70:$AD$87,[25]YTD!$AD$89:$AD$101,[25]YTD!$AD$105:$AD$106,[25]YTD!$AD$110</definedName>
    <definedName name="GasOctA">[25]YTD!$AC$15:$AC$29,[25]YTD!$AC$31:$AC$40,[25]YTD!$AC$51:$AC$52,[25]YTD!$AC$56</definedName>
    <definedName name="GasOctDA">[25]YTD!$AC$70:$AC$87,[25]YTD!$AC$89:$AC$101,[25]YTD!$AC$105:$AC$106,[25]YTD!$AC$110</definedName>
    <definedName name="GASSEPT" localSheetId="0">[25]YTD!#REF!</definedName>
    <definedName name="GASSEPT" localSheetId="9">[25]YTD!#REF!</definedName>
    <definedName name="GASSEPT" localSheetId="10">[25]YTD!#REF!</definedName>
    <definedName name="GASSEPT" localSheetId="11">[25]YTD!#REF!</definedName>
    <definedName name="GASSEPT" localSheetId="12">[25]YTD!#REF!</definedName>
    <definedName name="GASSEPT" localSheetId="3">[25]YTD!#REF!</definedName>
    <definedName name="GASSEPT" localSheetId="4">[25]YTD!#REF!</definedName>
    <definedName name="GASSEPT" localSheetId="6">[25]YTD!#REF!</definedName>
    <definedName name="GASSEPT" localSheetId="7">[25]YTD!#REF!</definedName>
    <definedName name="GASSEPT" localSheetId="8">[25]YTD!#REF!</definedName>
    <definedName name="GASSEPT">[25]YTD!#REF!</definedName>
    <definedName name="GasSeptA" localSheetId="0">[25]YTD!#REF!,[25]YTD!#REF!,[25]YTD!#REF!,[25]YTD!#REF!</definedName>
    <definedName name="GasSeptA" localSheetId="9">[25]YTD!#REF!,[25]YTD!#REF!,[25]YTD!#REF!,[25]YTD!#REF!</definedName>
    <definedName name="GasSeptA" localSheetId="10">[25]YTD!#REF!,[25]YTD!#REF!,[25]YTD!#REF!,[25]YTD!#REF!</definedName>
    <definedName name="GasSeptA" localSheetId="11">[25]YTD!#REF!,[25]YTD!#REF!,[25]YTD!#REF!,[25]YTD!#REF!</definedName>
    <definedName name="GasSeptA" localSheetId="12">[25]YTD!#REF!,[25]YTD!#REF!,[25]YTD!#REF!,[25]YTD!#REF!</definedName>
    <definedName name="GasSeptA" localSheetId="3">[25]YTD!#REF!,[25]YTD!#REF!,[25]YTD!#REF!,[25]YTD!#REF!</definedName>
    <definedName name="GasSeptA" localSheetId="4">[25]YTD!#REF!,[25]YTD!#REF!,[25]YTD!#REF!,[25]YTD!#REF!</definedName>
    <definedName name="GasSeptA" localSheetId="6">[25]YTD!#REF!,[25]YTD!#REF!,[25]YTD!#REF!,[25]YTD!#REF!</definedName>
    <definedName name="GasSeptA" localSheetId="7">[25]YTD!#REF!,[25]YTD!#REF!,[25]YTD!#REF!,[25]YTD!#REF!</definedName>
    <definedName name="GasSeptA" localSheetId="8">[25]YTD!#REF!,[25]YTD!#REF!,[25]YTD!#REF!,[25]YTD!#REF!</definedName>
    <definedName name="GasSeptA">[25]YTD!#REF!,[25]YTD!#REF!,[25]YTD!#REF!,[25]YTD!#REF!</definedName>
    <definedName name="GasSeptD" localSheetId="0">[25]YTD!#REF!</definedName>
    <definedName name="GasSeptD" localSheetId="9">[25]YTD!#REF!</definedName>
    <definedName name="GasSeptD" localSheetId="10">[25]YTD!#REF!</definedName>
    <definedName name="GasSeptD" localSheetId="11">[25]YTD!#REF!</definedName>
    <definedName name="GasSeptD" localSheetId="12">[25]YTD!#REF!</definedName>
    <definedName name="GasSeptD" localSheetId="3">[25]YTD!#REF!</definedName>
    <definedName name="GasSeptD" localSheetId="4">[25]YTD!#REF!</definedName>
    <definedName name="GasSeptD" localSheetId="6">[25]YTD!#REF!</definedName>
    <definedName name="GasSeptD" localSheetId="7">[25]YTD!#REF!</definedName>
    <definedName name="GasSeptD" localSheetId="8">[25]YTD!#REF!</definedName>
    <definedName name="GasSeptD">[25]YTD!#REF!</definedName>
    <definedName name="GasSeptDA" localSheetId="0">[25]YTD!#REF!,[25]YTD!#REF!,[25]YTD!#REF!,[25]YTD!#REF!</definedName>
    <definedName name="GasSeptDA" localSheetId="9">[25]YTD!#REF!,[25]YTD!#REF!,[25]YTD!#REF!,[25]YTD!#REF!</definedName>
    <definedName name="GasSeptDA" localSheetId="10">[25]YTD!#REF!,[25]YTD!#REF!,[25]YTD!#REF!,[25]YTD!#REF!</definedName>
    <definedName name="GasSeptDA" localSheetId="11">[25]YTD!#REF!,[25]YTD!#REF!,[25]YTD!#REF!,[25]YTD!#REF!</definedName>
    <definedName name="GasSeptDA" localSheetId="12">[25]YTD!#REF!,[25]YTD!#REF!,[25]YTD!#REF!,[25]YTD!#REF!</definedName>
    <definedName name="GasSeptDA" localSheetId="3">[25]YTD!#REF!,[25]YTD!#REF!,[25]YTD!#REF!,[25]YTD!#REF!</definedName>
    <definedName name="GasSeptDA" localSheetId="4">[25]YTD!#REF!,[25]YTD!#REF!,[25]YTD!#REF!,[25]YTD!#REF!</definedName>
    <definedName name="GasSeptDA" localSheetId="6">[25]YTD!#REF!,[25]YTD!#REF!,[25]YTD!#REF!,[25]YTD!#REF!</definedName>
    <definedName name="GasSeptDA" localSheetId="7">[25]YTD!#REF!,[25]YTD!#REF!,[25]YTD!#REF!,[25]YTD!#REF!</definedName>
    <definedName name="GasSeptDA" localSheetId="8">[25]YTD!#REF!,[25]YTD!#REF!,[25]YTD!#REF!,[25]YTD!#REF!</definedName>
    <definedName name="GasSeptDA">[25]YTD!#REF!,[25]YTD!#REF!,[25]YTD!#REF!,[25]YTD!#REF!</definedName>
    <definedName name="GCMNALOC_" localSheetId="0">'[4]data entry'!#REF!</definedName>
    <definedName name="GCMNALOC_" localSheetId="9">'[4]data entry'!#REF!</definedName>
    <definedName name="GCMNALOC_" localSheetId="10">'[5]data entry'!#REF!</definedName>
    <definedName name="GCMNALOC_" localSheetId="11">'[6]data entry'!#REF!</definedName>
    <definedName name="GCMNALOC_" localSheetId="12">'[4]data entry'!#REF!</definedName>
    <definedName name="GCMNALOC_" localSheetId="3">'[4]data entry'!#REF!</definedName>
    <definedName name="GCMNALOC_" localSheetId="4">'[4]data entry'!#REF!</definedName>
    <definedName name="GCMNALOC_" localSheetId="6">'[4]data entry'!#REF!</definedName>
    <definedName name="GCMNALOC_" localSheetId="7">'[7]data entry'!#REF!</definedName>
    <definedName name="GCMNALOC_" localSheetId="8">'[7]data entry'!#REF!</definedName>
    <definedName name="GCMNALOC_">'[4]data entry'!#REF!</definedName>
    <definedName name="GDALL" localSheetId="9">[56]YTD!$T$121:$T$148,[56]YTD!$T$150:$T$208,[56]YTD!$T$212:$T$213,[56]YTD!$T$216:$T$217</definedName>
    <definedName name="GDALL" localSheetId="10">[56]YTD!$T$121:$T$148,[56]YTD!$T$150:$T$208,[56]YTD!$T$212:$T$213,[56]YTD!$T$216:$T$217</definedName>
    <definedName name="GDALL" localSheetId="11">[57]YTD!$T$121:$T$148,[57]YTD!$T$150:$T$208,[57]YTD!$T$212:$T$213,[57]YTD!$T$216:$T$217</definedName>
    <definedName name="GDALL" localSheetId="12">[56]YTD!$T$121:$T$148,[56]YTD!$T$150:$T$208,[56]YTD!$T$212:$T$213,[56]YTD!$T$216:$T$217</definedName>
    <definedName name="GDALL" localSheetId="7">[58]YTD!$T$121:$T$148,[58]YTD!$T$150:$T$208,[58]YTD!$T$212:$T$213,[58]YTD!$T$216:$T$217</definedName>
    <definedName name="GDALL" localSheetId="8">[58]YTD!$T$121:$T$148,[58]YTD!$T$150:$T$208,[58]YTD!$T$212:$T$213,[58]YTD!$T$216:$T$217</definedName>
    <definedName name="GDALL">[56]YTD!$T$121:$T$148,[56]YTD!$T$150:$T$208,[56]YTD!$T$212:$T$213,[56]YTD!$T$216:$T$217</definedName>
    <definedName name="GDEPCAC" localSheetId="0">'[4]data entry'!#REF!</definedName>
    <definedName name="GDEPCAC" localSheetId="9">'[4]data entry'!#REF!</definedName>
    <definedName name="GDEPCAC" localSheetId="10">'[5]data entry'!#REF!</definedName>
    <definedName name="GDEPCAC" localSheetId="11">'[6]data entry'!#REF!</definedName>
    <definedName name="GDEPCAC" localSheetId="12">'[4]data entry'!#REF!</definedName>
    <definedName name="GDEPCAC" localSheetId="3">'[4]data entry'!#REF!</definedName>
    <definedName name="GDEPCAC" localSheetId="4">'[4]data entry'!#REF!</definedName>
    <definedName name="GDEPCAC" localSheetId="6">'[4]data entry'!#REF!</definedName>
    <definedName name="GDEPCAC" localSheetId="7">'[7]data entry'!#REF!</definedName>
    <definedName name="GDEPCAC" localSheetId="8">'[7]data entry'!#REF!</definedName>
    <definedName name="GDEPCAC">'[4]data entry'!#REF!</definedName>
    <definedName name="GDTR" localSheetId="0">'[4]data entry'!#REF!</definedName>
    <definedName name="GDTR" localSheetId="9">'[4]data entry'!#REF!</definedName>
    <definedName name="GDTR" localSheetId="10">'[5]data entry'!#REF!</definedName>
    <definedName name="GDTR" localSheetId="11">'[6]data entry'!#REF!</definedName>
    <definedName name="GDTR" localSheetId="12">'[4]data entry'!#REF!</definedName>
    <definedName name="GDTR" localSheetId="3">'[4]data entry'!#REF!</definedName>
    <definedName name="GDTR" localSheetId="4">'[4]data entry'!#REF!</definedName>
    <definedName name="GDTR" localSheetId="6">'[4]data entry'!#REF!</definedName>
    <definedName name="GDTR" localSheetId="7">'[7]data entry'!#REF!</definedName>
    <definedName name="GDTR" localSheetId="8">'[7]data entry'!#REF!</definedName>
    <definedName name="GDTR">'[4]data entry'!#REF!</definedName>
    <definedName name="GendAlloc" localSheetId="0">#REF!</definedName>
    <definedName name="GendAlloc" localSheetId="9">#REF!</definedName>
    <definedName name="GendAlloc" localSheetId="10">#REF!</definedName>
    <definedName name="GendAlloc" localSheetId="11">#REF!</definedName>
    <definedName name="GendAlloc" localSheetId="12">#REF!</definedName>
    <definedName name="GendAlloc" localSheetId="3">#REF!</definedName>
    <definedName name="GendAlloc" localSheetId="4">#REF!</definedName>
    <definedName name="GendAlloc" localSheetId="6">#REF!</definedName>
    <definedName name="GendAlloc" localSheetId="7">#REF!</definedName>
    <definedName name="GendAlloc" localSheetId="8">#REF!</definedName>
    <definedName name="GendAlloc">#REF!</definedName>
    <definedName name="GendAlloc2" localSheetId="0">#REF!</definedName>
    <definedName name="GendAlloc2" localSheetId="9">#REF!</definedName>
    <definedName name="GendAlloc2" localSheetId="10">#REF!</definedName>
    <definedName name="GendAlloc2" localSheetId="11">#REF!</definedName>
    <definedName name="GendAlloc2" localSheetId="12">#REF!</definedName>
    <definedName name="GendAlloc2" localSheetId="3">#REF!</definedName>
    <definedName name="GendAlloc2" localSheetId="4">#REF!</definedName>
    <definedName name="GendAlloc2" localSheetId="6">#REF!</definedName>
    <definedName name="GendAlloc2" localSheetId="7">#REF!</definedName>
    <definedName name="GendAlloc2" localSheetId="8">#REF!</definedName>
    <definedName name="GendAlloc2">#REF!</definedName>
    <definedName name="GeneAlloc" localSheetId="0">#REF!</definedName>
    <definedName name="GeneAlloc" localSheetId="9">#REF!</definedName>
    <definedName name="GeneAlloc" localSheetId="10">#REF!</definedName>
    <definedName name="GeneAlloc" localSheetId="11">#REF!</definedName>
    <definedName name="GeneAlloc" localSheetId="12">#REF!</definedName>
    <definedName name="GeneAlloc" localSheetId="3">#REF!</definedName>
    <definedName name="GeneAlloc" localSheetId="4">#REF!</definedName>
    <definedName name="GeneAlloc" localSheetId="6">#REF!</definedName>
    <definedName name="GeneAlloc" localSheetId="7">#REF!</definedName>
    <definedName name="GeneAlloc" localSheetId="8">#REF!</definedName>
    <definedName name="GeneAlloc">#REF!</definedName>
    <definedName name="GeneAlloc2" localSheetId="0">#REF!</definedName>
    <definedName name="GeneAlloc2" localSheetId="9">#REF!</definedName>
    <definedName name="GeneAlloc2" localSheetId="11">#REF!</definedName>
    <definedName name="GeneAlloc2" localSheetId="3">#REF!</definedName>
    <definedName name="GeneAlloc2" localSheetId="6">#REF!</definedName>
    <definedName name="GeneAlloc2" localSheetId="8">#REF!</definedName>
    <definedName name="GeneAlloc2">#REF!</definedName>
    <definedName name="GFUCA" localSheetId="9">'[4]data entry'!#REF!</definedName>
    <definedName name="GFUCA" localSheetId="10">'[5]data entry'!#REF!</definedName>
    <definedName name="GFUCA" localSheetId="11">'[6]data entry'!#REF!</definedName>
    <definedName name="GFUCA" localSheetId="12">'[4]data entry'!#REF!</definedName>
    <definedName name="GFUCA" localSheetId="3">'[4]data entry'!#REF!</definedName>
    <definedName name="GFUCA" localSheetId="7">'[7]data entry'!#REF!</definedName>
    <definedName name="GFUCA" localSheetId="8">'[7]data entry'!#REF!</definedName>
    <definedName name="GFUCA">'[4]data entry'!#REF!</definedName>
    <definedName name="GFUS" localSheetId="0">#REF!</definedName>
    <definedName name="GFUS" localSheetId="9">#REF!</definedName>
    <definedName name="GFUS" localSheetId="10">#REF!</definedName>
    <definedName name="GFUS" localSheetId="11">#REF!</definedName>
    <definedName name="GFUS" localSheetId="12">#REF!</definedName>
    <definedName name="GFUS" localSheetId="3">#REF!</definedName>
    <definedName name="GFUS" localSheetId="4">#REF!</definedName>
    <definedName name="GFUS" localSheetId="6">#REF!</definedName>
    <definedName name="GFUS" localSheetId="7">#REF!</definedName>
    <definedName name="GFUS" localSheetId="8">#REF!</definedName>
    <definedName name="GFUS">#REF!</definedName>
    <definedName name="ghi" localSheetId="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9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1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3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6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7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8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INTALLOC" localSheetId="9">'[4]data entry'!#REF!</definedName>
    <definedName name="GINTALLOC" localSheetId="10">'[5]data entry'!#REF!</definedName>
    <definedName name="GINTALLOC" localSheetId="11">'[6]data entry'!#REF!</definedName>
    <definedName name="GINTALLOC" localSheetId="12">'[4]data entry'!#REF!</definedName>
    <definedName name="GINTALLOC" localSheetId="3">'[4]data entry'!#REF!</definedName>
    <definedName name="GINTALLOC" localSheetId="6">'[4]data entry'!#REF!</definedName>
    <definedName name="GINTALLOC" localSheetId="7">'[7]data entry'!#REF!</definedName>
    <definedName name="GINTALLOC" localSheetId="8">'[7]data entry'!#REF!</definedName>
    <definedName name="GINTALLOC">'[4]data entry'!#REF!</definedName>
    <definedName name="GMAS" localSheetId="9">'[4]data entry'!#REF!</definedName>
    <definedName name="GMAS" localSheetId="10">'[5]data entry'!#REF!</definedName>
    <definedName name="GMAS" localSheetId="11">'[6]data entry'!#REF!</definedName>
    <definedName name="GMAS" localSheetId="12">'[4]data entry'!#REF!</definedName>
    <definedName name="GMAS" localSheetId="3">'[4]data entry'!#REF!</definedName>
    <definedName name="GMAS" localSheetId="6">'[4]data entry'!#REF!</definedName>
    <definedName name="GMAS" localSheetId="7">'[7]data entry'!#REF!</definedName>
    <definedName name="GMAS" localSheetId="8">'[7]data entry'!#REF!</definedName>
    <definedName name="GMAS">'[4]data entry'!#REF!</definedName>
    <definedName name="GTOTAUTO" localSheetId="9">'[4]data entry'!#REF!</definedName>
    <definedName name="GTOTAUTO" localSheetId="10">'[5]data entry'!#REF!</definedName>
    <definedName name="GTOTAUTO" localSheetId="11">'[6]data entry'!#REF!</definedName>
    <definedName name="GTOTAUTO" localSheetId="12">'[4]data entry'!#REF!</definedName>
    <definedName name="GTOTAUTO" localSheetId="3">'[4]data entry'!#REF!</definedName>
    <definedName name="GTOTAUTO" localSheetId="7">'[7]data entry'!#REF!</definedName>
    <definedName name="GTOTAUTO" localSheetId="8">'[7]data entry'!#REF!</definedName>
    <definedName name="GTOTAUTO">'[4]data entry'!#REF!</definedName>
    <definedName name="GTOTCPUC" localSheetId="9">'[4]data entry'!#REF!</definedName>
    <definedName name="GTOTCPUC" localSheetId="10">'[5]data entry'!#REF!</definedName>
    <definedName name="GTOTCPUC" localSheetId="11">'[6]data entry'!#REF!</definedName>
    <definedName name="GTOTCPUC" localSheetId="12">'[4]data entry'!#REF!</definedName>
    <definedName name="GTOTCPUC" localSheetId="3">'[4]data entry'!#REF!</definedName>
    <definedName name="GTOTCPUC" localSheetId="7">'[7]data entry'!#REF!</definedName>
    <definedName name="GTOTCPUC" localSheetId="8">'[7]data entry'!#REF!</definedName>
    <definedName name="GTOTCPUC">'[4]data entry'!#REF!</definedName>
    <definedName name="GTOTENVR" localSheetId="9">'[4]data entry'!#REF!</definedName>
    <definedName name="GTOTENVR" localSheetId="10">'[5]data entry'!#REF!</definedName>
    <definedName name="GTOTENVR" localSheetId="11">'[6]data entry'!#REF!</definedName>
    <definedName name="GTOTENVR" localSheetId="12">'[4]data entry'!#REF!</definedName>
    <definedName name="GTOTENVR" localSheetId="3">'[4]data entry'!#REF!</definedName>
    <definedName name="GTOTENVR" localSheetId="7">'[7]data entry'!#REF!</definedName>
    <definedName name="GTOTENVR" localSheetId="8">'[7]data entry'!#REF!</definedName>
    <definedName name="GTOTENVR">'[4]data entry'!#REF!</definedName>
    <definedName name="GTOTFICA" localSheetId="9">'[4]data entry'!#REF!</definedName>
    <definedName name="GTOTFICA" localSheetId="10">'[5]data entry'!#REF!</definedName>
    <definedName name="GTOTFICA" localSheetId="11">'[6]data entry'!#REF!</definedName>
    <definedName name="GTOTFICA" localSheetId="12">'[4]data entry'!#REF!</definedName>
    <definedName name="GTOTFICA" localSheetId="3">'[4]data entry'!#REF!</definedName>
    <definedName name="GTOTFICA" localSheetId="7">'[7]data entry'!#REF!</definedName>
    <definedName name="GTOTFICA" localSheetId="8">'[7]data entry'!#REF!</definedName>
    <definedName name="GTOTFICA">'[4]data entry'!#REF!</definedName>
    <definedName name="GTOTFRAN" localSheetId="9">'[4]data entry'!#REF!</definedName>
    <definedName name="GTOTFRAN" localSheetId="10">'[5]data entry'!#REF!</definedName>
    <definedName name="GTOTFRAN" localSheetId="11">'[6]data entry'!#REF!</definedName>
    <definedName name="GTOTFRAN" localSheetId="12">'[4]data entry'!#REF!</definedName>
    <definedName name="GTOTFRAN" localSheetId="3">'[4]data entry'!#REF!</definedName>
    <definedName name="GTOTFRAN" localSheetId="7">'[7]data entry'!#REF!</definedName>
    <definedName name="GTOTFRAN" localSheetId="8">'[7]data entry'!#REF!</definedName>
    <definedName name="GTOTFRAN">'[4]data entry'!#REF!</definedName>
    <definedName name="GTOTFUTA" localSheetId="9">'[4]data entry'!#REF!</definedName>
    <definedName name="GTOTFUTA" localSheetId="10">'[5]data entry'!#REF!</definedName>
    <definedName name="GTOTFUTA" localSheetId="11">'[6]data entry'!#REF!</definedName>
    <definedName name="GTOTFUTA" localSheetId="12">'[4]data entry'!#REF!</definedName>
    <definedName name="GTOTFUTA" localSheetId="3">'[4]data entry'!#REF!</definedName>
    <definedName name="GTOTFUTA" localSheetId="7">'[7]data entry'!#REF!</definedName>
    <definedName name="GTOTFUTA" localSheetId="8">'[7]data entry'!#REF!</definedName>
    <definedName name="GTOTFUTA">'[4]data entry'!#REF!</definedName>
    <definedName name="GTOTMJMD" localSheetId="9">'[4]data entry'!#REF!</definedName>
    <definedName name="GTOTMJMD" localSheetId="10">'[5]data entry'!#REF!</definedName>
    <definedName name="GTOTMJMD" localSheetId="11">'[6]data entry'!#REF!</definedName>
    <definedName name="GTOTMJMD" localSheetId="12">'[4]data entry'!#REF!</definedName>
    <definedName name="GTOTMJMD" localSheetId="3">'[4]data entry'!#REF!</definedName>
    <definedName name="GTOTMJMD" localSheetId="7">'[7]data entry'!#REF!</definedName>
    <definedName name="GTOTMJMD" localSheetId="8">'[7]data entry'!#REF!</definedName>
    <definedName name="GTOTMJMD">'[4]data entry'!#REF!</definedName>
    <definedName name="GTOTOCUP" localSheetId="9">'[4]data entry'!#REF!</definedName>
    <definedName name="GTOTOCUP" localSheetId="10">'[5]data entry'!#REF!</definedName>
    <definedName name="GTOTOCUP" localSheetId="11">'[6]data entry'!#REF!</definedName>
    <definedName name="GTOTOCUP" localSheetId="12">'[4]data entry'!#REF!</definedName>
    <definedName name="GTOTOCUP" localSheetId="3">'[4]data entry'!#REF!</definedName>
    <definedName name="GTOTOCUP" localSheetId="7">'[7]data entry'!#REF!</definedName>
    <definedName name="GTOTOCUP" localSheetId="8">'[7]data entry'!#REF!</definedName>
    <definedName name="GTOTOCUP">'[4]data entry'!#REF!</definedName>
    <definedName name="GTOTOTHR" localSheetId="9">'[4]data entry'!#REF!</definedName>
    <definedName name="GTOTOTHR" localSheetId="10">'[5]data entry'!#REF!</definedName>
    <definedName name="GTOTOTHR" localSheetId="11">'[6]data entry'!#REF!</definedName>
    <definedName name="GTOTOTHR" localSheetId="12">'[4]data entry'!#REF!</definedName>
    <definedName name="GTOTOTHR" localSheetId="3">'[4]data entry'!#REF!</definedName>
    <definedName name="GTOTOTHR" localSheetId="7">'[7]data entry'!#REF!</definedName>
    <definedName name="GTOTOTHR" localSheetId="8">'[7]data entry'!#REF!</definedName>
    <definedName name="GTOTOTHR">'[4]data entry'!#REF!</definedName>
    <definedName name="GTOTPTAX" localSheetId="9">'[4]data entry'!#REF!</definedName>
    <definedName name="GTOTPTAX" localSheetId="10">'[5]data entry'!#REF!</definedName>
    <definedName name="GTOTPTAX" localSheetId="11">'[6]data entry'!#REF!</definedName>
    <definedName name="GTOTPTAX" localSheetId="12">'[4]data entry'!#REF!</definedName>
    <definedName name="GTOTPTAX" localSheetId="3">'[4]data entry'!#REF!</definedName>
    <definedName name="GTOTPTAX" localSheetId="7">'[7]data entry'!#REF!</definedName>
    <definedName name="GTOTPTAX" localSheetId="8">'[7]data entry'!#REF!</definedName>
    <definedName name="GTOTPTAX">'[4]data entry'!#REF!</definedName>
    <definedName name="GTOTRTD" localSheetId="9">'[4]data entry'!#REF!</definedName>
    <definedName name="GTOTRTD" localSheetId="10">'[5]data entry'!#REF!</definedName>
    <definedName name="GTOTRTD" localSheetId="11">'[6]data entry'!#REF!</definedName>
    <definedName name="GTOTRTD" localSheetId="12">'[4]data entry'!#REF!</definedName>
    <definedName name="GTOTRTD" localSheetId="3">'[4]data entry'!#REF!</definedName>
    <definedName name="GTOTRTD" localSheetId="7">'[7]data entry'!#REF!</definedName>
    <definedName name="GTOTRTD" localSheetId="8">'[7]data entry'!#REF!</definedName>
    <definedName name="GTOTRTD">'[4]data entry'!#REF!</definedName>
    <definedName name="GTOTSALE" localSheetId="9">'[4]data entry'!#REF!</definedName>
    <definedName name="GTOTSALE" localSheetId="10">'[5]data entry'!#REF!</definedName>
    <definedName name="GTOTSALE" localSheetId="11">'[6]data entry'!#REF!</definedName>
    <definedName name="GTOTSALE" localSheetId="12">'[4]data entry'!#REF!</definedName>
    <definedName name="GTOTSALE" localSheetId="3">'[4]data entry'!#REF!</definedName>
    <definedName name="GTOTSALE" localSheetId="7">'[7]data entry'!#REF!</definedName>
    <definedName name="GTOTSALE" localSheetId="8">'[7]data entry'!#REF!</definedName>
    <definedName name="GTOTSALE">'[4]data entry'!#REF!</definedName>
    <definedName name="GTOTSESA" localSheetId="9">'[4]data entry'!#REF!</definedName>
    <definedName name="GTOTSESA" localSheetId="10">'[5]data entry'!#REF!</definedName>
    <definedName name="GTOTSESA" localSheetId="11">'[6]data entry'!#REF!</definedName>
    <definedName name="GTOTSESA" localSheetId="12">'[4]data entry'!#REF!</definedName>
    <definedName name="GTOTSESA" localSheetId="3">'[4]data entry'!#REF!</definedName>
    <definedName name="GTOTSESA" localSheetId="7">'[7]data entry'!#REF!</definedName>
    <definedName name="GTOTSESA" localSheetId="8">'[7]data entry'!#REF!</definedName>
    <definedName name="GTOTSESA">'[4]data entry'!#REF!</definedName>
    <definedName name="GUTILINTALLOC" localSheetId="9">'[4]data entry'!#REF!</definedName>
    <definedName name="GUTILINTALLOC" localSheetId="10">'[5]data entry'!#REF!</definedName>
    <definedName name="GUTILINTALLOC" localSheetId="11">'[6]data entry'!#REF!</definedName>
    <definedName name="GUTILINTALLOC" localSheetId="12">'[4]data entry'!#REF!</definedName>
    <definedName name="GUTILINTALLOC" localSheetId="3">'[4]data entry'!#REF!</definedName>
    <definedName name="GUTILINTALLOC" localSheetId="7">'[7]data entry'!#REF!</definedName>
    <definedName name="GUTILINTALLOC" localSheetId="8">'[7]data entry'!#REF!</definedName>
    <definedName name="GUTILINTALLOC">'[4]data entry'!#REF!</definedName>
    <definedName name="haulage" localSheetId="10">#REF!</definedName>
    <definedName name="haulage" localSheetId="3">#REF!</definedName>
    <definedName name="haulage" localSheetId="8">#REF!</definedName>
    <definedName name="haulage">#REF!</definedName>
    <definedName name="haulage2" localSheetId="10">#REF!</definedName>
    <definedName name="haulage2" localSheetId="3">#REF!</definedName>
    <definedName name="haulage2" localSheetId="8">#REF!</definedName>
    <definedName name="haulage2">#REF!</definedName>
    <definedName name="haulage3" localSheetId="10">#REF!</definedName>
    <definedName name="haulage3" localSheetId="3">#REF!</definedName>
    <definedName name="haulage3" localSheetId="8">#REF!</definedName>
    <definedName name="haulage3">#REF!</definedName>
    <definedName name="haulage4" localSheetId="10">#REF!</definedName>
    <definedName name="haulage4" localSheetId="3">#REF!</definedName>
    <definedName name="haulage4" localSheetId="8">#REF!</definedName>
    <definedName name="haulage4">#REF!</definedName>
    <definedName name="haulroads" localSheetId="10">#REF!</definedName>
    <definedName name="haulroads" localSheetId="3">#REF!</definedName>
    <definedName name="haulroads" localSheetId="8">#REF!</definedName>
    <definedName name="haulroads">#REF!</definedName>
    <definedName name="haulroads2" localSheetId="10">#REF!</definedName>
    <definedName name="haulroads2" localSheetId="3">#REF!</definedName>
    <definedName name="haulroads2" localSheetId="8">#REF!</definedName>
    <definedName name="haulroads2">#REF!</definedName>
    <definedName name="haulroads3" localSheetId="10">#REF!</definedName>
    <definedName name="haulroads3" localSheetId="3">#REF!</definedName>
    <definedName name="haulroads3" localSheetId="8">#REF!</definedName>
    <definedName name="haulroads3">#REF!</definedName>
    <definedName name="history" localSheetId="0">#REF!</definedName>
    <definedName name="history" localSheetId="9">#REF!</definedName>
    <definedName name="history" localSheetId="10">#REF!</definedName>
    <definedName name="history" localSheetId="11">#REF!</definedName>
    <definedName name="history" localSheetId="12">#REF!</definedName>
    <definedName name="history" localSheetId="3">#REF!</definedName>
    <definedName name="history" localSheetId="4">#REF!</definedName>
    <definedName name="history" localSheetId="6">#REF!</definedName>
    <definedName name="history" localSheetId="7">#REF!</definedName>
    <definedName name="history" localSheetId="8">#REF!</definedName>
    <definedName name="history">#REF!</definedName>
    <definedName name="HLP_DIV_RETIRE_TRFS_REPORT" localSheetId="0">#REF!</definedName>
    <definedName name="HLP_DIV_RETIRE_TRFS_REPORT" localSheetId="9">#REF!</definedName>
    <definedName name="HLP_DIV_RETIRE_TRFS_REPORT" localSheetId="11">#REF!</definedName>
    <definedName name="HLP_DIV_RETIRE_TRFS_REPORT" localSheetId="12">#REF!</definedName>
    <definedName name="HLP_DIV_RETIRE_TRFS_REPORT" localSheetId="3">#REF!</definedName>
    <definedName name="HLP_DIV_RETIRE_TRFS_REPORT" localSheetId="4">#REF!</definedName>
    <definedName name="HLP_DIV_RETIRE_TRFS_REPORT" localSheetId="6">#REF!</definedName>
    <definedName name="HLP_DIV_RETIRE_TRFS_REPORT" localSheetId="7">#REF!</definedName>
    <definedName name="HLP_DIV_RETIRE_TRFS_REPORT" localSheetId="8">#REF!</definedName>
    <definedName name="HLP_DIV_RETIRE_TRFS_REPORT">#REF!</definedName>
    <definedName name="ii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MPORT" localSheetId="0">#REF!</definedName>
    <definedName name="IMPORT" localSheetId="9">#REF!</definedName>
    <definedName name="IMPORT" localSheetId="10">#REF!</definedName>
    <definedName name="IMPORT" localSheetId="11">#REF!</definedName>
    <definedName name="IMPORT" localSheetId="12">#REF!</definedName>
    <definedName name="IMPORT" localSheetId="3">#REF!</definedName>
    <definedName name="IMPORT" localSheetId="4">#REF!</definedName>
    <definedName name="IMPORT" localSheetId="6">#REF!</definedName>
    <definedName name="IMPORT" localSheetId="7">#REF!</definedName>
    <definedName name="IMPORT" localSheetId="8">#REF!</definedName>
    <definedName name="IMPORT">#REF!</definedName>
    <definedName name="Int_Nov_YTD" localSheetId="0">#REF!</definedName>
    <definedName name="Int_Nov_YTD" localSheetId="9">#REF!</definedName>
    <definedName name="Int_Nov_YTD" localSheetId="10">#REF!</definedName>
    <definedName name="Int_Nov_YTD" localSheetId="11">#REF!</definedName>
    <definedName name="Int_Nov_YTD" localSheetId="3">#REF!</definedName>
    <definedName name="Int_Nov_YTD" localSheetId="6">#REF!</definedName>
    <definedName name="Int_Nov_YTD" localSheetId="7">#REF!</definedName>
    <definedName name="Int_Nov_YTD" localSheetId="8">#REF!</definedName>
    <definedName name="Int_Nov_YTD">#REF!</definedName>
    <definedName name="INTACCR001" localSheetId="0">#REF!</definedName>
    <definedName name="INTACCR001" localSheetId="9">#REF!</definedName>
    <definedName name="INTACCR001" localSheetId="10">#REF!</definedName>
    <definedName name="INTACCR001" localSheetId="11">#REF!</definedName>
    <definedName name="INTACCR001" localSheetId="3">#REF!</definedName>
    <definedName name="INTACCR001" localSheetId="6">#REF!</definedName>
    <definedName name="INTACCR001" localSheetId="7">#REF!</definedName>
    <definedName name="INTACCR001" localSheetId="8">#REF!</definedName>
    <definedName name="INTACCR001">#REF!</definedName>
    <definedName name="INTACCR002" localSheetId="0">#REF!</definedName>
    <definedName name="INTACCR002" localSheetId="9">#REF!</definedName>
    <definedName name="INTACCR002" localSheetId="11">#REF!</definedName>
    <definedName name="INTACCR002" localSheetId="3">#REF!</definedName>
    <definedName name="INTACCR002" localSheetId="6">#REF!</definedName>
    <definedName name="INTACCR002" localSheetId="8">#REF!</definedName>
    <definedName name="INTACCR002">#REF!</definedName>
    <definedName name="INTACCR981" localSheetId="0">#REF!</definedName>
    <definedName name="INTACCR981" localSheetId="9">#REF!</definedName>
    <definedName name="INTACCR981" localSheetId="11">#REF!</definedName>
    <definedName name="INTACCR981" localSheetId="12">#REF!</definedName>
    <definedName name="INTACCR981" localSheetId="3">#REF!</definedName>
    <definedName name="INTACCR981" localSheetId="6">#REF!</definedName>
    <definedName name="INTACCR981" localSheetId="8">#REF!</definedName>
    <definedName name="INTACCR981">#REF!</definedName>
    <definedName name="INTACCR982" localSheetId="0">#REF!</definedName>
    <definedName name="INTACCR982" localSheetId="9">#REF!</definedName>
    <definedName name="INTACCR982" localSheetId="11">#REF!</definedName>
    <definedName name="INTACCR982" localSheetId="12">#REF!</definedName>
    <definedName name="INTACCR982" localSheetId="3">#REF!</definedName>
    <definedName name="INTACCR982" localSheetId="6">#REF!</definedName>
    <definedName name="INTACCR982" localSheetId="8">#REF!</definedName>
    <definedName name="INTACCR982">#REF!</definedName>
    <definedName name="INTACCR991" localSheetId="0">#REF!</definedName>
    <definedName name="INTACCR991" localSheetId="9">#REF!</definedName>
    <definedName name="INTACCR991" localSheetId="11">#REF!</definedName>
    <definedName name="INTACCR991" localSheetId="3">#REF!</definedName>
    <definedName name="INTACCR991" localSheetId="6">#REF!</definedName>
    <definedName name="INTACCR991" localSheetId="8">#REF!</definedName>
    <definedName name="INTACCR991">#REF!</definedName>
    <definedName name="INTACCR992" localSheetId="0">#REF!</definedName>
    <definedName name="INTACCR992" localSheetId="9">#REF!</definedName>
    <definedName name="INTACCR992" localSheetId="11">#REF!</definedName>
    <definedName name="INTACCR992" localSheetId="3">#REF!</definedName>
    <definedName name="INTACCR992" localSheetId="6">#REF!</definedName>
    <definedName name="INTACCR992" localSheetId="8">#REF!</definedName>
    <definedName name="INTACCR992">#REF!</definedName>
    <definedName name="INTSCH001" localSheetId="0">#REF!</definedName>
    <definedName name="INTSCH001" localSheetId="9">#REF!</definedName>
    <definedName name="INTSCH001" localSheetId="11">#REF!</definedName>
    <definedName name="INTSCH001" localSheetId="3">#REF!</definedName>
    <definedName name="INTSCH001" localSheetId="6">#REF!</definedName>
    <definedName name="INTSCH001" localSheetId="8">#REF!</definedName>
    <definedName name="INTSCH001">#REF!</definedName>
    <definedName name="INTSCH002" localSheetId="0">#REF!</definedName>
    <definedName name="INTSCH002" localSheetId="9">#REF!</definedName>
    <definedName name="INTSCH002" localSheetId="11">#REF!</definedName>
    <definedName name="INTSCH002" localSheetId="3">#REF!</definedName>
    <definedName name="INTSCH002" localSheetId="6">#REF!</definedName>
    <definedName name="INTSCH002" localSheetId="8">#REF!</definedName>
    <definedName name="INTSCH002">#REF!</definedName>
    <definedName name="INTSCH981" localSheetId="0">#REF!</definedName>
    <definedName name="INTSCH981" localSheetId="9">#REF!</definedName>
    <definedName name="INTSCH981" localSheetId="11">#REF!</definedName>
    <definedName name="INTSCH981" localSheetId="3">#REF!</definedName>
    <definedName name="INTSCH981" localSheetId="6">#REF!</definedName>
    <definedName name="INTSCH981" localSheetId="8">#REF!</definedName>
    <definedName name="INTSCH981">#REF!</definedName>
    <definedName name="INTSCH982" localSheetId="0">#REF!</definedName>
    <definedName name="INTSCH982" localSheetId="9">#REF!</definedName>
    <definedName name="INTSCH982" localSheetId="11">#REF!</definedName>
    <definedName name="INTSCH982" localSheetId="3">#REF!</definedName>
    <definedName name="INTSCH982" localSheetId="6">#REF!</definedName>
    <definedName name="INTSCH982" localSheetId="8">#REF!</definedName>
    <definedName name="INTSCH982">#REF!</definedName>
    <definedName name="INTSCH991" localSheetId="0">#REF!</definedName>
    <definedName name="INTSCH991" localSheetId="9">#REF!</definedName>
    <definedName name="INTSCH991" localSheetId="11">#REF!</definedName>
    <definedName name="INTSCH991" localSheetId="3">#REF!</definedName>
    <definedName name="INTSCH991" localSheetId="6">#REF!</definedName>
    <definedName name="INTSCH991" localSheetId="8">#REF!</definedName>
    <definedName name="INTSCH991">#REF!</definedName>
    <definedName name="INTSCH992" localSheetId="0">#REF!</definedName>
    <definedName name="INTSCH992" localSheetId="9">#REF!</definedName>
    <definedName name="INTSCH992" localSheetId="11">#REF!</definedName>
    <definedName name="INTSCH992" localSheetId="3">#REF!</definedName>
    <definedName name="INTSCH992" localSheetId="6">#REF!</definedName>
    <definedName name="INTSCH992" localSheetId="8">#REF!</definedName>
    <definedName name="INTSCH992">#REF!</definedName>
    <definedName name="ISDATE" localSheetId="9">'[27]Customer O&amp;M'!#REF!</definedName>
    <definedName name="ISDATE" localSheetId="10">'[27]Customer O&amp;M'!#REF!</definedName>
    <definedName name="ISDATE" localSheetId="11">'[28]Customer O&amp;M'!#REF!</definedName>
    <definedName name="ISDATE" localSheetId="12">'[27]Customer O&amp;M'!#REF!</definedName>
    <definedName name="ISDATE" localSheetId="3">'[27]Customer O&amp;M'!#REF!</definedName>
    <definedName name="ISDATE" localSheetId="7">'[29]Customer O&amp;M'!#REF!</definedName>
    <definedName name="ISDATE" localSheetId="8">'[29]Customer O&amp;M'!#REF!</definedName>
    <definedName name="ISDATE">'[27]Customer O&amp;M'!#REF!</definedName>
    <definedName name="JANAMT" localSheetId="0">[0]!amttable</definedName>
    <definedName name="JANAMT" localSheetId="9">[0]!amttable</definedName>
    <definedName name="JANAMT" localSheetId="10">[0]!amttable</definedName>
    <definedName name="JANAMT" localSheetId="11">[0]!amttable</definedName>
    <definedName name="JANAMT" localSheetId="12">[0]!amttable</definedName>
    <definedName name="JANAMT" localSheetId="3">[0]!amttable</definedName>
    <definedName name="JANAMT" localSheetId="4">[0]!amttable</definedName>
    <definedName name="JANAMT" localSheetId="6">[0]!amttable</definedName>
    <definedName name="JANAMT" localSheetId="7">[26]!amttable</definedName>
    <definedName name="JANAMT" localSheetId="8">[26]!amttable</definedName>
    <definedName name="JANAMT">[0]!amttable</definedName>
    <definedName name="JANDT" localSheetId="0">[0]!dttable</definedName>
    <definedName name="JANDT" localSheetId="9">[0]!dttable</definedName>
    <definedName name="JANDT" localSheetId="10">[0]!dttable</definedName>
    <definedName name="JANDT" localSheetId="11">[0]!dttable</definedName>
    <definedName name="JANDT" localSheetId="12">[0]!dttable</definedName>
    <definedName name="JANDT" localSheetId="3">[0]!dttable</definedName>
    <definedName name="JANDT" localSheetId="4">[0]!dttable</definedName>
    <definedName name="JANDT" localSheetId="6">[0]!dttable</definedName>
    <definedName name="JANDT" localSheetId="7">[26]!dttable</definedName>
    <definedName name="JANDT" localSheetId="8">[26]!dttable</definedName>
    <definedName name="JANDT">[0]!dttable</definedName>
    <definedName name="jkl" localSheetId="0" hidden="1">{"Forecast",#N/A,FALSE,"Energy Requirements - Detail"}</definedName>
    <definedName name="jkl" localSheetId="9" hidden="1">{"Forecast",#N/A,FALSE,"Energy Requirements - Detail"}</definedName>
    <definedName name="jkl" localSheetId="10" hidden="1">{"Forecast",#N/A,FALSE,"Energy Requirements - Detail"}</definedName>
    <definedName name="jkl" localSheetId="3" hidden="1">{"Forecast",#N/A,FALSE,"Energy Requirements - Detail"}</definedName>
    <definedName name="jkl" localSheetId="6" hidden="1">{"Forecast",#N/A,FALSE,"Energy Requirements - Detail"}</definedName>
    <definedName name="jkl" localSheetId="7" hidden="1">{"Forecast",#N/A,FALSE,"Energy Requirements - Detail"}</definedName>
    <definedName name="jkl" localSheetId="8" hidden="1">{"Forecast",#N/A,FALSE,"Energy Requirements - Detail"}</definedName>
    <definedName name="jkl" hidden="1">{"Forecast",#N/A,FALSE,"Energy Requirements - Detail"}</definedName>
    <definedName name="JULYAMT" localSheetId="0">[0]!amttable</definedName>
    <definedName name="JULYAMT" localSheetId="9">[0]!amttable</definedName>
    <definedName name="JULYAMT" localSheetId="10">[0]!amttable</definedName>
    <definedName name="JULYAMT" localSheetId="11">[0]!amttable</definedName>
    <definedName name="JULYAMT" localSheetId="12">[0]!amttable</definedName>
    <definedName name="JULYAMT" localSheetId="3">[0]!amttable</definedName>
    <definedName name="JULYAMT" localSheetId="4">[0]!amttable</definedName>
    <definedName name="JULYAMT" localSheetId="6">[0]!amttable</definedName>
    <definedName name="JULYAMT" localSheetId="7">[26]!amttable</definedName>
    <definedName name="JULYAMT" localSheetId="8">[26]!amttable</definedName>
    <definedName name="JULYAMT">[0]!amttable</definedName>
    <definedName name="JULYDT" localSheetId="0">[0]!dttable</definedName>
    <definedName name="JULYDT" localSheetId="9">[0]!dttable</definedName>
    <definedName name="JULYDT" localSheetId="10">[0]!dttable</definedName>
    <definedName name="JULYDT" localSheetId="11">[0]!dttable</definedName>
    <definedName name="JULYDT" localSheetId="12">[0]!dttable</definedName>
    <definedName name="JULYDT" localSheetId="3">[0]!dttable</definedName>
    <definedName name="JULYDT" localSheetId="4">[0]!dttable</definedName>
    <definedName name="JULYDT" localSheetId="6">[0]!dttable</definedName>
    <definedName name="JULYDT" localSheetId="7">[26]!dttable</definedName>
    <definedName name="JULYDT" localSheetId="8">[26]!dttable</definedName>
    <definedName name="JULYDT">[0]!dttable</definedName>
    <definedName name="JUNEAMT" localSheetId="0">[0]!amttable</definedName>
    <definedName name="JUNEAMT" localSheetId="9">[0]!amttable</definedName>
    <definedName name="JUNEAMT" localSheetId="10">[0]!amttable</definedName>
    <definedName name="JUNEAMT" localSheetId="11">[0]!amttable</definedName>
    <definedName name="JUNEAMT" localSheetId="12">[0]!amttable</definedName>
    <definedName name="JUNEAMT" localSheetId="3">[0]!amttable</definedName>
    <definedName name="JUNEAMT" localSheetId="4">[0]!amttable</definedName>
    <definedName name="JUNEAMT" localSheetId="6">[0]!amttable</definedName>
    <definedName name="JUNEAMT" localSheetId="7">[26]!amttable</definedName>
    <definedName name="JUNEAMT" localSheetId="8">[26]!amttable</definedName>
    <definedName name="JUNEAMT">[0]!amttable</definedName>
    <definedName name="JUNEDT" localSheetId="0">[0]!dttable</definedName>
    <definedName name="JUNEDT" localSheetId="9">[0]!dttable</definedName>
    <definedName name="JUNEDT" localSheetId="10">[0]!dttable</definedName>
    <definedName name="JUNEDT" localSheetId="11">[0]!dttable</definedName>
    <definedName name="JUNEDT" localSheetId="12">[0]!dttable</definedName>
    <definedName name="JUNEDT" localSheetId="3">[0]!dttable</definedName>
    <definedName name="JUNEDT" localSheetId="4">[0]!dttable</definedName>
    <definedName name="JUNEDT" localSheetId="6">[0]!dttable</definedName>
    <definedName name="JUNEDT" localSheetId="7">[26]!dttable</definedName>
    <definedName name="JUNEDT" localSheetId="8">[26]!dttable</definedName>
    <definedName name="JUNEDT">[0]!dttable</definedName>
    <definedName name="JUNK" localSheetId="9">[56]APRIL!$F$228,[56]APRIL!$F$229:$F$232,[56]APRIL!$F$235,[56]APRIL!$F$238:$F$243,[56]APRIL!$F$252:$F$253,[56]APRIL!$F$256:$F$261,[56]APRIL!$F$270:$F$275,[56]APRIL!$F$279,[56]APRIL!$F$282:$F$287,[56]APRIL!$F$300:$F$301,[56]APRIL!$F$304:$F$309,[56]APRIL!$F$318:$F$319,[56]APRIL!$F$322:$F$327</definedName>
    <definedName name="JUNK" localSheetId="10">[56]APRIL!$F$228,[56]APRIL!$F$229:$F$232,[56]APRIL!$F$235,[56]APRIL!$F$238:$F$243,[56]APRIL!$F$252:$F$253,[56]APRIL!$F$256:$F$261,[56]APRIL!$F$270:$F$275,[56]APRIL!$F$279,[56]APRIL!$F$282:$F$287,[56]APRIL!$F$300:$F$301,[56]APRIL!$F$304:$F$309,[56]APRIL!$F$318:$F$319,[56]APRIL!$F$322:$F$327</definedName>
    <definedName name="JUNK" localSheetId="11">[57]APRIL!$F$228,[57]APRIL!$F$229:$F$232,[57]APRIL!$F$235,[57]APRIL!$F$238:$F$243,[57]APRIL!$F$252:$F$253,[57]APRIL!$F$256:$F$261,[57]APRIL!$F$270:$F$275,[57]APRIL!$F$279,[57]APRIL!$F$282:$F$287,[57]APRIL!$F$300:$F$301,[57]APRIL!$F$304:$F$309,[57]APRIL!$F$318:$F$319,[57]APRIL!$F$322:$F$327</definedName>
    <definedName name="JUNK" localSheetId="12">[56]APRIL!$F$228,[56]APRIL!$F$229:$F$232,[56]APRIL!$F$235,[56]APRIL!$F$238:$F$243,[56]APRIL!$F$252:$F$253,[56]APRIL!$F$256:$F$261,[56]APRIL!$F$270:$F$275,[56]APRIL!$F$279,[56]APRIL!$F$282:$F$287,[56]APRIL!$F$300:$F$301,[56]APRIL!$F$304:$F$309,[56]APRIL!$F$318:$F$319,[56]APRIL!$F$322:$F$327</definedName>
    <definedName name="JUNK" localSheetId="7">[58]APRIL!$F$228,[58]APRIL!$F$229:$F$232,[58]APRIL!$F$235,[58]APRIL!$F$238:$F$243,[58]APRIL!$F$252:$F$253,[58]APRIL!$F$256:$F$261,[58]APRIL!$F$270:$F$275,[58]APRIL!$F$279,[58]APRIL!$F$282:$F$287,[58]APRIL!$F$300:$F$301,[58]APRIL!$F$304:$F$309,[58]APRIL!$F$318:$F$319,[58]APRIL!$F$322:$F$327</definedName>
    <definedName name="JUNK" localSheetId="8">[58]APRIL!$F$228,[58]APRIL!$F$229:$F$232,[58]APRIL!$F$235,[58]APRIL!$F$238:$F$243,[58]APRIL!$F$252:$F$253,[58]APRIL!$F$256:$F$261,[58]APRIL!$F$270:$F$275,[58]APRIL!$F$279,[58]APRIL!$F$282:$F$287,[58]APRIL!$F$300:$F$301,[58]APRIL!$F$304:$F$309,[58]APRIL!$F$318:$F$319,[58]APRIL!$F$322:$F$327</definedName>
    <definedName name="JUNK">[56]APRIL!$F$228,[56]APRIL!$F$229:$F$232,[56]APRIL!$F$235,[56]APRIL!$F$238:$F$243,[56]APRIL!$F$252:$F$253,[56]APRIL!$F$256:$F$261,[56]APRIL!$F$270:$F$275,[56]APRIL!$F$279,[56]APRIL!$F$282:$F$287,[56]APRIL!$F$300:$F$301,[56]APRIL!$F$304:$F$309,[56]APRIL!$F$318:$F$319,[56]APRIL!$F$322:$F$327</definedName>
    <definedName name="KWH_TOT_TODD">[66]STAGE!$C$505</definedName>
    <definedName name="LABADJ" localSheetId="0">#REF!</definedName>
    <definedName name="LABADJ" localSheetId="9">#REF!</definedName>
    <definedName name="LABADJ" localSheetId="10">#REF!</definedName>
    <definedName name="LABADJ" localSheetId="11">#REF!</definedName>
    <definedName name="LABADJ" localSheetId="12">#REF!</definedName>
    <definedName name="LABADJ" localSheetId="3">#REF!</definedName>
    <definedName name="LABADJ" localSheetId="4">#REF!</definedName>
    <definedName name="LABADJ" localSheetId="6">#REF!</definedName>
    <definedName name="LABADJ" localSheetId="7">#REF!</definedName>
    <definedName name="LABADJ" localSheetId="8">#REF!</definedName>
    <definedName name="LABADJ">#REF!</definedName>
    <definedName name="land3" localSheetId="10">#REF!</definedName>
    <definedName name="land3" localSheetId="3">#REF!</definedName>
    <definedName name="land3" localSheetId="8">#REF!</definedName>
    <definedName name="land3">#REF!</definedName>
    <definedName name="LEYDON_UNGND_STORAGE" localSheetId="0">#REF!</definedName>
    <definedName name="LEYDON_UNGND_STORAGE" localSheetId="9">#REF!</definedName>
    <definedName name="LEYDON_UNGND_STORAGE" localSheetId="10">#REF!</definedName>
    <definedName name="LEYDON_UNGND_STORAGE" localSheetId="11">#REF!</definedName>
    <definedName name="LEYDON_UNGND_STORAGE" localSheetId="12">#REF!</definedName>
    <definedName name="LEYDON_UNGND_STORAGE" localSheetId="3">#REF!</definedName>
    <definedName name="LEYDON_UNGND_STORAGE" localSheetId="4">#REF!</definedName>
    <definedName name="LEYDON_UNGND_STORAGE" localSheetId="6">#REF!</definedName>
    <definedName name="LEYDON_UNGND_STORAGE" localSheetId="7">#REF!</definedName>
    <definedName name="LEYDON_UNGND_STORAGE" localSheetId="8">#REF!</definedName>
    <definedName name="LEYDON_UNGND_STORAGE">#REF!</definedName>
    <definedName name="loading" localSheetId="10">#REF!</definedName>
    <definedName name="loading" localSheetId="3">#REF!</definedName>
    <definedName name="loading" localSheetId="8">#REF!</definedName>
    <definedName name="loading">#REF!</definedName>
    <definedName name="loading2" localSheetId="10">#REF!</definedName>
    <definedName name="loading2" localSheetId="3">#REF!</definedName>
    <definedName name="loading2" localSheetId="8">#REF!</definedName>
    <definedName name="loading2">#REF!</definedName>
    <definedName name="loading3" localSheetId="10">#REF!</definedName>
    <definedName name="loading3" localSheetId="3">#REF!</definedName>
    <definedName name="loading3" localSheetId="8">#REF!</definedName>
    <definedName name="loading3">#REF!</definedName>
    <definedName name="loading4" localSheetId="10">#REF!</definedName>
    <definedName name="loading4" localSheetId="3">#REF!</definedName>
    <definedName name="loading4" localSheetId="8">#REF!</definedName>
    <definedName name="loading4">#REF!</definedName>
    <definedName name="maint" localSheetId="10">#REF!</definedName>
    <definedName name="maint" localSheetId="3">#REF!</definedName>
    <definedName name="maint" localSheetId="8">#REF!</definedName>
    <definedName name="maint">#REF!</definedName>
    <definedName name="maint2" localSheetId="10">#REF!</definedName>
    <definedName name="maint2" localSheetId="3">#REF!</definedName>
    <definedName name="maint2" localSheetId="8">#REF!</definedName>
    <definedName name="maint2">#REF!</definedName>
    <definedName name="maint3" localSheetId="10">#REF!</definedName>
    <definedName name="maint3" localSheetId="3">#REF!</definedName>
    <definedName name="maint3" localSheetId="8">#REF!</definedName>
    <definedName name="maint3">#REF!</definedName>
    <definedName name="maint4" localSheetId="10">#REF!</definedName>
    <definedName name="maint4" localSheetId="3">#REF!</definedName>
    <definedName name="maint4" localSheetId="8">#REF!</definedName>
    <definedName name="maint4">#REF!</definedName>
    <definedName name="MARCHAMT" localSheetId="0">[0]!amttable</definedName>
    <definedName name="MARCHAMT" localSheetId="9">[0]!amttable</definedName>
    <definedName name="MARCHAMT" localSheetId="10">[0]!amttable</definedName>
    <definedName name="MARCHAMT" localSheetId="11">[0]!amttable</definedName>
    <definedName name="MARCHAMT" localSheetId="12">[0]!amttable</definedName>
    <definedName name="MARCHAMT" localSheetId="3">[0]!amttable</definedName>
    <definedName name="MARCHAMT" localSheetId="4">[0]!amttable</definedName>
    <definedName name="MARCHAMT" localSheetId="6">[0]!amttable</definedName>
    <definedName name="MARCHAMT" localSheetId="7">[26]!amttable</definedName>
    <definedName name="MARCHAMT" localSheetId="8">[26]!amttable</definedName>
    <definedName name="MARCHAMT">[0]!amttable</definedName>
    <definedName name="MARCHDT" localSheetId="0">[0]!dttable</definedName>
    <definedName name="MARCHDT" localSheetId="9">[0]!dttable</definedName>
    <definedName name="MARCHDT" localSheetId="10">[0]!dttable</definedName>
    <definedName name="MARCHDT" localSheetId="11">[0]!dttable</definedName>
    <definedName name="MARCHDT" localSheetId="12">[0]!dttable</definedName>
    <definedName name="MARCHDT" localSheetId="3">[0]!dttable</definedName>
    <definedName name="MARCHDT" localSheetId="4">[0]!dttable</definedName>
    <definedName name="MARCHDT" localSheetId="6">[0]!dttable</definedName>
    <definedName name="MARCHDT" localSheetId="7">[26]!dttable</definedName>
    <definedName name="MARCHDT" localSheetId="8">[26]!dttable</definedName>
    <definedName name="MARCHDT">[0]!dttable</definedName>
    <definedName name="marilyn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ss_Assets_Elec._Book_Depr_Rate" localSheetId="0">#REF!</definedName>
    <definedName name="Mass_Assets_Elec._Book_Depr_Rate" localSheetId="9">#REF!</definedName>
    <definedName name="Mass_Assets_Elec._Book_Depr_Rate" localSheetId="10">#REF!</definedName>
    <definedName name="Mass_Assets_Elec._Book_Depr_Rate" localSheetId="11">#REF!</definedName>
    <definedName name="Mass_Assets_Elec._Book_Depr_Rate" localSheetId="12">#REF!</definedName>
    <definedName name="Mass_Assets_Elec._Book_Depr_Rate" localSheetId="3">#REF!</definedName>
    <definedName name="Mass_Assets_Elec._Book_Depr_Rate" localSheetId="4">#REF!</definedName>
    <definedName name="Mass_Assets_Elec._Book_Depr_Rate" localSheetId="6">#REF!</definedName>
    <definedName name="Mass_Assets_Elec._Book_Depr_Rate" localSheetId="7">#REF!</definedName>
    <definedName name="Mass_Assets_Elec._Book_Depr_Rate" localSheetId="8">#REF!</definedName>
    <definedName name="Mass_Assets_Elec._Book_Depr_Rate">#REF!</definedName>
    <definedName name="Mass_Assets_Gas_Book_Depr_Rate" localSheetId="0">#REF!</definedName>
    <definedName name="Mass_Assets_Gas_Book_Depr_Rate" localSheetId="9">#REF!</definedName>
    <definedName name="Mass_Assets_Gas_Book_Depr_Rate" localSheetId="10">#REF!</definedName>
    <definedName name="Mass_Assets_Gas_Book_Depr_Rate" localSheetId="11">#REF!</definedName>
    <definedName name="Mass_Assets_Gas_Book_Depr_Rate" localSheetId="12">#REF!</definedName>
    <definedName name="Mass_Assets_Gas_Book_Depr_Rate" localSheetId="3">#REF!</definedName>
    <definedName name="Mass_Assets_Gas_Book_Depr_Rate" localSheetId="4">#REF!</definedName>
    <definedName name="Mass_Assets_Gas_Book_Depr_Rate" localSheetId="6">#REF!</definedName>
    <definedName name="Mass_Assets_Gas_Book_Depr_Rate" localSheetId="7">#REF!</definedName>
    <definedName name="Mass_Assets_Gas_Book_Depr_Rate" localSheetId="8">#REF!</definedName>
    <definedName name="Mass_Assets_Gas_Book_Depr_Rate">#REF!</definedName>
    <definedName name="MATALL" localSheetId="0">#REF!</definedName>
    <definedName name="MATALL" localSheetId="9">#REF!</definedName>
    <definedName name="MATALL" localSheetId="10">#REF!</definedName>
    <definedName name="MATALL" localSheetId="11">#REF!</definedName>
    <definedName name="MATALL" localSheetId="12">#REF!</definedName>
    <definedName name="MATALL" localSheetId="3">#REF!</definedName>
    <definedName name="MATALL" localSheetId="4">#REF!</definedName>
    <definedName name="MATALL" localSheetId="6">#REF!</definedName>
    <definedName name="MATALL" localSheetId="7">#REF!</definedName>
    <definedName name="MATALL" localSheetId="8">#REF!</definedName>
    <definedName name="MATALL">#REF!</definedName>
    <definedName name="mayAMT" localSheetId="0">[0]!amttable</definedName>
    <definedName name="mayAMT" localSheetId="9">[0]!amttable</definedName>
    <definedName name="mayAMT" localSheetId="10">[0]!amttable</definedName>
    <definedName name="mayAMT" localSheetId="11">[0]!amttable</definedName>
    <definedName name="mayAMT" localSheetId="12">[0]!amttable</definedName>
    <definedName name="mayAMT" localSheetId="3">[0]!amttable</definedName>
    <definedName name="mayAMT" localSheetId="4">[0]!amttable</definedName>
    <definedName name="mayAMT" localSheetId="6">[0]!amttable</definedName>
    <definedName name="mayAMT" localSheetId="7">[26]!amttable</definedName>
    <definedName name="mayAMT" localSheetId="8">[26]!amttable</definedName>
    <definedName name="mayAMT">[0]!amttable</definedName>
    <definedName name="mayDT" localSheetId="0">[0]!dttable</definedName>
    <definedName name="mayDT" localSheetId="9">[0]!dttable</definedName>
    <definedName name="mayDT" localSheetId="10">[0]!dttable</definedName>
    <definedName name="mayDT" localSheetId="11">[0]!dttable</definedName>
    <definedName name="mayDT" localSheetId="12">[0]!dttable</definedName>
    <definedName name="mayDT" localSheetId="3">[0]!dttable</definedName>
    <definedName name="mayDT" localSheetId="4">[0]!dttable</definedName>
    <definedName name="mayDT" localSheetId="6">[0]!dttable</definedName>
    <definedName name="mayDT" localSheetId="7">[26]!dttable</definedName>
    <definedName name="mayDT" localSheetId="8">[26]!dttable</definedName>
    <definedName name="mayDT">[0]!dttable</definedName>
    <definedName name="MEALAB" localSheetId="0">#REF!</definedName>
    <definedName name="MEALAB" localSheetId="9">#REF!</definedName>
    <definedName name="MEALAB" localSheetId="10">#REF!</definedName>
    <definedName name="MEALAB" localSheetId="11">#REF!</definedName>
    <definedName name="MEALAB" localSheetId="12">#REF!</definedName>
    <definedName name="MEALAB" localSheetId="3">#REF!</definedName>
    <definedName name="MEALAB" localSheetId="4">#REF!</definedName>
    <definedName name="MEALAB" localSheetId="6">#REF!</definedName>
    <definedName name="MEALAB" localSheetId="7">#REF!</definedName>
    <definedName name="MEALAB" localSheetId="8">#REF!</definedName>
    <definedName name="MEALAB">#REF!</definedName>
    <definedName name="MEAOTH" localSheetId="0">#REF!</definedName>
    <definedName name="MEAOTH" localSheetId="9">#REF!</definedName>
    <definedName name="MEAOTH" localSheetId="10">#REF!</definedName>
    <definedName name="MEAOTH" localSheetId="11">#REF!</definedName>
    <definedName name="MEAOTH" localSheetId="12">#REF!</definedName>
    <definedName name="MEAOTH" localSheetId="3">#REF!</definedName>
    <definedName name="MEAOTH" localSheetId="4">#REF!</definedName>
    <definedName name="MEAOTH" localSheetId="6">#REF!</definedName>
    <definedName name="MEAOTH" localSheetId="7">#REF!</definedName>
    <definedName name="MEAOTH" localSheetId="8">#REF!</definedName>
    <definedName name="MEAOTH">#REF!</definedName>
    <definedName name="MECLAB" localSheetId="0">#REF!</definedName>
    <definedName name="MECLAB" localSheetId="9">#REF!</definedName>
    <definedName name="MECLAB" localSheetId="10">#REF!</definedName>
    <definedName name="MECLAB" localSheetId="11">#REF!</definedName>
    <definedName name="MECLAB" localSheetId="12">#REF!</definedName>
    <definedName name="MECLAB" localSheetId="3">#REF!</definedName>
    <definedName name="MECLAB" localSheetId="4">#REF!</definedName>
    <definedName name="MECLAB" localSheetId="6">#REF!</definedName>
    <definedName name="MECLAB" localSheetId="7">#REF!</definedName>
    <definedName name="MECLAB" localSheetId="8">#REF!</definedName>
    <definedName name="MECLAB">#REF!</definedName>
    <definedName name="MECOTH" localSheetId="0">#REF!</definedName>
    <definedName name="MECOTH" localSheetId="9">#REF!</definedName>
    <definedName name="MECOTH" localSheetId="11">#REF!</definedName>
    <definedName name="MECOTH" localSheetId="3">#REF!</definedName>
    <definedName name="MECOTH" localSheetId="6">#REF!</definedName>
    <definedName name="MECOTH" localSheetId="8">#REF!</definedName>
    <definedName name="MECOTH">#REF!</definedName>
    <definedName name="MEDLAB" localSheetId="0">#REF!</definedName>
    <definedName name="MEDLAB" localSheetId="9">#REF!</definedName>
    <definedName name="MEDLAB" localSheetId="11">#REF!</definedName>
    <definedName name="MEDLAB" localSheetId="3">#REF!</definedName>
    <definedName name="MEDLAB" localSheetId="6">#REF!</definedName>
    <definedName name="MEDLAB" localSheetId="8">#REF!</definedName>
    <definedName name="MEDLAB">#REF!</definedName>
    <definedName name="MEDOTH" localSheetId="0">#REF!</definedName>
    <definedName name="MEDOTH" localSheetId="9">#REF!</definedName>
    <definedName name="MEDOTH" localSheetId="11">#REF!</definedName>
    <definedName name="MEDOTH" localSheetId="3">#REF!</definedName>
    <definedName name="MEDOTH" localSheetId="6">#REF!</definedName>
    <definedName name="MEDOTH" localSheetId="8">#REF!</definedName>
    <definedName name="MEDOTH">#REF!</definedName>
    <definedName name="MEHLAB" localSheetId="0">#REF!</definedName>
    <definedName name="MEHLAB" localSheetId="9">#REF!</definedName>
    <definedName name="MEHLAB" localSheetId="11">#REF!</definedName>
    <definedName name="MEHLAB" localSheetId="3">#REF!</definedName>
    <definedName name="MEHLAB" localSheetId="6">#REF!</definedName>
    <definedName name="MEHLAB" localSheetId="8">#REF!</definedName>
    <definedName name="MEHLAB">#REF!</definedName>
    <definedName name="MEHOTH" localSheetId="0">#REF!</definedName>
    <definedName name="MEHOTH" localSheetId="9">#REF!</definedName>
    <definedName name="MEHOTH" localSheetId="11">#REF!</definedName>
    <definedName name="MEHOTH" localSheetId="3">#REF!</definedName>
    <definedName name="MEHOTH" localSheetId="6">#REF!</definedName>
    <definedName name="MEHOTH" localSheetId="8">#REF!</definedName>
    <definedName name="MEHOTH">#REF!</definedName>
    <definedName name="MEKLAB" localSheetId="0">#REF!</definedName>
    <definedName name="MEKLAB" localSheetId="9">#REF!</definedName>
    <definedName name="MEKLAB" localSheetId="11">#REF!</definedName>
    <definedName name="MEKLAB" localSheetId="3">#REF!</definedName>
    <definedName name="MEKLAB" localSheetId="6">#REF!</definedName>
    <definedName name="MEKLAB" localSheetId="8">#REF!</definedName>
    <definedName name="MEKLAB">#REF!</definedName>
    <definedName name="MEKOTH" localSheetId="0">#REF!</definedName>
    <definedName name="MEKOTH" localSheetId="9">#REF!</definedName>
    <definedName name="MEKOTH" localSheetId="11">#REF!</definedName>
    <definedName name="MEKOTH" localSheetId="3">#REF!</definedName>
    <definedName name="MEKOTH" localSheetId="6">#REF!</definedName>
    <definedName name="MEKOTH" localSheetId="8">#REF!</definedName>
    <definedName name="MEKOTH">#REF!</definedName>
    <definedName name="MENOTH" localSheetId="0">#REF!</definedName>
    <definedName name="MENOTH" localSheetId="9">#REF!</definedName>
    <definedName name="MENOTH" localSheetId="11">#REF!</definedName>
    <definedName name="MENOTH" localSheetId="3">#REF!</definedName>
    <definedName name="MENOTH" localSheetId="6">#REF!</definedName>
    <definedName name="MENOTH" localSheetId="8">#REF!</definedName>
    <definedName name="MENOTH">#REF!</definedName>
    <definedName name="MENU" localSheetId="0">#REF!</definedName>
    <definedName name="MENU" localSheetId="9">#REF!</definedName>
    <definedName name="MENU" localSheetId="11">#REF!</definedName>
    <definedName name="MENU" localSheetId="3">#REF!</definedName>
    <definedName name="MENU" localSheetId="6">#REF!</definedName>
    <definedName name="MENU" localSheetId="8">#REF!</definedName>
    <definedName name="MENU">#REF!</definedName>
    <definedName name="MESLAB" localSheetId="0">#REF!</definedName>
    <definedName name="MESLAB" localSheetId="9">#REF!</definedName>
    <definedName name="MESLAB" localSheetId="11">#REF!</definedName>
    <definedName name="MESLAB" localSheetId="3">#REF!</definedName>
    <definedName name="MESLAB" localSheetId="6">#REF!</definedName>
    <definedName name="MESLAB" localSheetId="8">#REF!</definedName>
    <definedName name="MESLAB">#REF!</definedName>
    <definedName name="MESOTH" localSheetId="0">#REF!</definedName>
    <definedName name="MESOTH" localSheetId="9">#REF!</definedName>
    <definedName name="MESOTH" localSheetId="11">#REF!</definedName>
    <definedName name="MESOTH" localSheetId="3">#REF!</definedName>
    <definedName name="MESOTH" localSheetId="6">#REF!</definedName>
    <definedName name="MESOTH" localSheetId="8">#REF!</definedName>
    <definedName name="MESOTH">#REF!</definedName>
    <definedName name="MeterAlloc" localSheetId="0">#REF!</definedName>
    <definedName name="MeterAlloc" localSheetId="9">#REF!</definedName>
    <definedName name="MeterAlloc" localSheetId="11">#REF!</definedName>
    <definedName name="MeterAlloc" localSheetId="3">#REF!</definedName>
    <definedName name="MeterAlloc" localSheetId="6">#REF!</definedName>
    <definedName name="MeterAlloc" localSheetId="8">#REF!</definedName>
    <definedName name="MeterAlloc">#REF!</definedName>
    <definedName name="METERS_AND_TRANSFORMERS_REPORT" localSheetId="0">#REF!</definedName>
    <definedName name="METERS_AND_TRANSFORMERS_REPORT" localSheetId="9">#REF!</definedName>
    <definedName name="METERS_AND_TRANSFORMERS_REPORT" localSheetId="11">#REF!</definedName>
    <definedName name="METERS_AND_TRANSFORMERS_REPORT" localSheetId="3">#REF!</definedName>
    <definedName name="METERS_AND_TRANSFORMERS_REPORT" localSheetId="6">#REF!</definedName>
    <definedName name="METERS_AND_TRANSFORMERS_REPORT" localSheetId="8">#REF!</definedName>
    <definedName name="METERS_AND_TRANSFORMERS_REPORT">#REF!</definedName>
    <definedName name="meters_and_transformers_rows" localSheetId="0">#REF!</definedName>
    <definedName name="meters_and_transformers_rows" localSheetId="9">#REF!</definedName>
    <definedName name="meters_and_transformers_rows" localSheetId="11">#REF!</definedName>
    <definedName name="meters_and_transformers_rows" localSheetId="3">#REF!</definedName>
    <definedName name="meters_and_transformers_rows" localSheetId="6">#REF!</definedName>
    <definedName name="meters_and_transformers_rows" localSheetId="8">#REF!</definedName>
    <definedName name="meters_and_transformers_rows">#REF!</definedName>
    <definedName name="meters_and_transformers_summary_report" localSheetId="0">#REF!</definedName>
    <definedName name="meters_and_transformers_summary_report" localSheetId="9">#REF!</definedName>
    <definedName name="meters_and_transformers_summary_report" localSheetId="11">#REF!</definedName>
    <definedName name="meters_and_transformers_summary_report" localSheetId="3">#REF!</definedName>
    <definedName name="meters_and_transformers_summary_report" localSheetId="6">#REF!</definedName>
    <definedName name="meters_and_transformers_summary_report" localSheetId="8">#REF!</definedName>
    <definedName name="meters_and_transformers_summary_report">#REF!</definedName>
    <definedName name="METLAB" localSheetId="0">#REF!</definedName>
    <definedName name="METLAB" localSheetId="9">#REF!</definedName>
    <definedName name="METLAB" localSheetId="11">#REF!</definedName>
    <definedName name="METLAB" localSheetId="3">#REF!</definedName>
    <definedName name="METLAB" localSheetId="6">#REF!</definedName>
    <definedName name="METLAB" localSheetId="8">#REF!</definedName>
    <definedName name="METLAB">#REF!</definedName>
    <definedName name="METOTH" localSheetId="0">#REF!</definedName>
    <definedName name="METOTH" localSheetId="9">#REF!</definedName>
    <definedName name="METOTH" localSheetId="11">#REF!</definedName>
    <definedName name="METOTH" localSheetId="3">#REF!</definedName>
    <definedName name="METOTH" localSheetId="6">#REF!</definedName>
    <definedName name="METOTH" localSheetId="8">#REF!</definedName>
    <definedName name="METOTH">#REF!</definedName>
    <definedName name="MEVLAB" localSheetId="0">#REF!</definedName>
    <definedName name="MEVLAB" localSheetId="9">#REF!</definedName>
    <definedName name="MEVLAB" localSheetId="11">#REF!</definedName>
    <definedName name="MEVLAB" localSheetId="3">#REF!</definedName>
    <definedName name="MEVLAB" localSheetId="6">#REF!</definedName>
    <definedName name="MEVLAB" localSheetId="8">#REF!</definedName>
    <definedName name="MEVLAB">#REF!</definedName>
    <definedName name="MEVOTH" localSheetId="0">#REF!</definedName>
    <definedName name="MEVOTH" localSheetId="9">#REF!</definedName>
    <definedName name="MEVOTH" localSheetId="11">#REF!</definedName>
    <definedName name="MEVOTH" localSheetId="3">#REF!</definedName>
    <definedName name="MEVOTH" localSheetId="6">#REF!</definedName>
    <definedName name="MEVOTH" localSheetId="8">#REF!</definedName>
    <definedName name="MEVOTH">#REF!</definedName>
    <definedName name="MEYLAB" localSheetId="0">#REF!</definedName>
    <definedName name="MEYLAB" localSheetId="9">#REF!</definedName>
    <definedName name="MEYLAB" localSheetId="11">#REF!</definedName>
    <definedName name="MEYLAB" localSheetId="3">#REF!</definedName>
    <definedName name="MEYLAB" localSheetId="6">#REF!</definedName>
    <definedName name="MEYLAB" localSheetId="8">#REF!</definedName>
    <definedName name="MEYLAB">#REF!</definedName>
    <definedName name="MEYOTH" localSheetId="0">#REF!</definedName>
    <definedName name="MEYOTH" localSheetId="9">#REF!</definedName>
    <definedName name="MEYOTH" localSheetId="11">#REF!</definedName>
    <definedName name="MEYOTH" localSheetId="3">#REF!</definedName>
    <definedName name="MEYOTH" localSheetId="6">#REF!</definedName>
    <definedName name="MEYOTH" localSheetId="8">#REF!</definedName>
    <definedName name="MEYOTH">#REF!</definedName>
    <definedName name="MGALAB" localSheetId="0">#REF!</definedName>
    <definedName name="MGALAB" localSheetId="9">#REF!</definedName>
    <definedName name="MGALAB" localSheetId="11">#REF!</definedName>
    <definedName name="MGALAB" localSheetId="3">#REF!</definedName>
    <definedName name="MGALAB" localSheetId="6">#REF!</definedName>
    <definedName name="MGALAB" localSheetId="8">#REF!</definedName>
    <definedName name="MGALAB">#REF!</definedName>
    <definedName name="MGAOTH" localSheetId="0">#REF!</definedName>
    <definedName name="MGAOTH" localSheetId="9">#REF!</definedName>
    <definedName name="MGAOTH" localSheetId="11">#REF!</definedName>
    <definedName name="MGAOTH" localSheetId="3">#REF!</definedName>
    <definedName name="MGAOTH" localSheetId="6">#REF!</definedName>
    <definedName name="MGAOTH" localSheetId="8">#REF!</definedName>
    <definedName name="MGAOTH">#REF!</definedName>
    <definedName name="MGDLAB" localSheetId="0">#REF!</definedName>
    <definedName name="MGDLAB" localSheetId="9">#REF!</definedName>
    <definedName name="MGDLAB" localSheetId="11">#REF!</definedName>
    <definedName name="MGDLAB" localSheetId="3">#REF!</definedName>
    <definedName name="MGDLAB" localSheetId="6">#REF!</definedName>
    <definedName name="MGDLAB" localSheetId="8">#REF!</definedName>
    <definedName name="MGDLAB">#REF!</definedName>
    <definedName name="MGDOTH" localSheetId="0">#REF!</definedName>
    <definedName name="MGDOTH" localSheetId="9">#REF!</definedName>
    <definedName name="MGDOTH" localSheetId="11">#REF!</definedName>
    <definedName name="MGDOTH" localSheetId="3">#REF!</definedName>
    <definedName name="MGDOTH" localSheetId="6">#REF!</definedName>
    <definedName name="MGDOTH" localSheetId="8">#REF!</definedName>
    <definedName name="MGDOTH">#REF!</definedName>
    <definedName name="MGPLAB" localSheetId="0">#REF!</definedName>
    <definedName name="MGPLAB" localSheetId="9">#REF!</definedName>
    <definedName name="MGPLAB" localSheetId="11">#REF!</definedName>
    <definedName name="MGPLAB" localSheetId="3">#REF!</definedName>
    <definedName name="MGPLAB" localSheetId="6">#REF!</definedName>
    <definedName name="MGPLAB" localSheetId="8">#REF!</definedName>
    <definedName name="MGPLAB">#REF!</definedName>
    <definedName name="MGPOTH" localSheetId="0">#REF!</definedName>
    <definedName name="MGPOTH" localSheetId="9">#REF!</definedName>
    <definedName name="MGPOTH" localSheetId="11">#REF!</definedName>
    <definedName name="MGPOTH" localSheetId="3">#REF!</definedName>
    <definedName name="MGPOTH" localSheetId="6">#REF!</definedName>
    <definedName name="MGPOTH" localSheetId="8">#REF!</definedName>
    <definedName name="MGPOTH">#REF!</definedName>
    <definedName name="MGTLAB" localSheetId="0">#REF!</definedName>
    <definedName name="MGTLAB" localSheetId="9">#REF!</definedName>
    <definedName name="MGTLAB" localSheetId="11">#REF!</definedName>
    <definedName name="MGTLAB" localSheetId="3">#REF!</definedName>
    <definedName name="MGTLAB" localSheetId="6">#REF!</definedName>
    <definedName name="MGTLAB" localSheetId="8">#REF!</definedName>
    <definedName name="MGTLAB">#REF!</definedName>
    <definedName name="MGTOTH" localSheetId="0">#REF!</definedName>
    <definedName name="MGTOTH" localSheetId="9">#REF!</definedName>
    <definedName name="MGTOTH" localSheetId="11">#REF!</definedName>
    <definedName name="MGTOTH" localSheetId="3">#REF!</definedName>
    <definedName name="MGTOTH" localSheetId="6">#REF!</definedName>
    <definedName name="MGTOTH" localSheetId="8">#REF!</definedName>
    <definedName name="MGTOTH">#REF!</definedName>
    <definedName name="MGULAB" localSheetId="0">#REF!</definedName>
    <definedName name="MGULAB" localSheetId="9">#REF!</definedName>
    <definedName name="MGULAB" localSheetId="11">#REF!</definedName>
    <definedName name="MGULAB" localSheetId="3">#REF!</definedName>
    <definedName name="MGULAB" localSheetId="6">#REF!</definedName>
    <definedName name="MGULAB" localSheetId="8">#REF!</definedName>
    <definedName name="MGULAB">#REF!</definedName>
    <definedName name="MGUOTH" localSheetId="0">#REF!</definedName>
    <definedName name="MGUOTH" localSheetId="9">#REF!</definedName>
    <definedName name="MGUOTH" localSheetId="11">#REF!</definedName>
    <definedName name="MGUOTH" localSheetId="3">#REF!</definedName>
    <definedName name="MGUOTH" localSheetId="6">#REF!</definedName>
    <definedName name="MGUOTH" localSheetId="8">#REF!</definedName>
    <definedName name="MGUOTH">#REF!</definedName>
    <definedName name="MGXLAB" localSheetId="0">#REF!</definedName>
    <definedName name="MGXLAB" localSheetId="9">#REF!</definedName>
    <definedName name="MGXLAB" localSheetId="11">#REF!</definedName>
    <definedName name="MGXLAB" localSheetId="3">#REF!</definedName>
    <definedName name="MGXLAB" localSheetId="6">#REF!</definedName>
    <definedName name="MGXLAB" localSheetId="8">#REF!</definedName>
    <definedName name="MGXLAB">#REF!</definedName>
    <definedName name="MGXOTH" localSheetId="0">#REF!</definedName>
    <definedName name="MGXOTH" localSheetId="9">#REF!</definedName>
    <definedName name="MGXOTH" localSheetId="11">#REF!</definedName>
    <definedName name="MGXOTH" localSheetId="3">#REF!</definedName>
    <definedName name="MGXOTH" localSheetId="6">#REF!</definedName>
    <definedName name="MGXOTH" localSheetId="8">#REF!</definedName>
    <definedName name="MGXOTH">#REF!</definedName>
    <definedName name="misc" localSheetId="10">#REF!</definedName>
    <definedName name="misc" localSheetId="3">#REF!</definedName>
    <definedName name="misc" localSheetId="8">#REF!</definedName>
    <definedName name="misc">#REF!</definedName>
    <definedName name="misc_calcs" localSheetId="11">[12]Resources!#REF!</definedName>
    <definedName name="misc_calcs" localSheetId="3">'[67]Other Inv'!#REF!</definedName>
    <definedName name="misc_calcs" localSheetId="8">'[67]Other Inv'!#REF!</definedName>
    <definedName name="misc_calcs">'[67]Other Inv'!#REF!</definedName>
    <definedName name="misc2" localSheetId="10">#REF!</definedName>
    <definedName name="misc2" localSheetId="3">#REF!</definedName>
    <definedName name="misc2" localSheetId="8">#REF!</definedName>
    <definedName name="misc2">#REF!</definedName>
    <definedName name="misc3" localSheetId="10">#REF!</definedName>
    <definedName name="misc3" localSheetId="3">#REF!</definedName>
    <definedName name="misc3" localSheetId="8">#REF!</definedName>
    <definedName name="misc3">#REF!</definedName>
    <definedName name="misc4" localSheetId="10">#REF!</definedName>
    <definedName name="misc4" localSheetId="3">#REF!</definedName>
    <definedName name="misc4" localSheetId="8">#REF!</definedName>
    <definedName name="misc4">#REF!</definedName>
    <definedName name="ML_RETIRE_ANAL_REPORT" localSheetId="0">#REF!</definedName>
    <definedName name="ML_RETIRE_ANAL_REPORT" localSheetId="9">#REF!</definedName>
    <definedName name="ML_RETIRE_ANAL_REPORT" localSheetId="10">#REF!</definedName>
    <definedName name="ML_RETIRE_ANAL_REPORT" localSheetId="11">#REF!</definedName>
    <definedName name="ML_RETIRE_ANAL_REPORT" localSheetId="12">#REF!</definedName>
    <definedName name="ML_RETIRE_ANAL_REPORT" localSheetId="3">#REF!</definedName>
    <definedName name="ML_RETIRE_ANAL_REPORT" localSheetId="4">#REF!</definedName>
    <definedName name="ML_RETIRE_ANAL_REPORT" localSheetId="6">#REF!</definedName>
    <definedName name="ML_RETIRE_ANAL_REPORT" localSheetId="7">#REF!</definedName>
    <definedName name="ML_RETIRE_ANAL_REPORT" localSheetId="8">#REF!</definedName>
    <definedName name="ML_RETIRE_ANAL_REPORT">#REF!</definedName>
    <definedName name="ML_RETIRE_ANAL_ROWS" localSheetId="0">#REF!</definedName>
    <definedName name="ML_RETIRE_ANAL_ROWS" localSheetId="9">#REF!</definedName>
    <definedName name="ML_RETIRE_ANAL_ROWS" localSheetId="11">#REF!</definedName>
    <definedName name="ML_RETIRE_ANAL_ROWS" localSheetId="3">#REF!</definedName>
    <definedName name="ML_RETIRE_ANAL_ROWS" localSheetId="6">#REF!</definedName>
    <definedName name="ML_RETIRE_ANAL_ROWS" localSheetId="7">#REF!</definedName>
    <definedName name="ML_RETIRE_ANAL_ROWS" localSheetId="8">#REF!</definedName>
    <definedName name="ML_RETIRE_ANAL_ROWS">#REF!</definedName>
    <definedName name="ML_RETIRE_PUR_BY_3PARTY_COLUMNS" localSheetId="0">#REF!</definedName>
    <definedName name="ML_RETIRE_PUR_BY_3PARTY_COLUMNS" localSheetId="9">#REF!</definedName>
    <definedName name="ML_RETIRE_PUR_BY_3PARTY_COLUMNS" localSheetId="11">#REF!</definedName>
    <definedName name="ML_RETIRE_PUR_BY_3PARTY_COLUMNS" localSheetId="3">#REF!</definedName>
    <definedName name="ML_RETIRE_PUR_BY_3PARTY_COLUMNS" localSheetId="6">#REF!</definedName>
    <definedName name="ML_RETIRE_PUR_BY_3PARTY_COLUMNS" localSheetId="7">#REF!</definedName>
    <definedName name="ML_RETIRE_PUR_BY_3PARTY_COLUMNS" localSheetId="8">#REF!</definedName>
    <definedName name="ML_RETIRE_PUR_BY_3PARTY_COLUMNS">#REF!</definedName>
    <definedName name="ML_RETIRE_PUR_BY_3PARTY_REPORT" localSheetId="0">#REF!</definedName>
    <definedName name="ML_RETIRE_PUR_BY_3PARTY_REPORT" localSheetId="9">#REF!</definedName>
    <definedName name="ML_RETIRE_PUR_BY_3PARTY_REPORT" localSheetId="11">#REF!</definedName>
    <definedName name="ML_RETIRE_PUR_BY_3PARTY_REPORT" localSheetId="3">#REF!</definedName>
    <definedName name="ML_RETIRE_PUR_BY_3PARTY_REPORT" localSheetId="6">#REF!</definedName>
    <definedName name="ML_RETIRE_PUR_BY_3PARTY_REPORT" localSheetId="8">#REF!</definedName>
    <definedName name="ML_RETIRE_PUR_BY_3PARTY_REPORT">#REF!</definedName>
    <definedName name="ML_RETIRE_PUR_BY_3PARTY_ROWS" localSheetId="0">#REF!</definedName>
    <definedName name="ML_RETIRE_PUR_BY_3PARTY_ROWS" localSheetId="9">#REF!</definedName>
    <definedName name="ML_RETIRE_PUR_BY_3PARTY_ROWS" localSheetId="11">#REF!</definedName>
    <definedName name="ML_RETIRE_PUR_BY_3PARTY_ROWS" localSheetId="3">#REF!</definedName>
    <definedName name="ML_RETIRE_PUR_BY_3PARTY_ROWS" localSheetId="6">#REF!</definedName>
    <definedName name="ML_RETIRE_PUR_BY_3PARTY_ROWS" localSheetId="8">#REF!</definedName>
    <definedName name="ML_RETIRE_PUR_BY_3PARTY_ROWS">#REF!</definedName>
    <definedName name="ML_RETIRE_PUR_BY_PSC_REPORT" localSheetId="0">#REF!</definedName>
    <definedName name="ML_RETIRE_PUR_BY_PSC_REPORT" localSheetId="9">#REF!</definedName>
    <definedName name="ML_RETIRE_PUR_BY_PSC_REPORT" localSheetId="11">#REF!</definedName>
    <definedName name="ML_RETIRE_PUR_BY_PSC_REPORT" localSheetId="3">#REF!</definedName>
    <definedName name="ML_RETIRE_PUR_BY_PSC_REPORT" localSheetId="6">#REF!</definedName>
    <definedName name="ML_RETIRE_PUR_BY_PSC_REPORT" localSheetId="8">#REF!</definedName>
    <definedName name="ML_RETIRE_PUR_BY_PSC_REPORT">#REF!</definedName>
    <definedName name="ML_RETIRE_REPORT" localSheetId="0">#REF!</definedName>
    <definedName name="ML_RETIRE_REPORT" localSheetId="9">#REF!</definedName>
    <definedName name="ML_RETIRE_REPORT" localSheetId="11">#REF!</definedName>
    <definedName name="ML_RETIRE_REPORT" localSheetId="3">#REF!</definedName>
    <definedName name="ML_RETIRE_REPORT" localSheetId="6">#REF!</definedName>
    <definedName name="ML_RETIRE_REPORT" localSheetId="8">#REF!</definedName>
    <definedName name="ML_RETIRE_REPORT">#REF!</definedName>
    <definedName name="mno" localSheetId="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9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1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3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6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7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8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odule1.Deferred" localSheetId="11">[25]!Module1.Deferred</definedName>
    <definedName name="Module1.Deferred" localSheetId="12">[25]!Module1.Deferred</definedName>
    <definedName name="Module1.Deferred" localSheetId="3">[25]!Module1.Deferred</definedName>
    <definedName name="Module1.Deferred">[25]!Module1.Deferred</definedName>
    <definedName name="Module1.Print_Income1" localSheetId="11">[25]!Module1.Print_Income1</definedName>
    <definedName name="Module1.Print_Income1" localSheetId="12">[25]!Module1.Print_Income1</definedName>
    <definedName name="Module1.Print_Income1" localSheetId="3">[25]!Module1.Print_Income1</definedName>
    <definedName name="Module1.Print_Income1">[25]!Module1.Print_Income1</definedName>
    <definedName name="MonDemStart" localSheetId="3">'[61]Demand &amp; Capacity - Summer'!#REF!</definedName>
    <definedName name="MonDemStart" localSheetId="8">'[61]Demand &amp; Capacity - Summer'!#REF!</definedName>
    <definedName name="MonDemStart">'[61]Demand &amp; Capacity - Summer'!#REF!</definedName>
    <definedName name="monthly_pivot" localSheetId="0">#REF!</definedName>
    <definedName name="monthly_pivot" localSheetId="9">#REF!</definedName>
    <definedName name="monthly_pivot" localSheetId="10">#REF!</definedName>
    <definedName name="monthly_pivot" localSheetId="11">#REF!</definedName>
    <definedName name="monthly_pivot" localSheetId="3">#REF!</definedName>
    <definedName name="monthly_pivot" localSheetId="6">#REF!</definedName>
    <definedName name="monthly_pivot" localSheetId="7">#REF!</definedName>
    <definedName name="monthly_pivot" localSheetId="8">#REF!</definedName>
    <definedName name="monthly_pivot">#REF!</definedName>
    <definedName name="Months" localSheetId="0">#REF!</definedName>
    <definedName name="Months" localSheetId="9">#REF!</definedName>
    <definedName name="Months" localSheetId="10">#REF!</definedName>
    <definedName name="Months" localSheetId="11">#REF!</definedName>
    <definedName name="Months" localSheetId="12">#REF!</definedName>
    <definedName name="Months" localSheetId="3">#REF!</definedName>
    <definedName name="Months" localSheetId="4">#REF!</definedName>
    <definedName name="Months" localSheetId="6">#REF!</definedName>
    <definedName name="Months" localSheetId="7">#REF!</definedName>
    <definedName name="Months" localSheetId="8">#REF!</definedName>
    <definedName name="Months">#REF!</definedName>
    <definedName name="Months2" localSheetId="0">#REF!</definedName>
    <definedName name="Months2" localSheetId="9">#REF!</definedName>
    <definedName name="Months2" localSheetId="10">#REF!</definedName>
    <definedName name="Months2" localSheetId="11">#REF!</definedName>
    <definedName name="Months2" localSheetId="12">#REF!</definedName>
    <definedName name="Months2" localSheetId="3">#REF!</definedName>
    <definedName name="Months2" localSheetId="4">#REF!</definedName>
    <definedName name="Months2" localSheetId="6">#REF!</definedName>
    <definedName name="Months2" localSheetId="7">#REF!</definedName>
    <definedName name="Months2" localSheetId="8">#REF!</definedName>
    <definedName name="Months2">#REF!</definedName>
    <definedName name="MSB" localSheetId="0">#REF!</definedName>
    <definedName name="MSB" localSheetId="9">#REF!</definedName>
    <definedName name="MSB" localSheetId="11">#REF!</definedName>
    <definedName name="MSB" localSheetId="12">#REF!</definedName>
    <definedName name="MSB" localSheetId="3">#REF!</definedName>
    <definedName name="MSB" localSheetId="4">#REF!</definedName>
    <definedName name="MSB" localSheetId="6">#REF!</definedName>
    <definedName name="MSB" localSheetId="8">#REF!</definedName>
    <definedName name="MSB">#REF!</definedName>
    <definedName name="MSD" localSheetId="0">#REF!</definedName>
    <definedName name="MSD" localSheetId="9">#REF!</definedName>
    <definedName name="MSD" localSheetId="11">#REF!</definedName>
    <definedName name="MSD" localSheetId="12">#REF!</definedName>
    <definedName name="MSD" localSheetId="3">#REF!</definedName>
    <definedName name="MSD" localSheetId="6">#REF!</definedName>
    <definedName name="MSD" localSheetId="8">#REF!</definedName>
    <definedName name="MSD">#REF!</definedName>
    <definedName name="MSEB" localSheetId="0">#REF!</definedName>
    <definedName name="MSEB" localSheetId="9">#REF!</definedName>
    <definedName name="MSEB" localSheetId="11">#REF!</definedName>
    <definedName name="MSEB" localSheetId="12">#REF!</definedName>
    <definedName name="MSEB" localSheetId="3">#REF!</definedName>
    <definedName name="MSEB" localSheetId="6">#REF!</definedName>
    <definedName name="MSEB" localSheetId="8">#REF!</definedName>
    <definedName name="MSEB">#REF!</definedName>
    <definedName name="MSED" localSheetId="0">#REF!</definedName>
    <definedName name="MSED" localSheetId="9">#REF!</definedName>
    <definedName name="MSED" localSheetId="11">#REF!</definedName>
    <definedName name="MSED" localSheetId="12">#REF!</definedName>
    <definedName name="MSED" localSheetId="3">#REF!</definedName>
    <definedName name="MSED" localSheetId="6">#REF!</definedName>
    <definedName name="MSED" localSheetId="8">#REF!</definedName>
    <definedName name="MSED">#REF!</definedName>
    <definedName name="MSEF" localSheetId="0">#REF!</definedName>
    <definedName name="MSEF" localSheetId="9">#REF!</definedName>
    <definedName name="MSEF" localSheetId="11">#REF!</definedName>
    <definedName name="MSEF" localSheetId="12">#REF!</definedName>
    <definedName name="MSEF" localSheetId="3">#REF!</definedName>
    <definedName name="MSEF" localSheetId="6">#REF!</definedName>
    <definedName name="MSEF" localSheetId="8">#REF!</definedName>
    <definedName name="MSEF">#REF!</definedName>
    <definedName name="MSF" localSheetId="0">#REF!</definedName>
    <definedName name="MSF" localSheetId="9">#REF!</definedName>
    <definedName name="MSF" localSheetId="11">#REF!</definedName>
    <definedName name="MSF" localSheetId="3">#REF!</definedName>
    <definedName name="MSF" localSheetId="6">#REF!</definedName>
    <definedName name="MSF" localSheetId="8">#REF!</definedName>
    <definedName name="MSF">#REF!</definedName>
    <definedName name="MST" localSheetId="0">#REF!</definedName>
    <definedName name="MST" localSheetId="9">#REF!</definedName>
    <definedName name="MST" localSheetId="11">#REF!</definedName>
    <definedName name="MST" localSheetId="3">#REF!</definedName>
    <definedName name="MST" localSheetId="6">#REF!</definedName>
    <definedName name="MST" localSheetId="8">#REF!</definedName>
    <definedName name="MST">#REF!</definedName>
    <definedName name="MTALAB" localSheetId="0">#REF!</definedName>
    <definedName name="MTALAB" localSheetId="9">#REF!</definedName>
    <definedName name="MTALAB" localSheetId="11">#REF!</definedName>
    <definedName name="MTALAB" localSheetId="3">#REF!</definedName>
    <definedName name="MTALAB" localSheetId="6">#REF!</definedName>
    <definedName name="MTALAB" localSheetId="8">#REF!</definedName>
    <definedName name="MTALAB">#REF!</definedName>
    <definedName name="MTAOTH" localSheetId="0">#REF!</definedName>
    <definedName name="MTAOTH" localSheetId="9">#REF!</definedName>
    <definedName name="MTAOTH" localSheetId="11">#REF!</definedName>
    <definedName name="MTAOTH" localSheetId="3">#REF!</definedName>
    <definedName name="MTAOTH" localSheetId="6">#REF!</definedName>
    <definedName name="MTAOTH" localSheetId="8">#REF!</definedName>
    <definedName name="MTAOTH">#REF!</definedName>
    <definedName name="MTDLAB" localSheetId="0">#REF!</definedName>
    <definedName name="MTDLAB" localSheetId="9">#REF!</definedName>
    <definedName name="MTDLAB" localSheetId="11">#REF!</definedName>
    <definedName name="MTDLAB" localSheetId="3">#REF!</definedName>
    <definedName name="MTDLAB" localSheetId="6">#REF!</definedName>
    <definedName name="MTDLAB" localSheetId="8">#REF!</definedName>
    <definedName name="MTDLAB">#REF!</definedName>
    <definedName name="MTDOTH" localSheetId="0">#REF!</definedName>
    <definedName name="MTDOTH" localSheetId="9">#REF!</definedName>
    <definedName name="MTDOTH" localSheetId="11">#REF!</definedName>
    <definedName name="MTDOTH" localSheetId="3">#REF!</definedName>
    <definedName name="MTDOTH" localSheetId="6">#REF!</definedName>
    <definedName name="MTDOTH" localSheetId="8">#REF!</definedName>
    <definedName name="MTDOTH">#REF!</definedName>
    <definedName name="MTPLAB" localSheetId="0">#REF!</definedName>
    <definedName name="MTPLAB" localSheetId="9">#REF!</definedName>
    <definedName name="MTPLAB" localSheetId="11">#REF!</definedName>
    <definedName name="MTPLAB" localSheetId="3">#REF!</definedName>
    <definedName name="MTPLAB" localSheetId="6">#REF!</definedName>
    <definedName name="MTPLAB" localSheetId="8">#REF!</definedName>
    <definedName name="MTPLAB">#REF!</definedName>
    <definedName name="MTPOTH" localSheetId="0">#REF!</definedName>
    <definedName name="MTPOTH" localSheetId="9">#REF!</definedName>
    <definedName name="MTPOTH" localSheetId="11">#REF!</definedName>
    <definedName name="MTPOTH" localSheetId="3">#REF!</definedName>
    <definedName name="MTPOTH" localSheetId="6">#REF!</definedName>
    <definedName name="MTPOTH" localSheetId="8">#REF!</definedName>
    <definedName name="MTPOTH">#REF!</definedName>
    <definedName name="Natural_Fuels_Corporation" localSheetId="0">#REF!</definedName>
    <definedName name="Natural_Fuels_Corporation" localSheetId="9">#REF!</definedName>
    <definedName name="Natural_Fuels_Corporation" localSheetId="11">#REF!</definedName>
    <definedName name="Natural_Fuels_Corporation" localSheetId="3">#REF!</definedName>
    <definedName name="Natural_Fuels_Corporation" localSheetId="6">#REF!</definedName>
    <definedName name="Natural_Fuels_Corporation" localSheetId="8">#REF!</definedName>
    <definedName name="Natural_Fuels_Corporation">#REF!</definedName>
    <definedName name="newtest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xtYear">'[36]2008 Stmt of Opers'!$D$10</definedName>
    <definedName name="NextYearBudgetHeader">'[68]Cover-Budget'!$A$4</definedName>
    <definedName name="NINTALLOC" localSheetId="9">'[4]data entry'!#REF!</definedName>
    <definedName name="NINTALLOC" localSheetId="10">'[5]data entry'!#REF!</definedName>
    <definedName name="NINTALLOC" localSheetId="11">'[6]data entry'!#REF!</definedName>
    <definedName name="NINTALLOC" localSheetId="12">'[4]data entry'!#REF!</definedName>
    <definedName name="NINTALLOC" localSheetId="3">'[4]data entry'!#REF!</definedName>
    <definedName name="NINTALLOC" localSheetId="7">'[7]data entry'!#REF!</definedName>
    <definedName name="NINTALLOC" localSheetId="8">'[7]data entry'!#REF!</definedName>
    <definedName name="NINTALLOC">'[4]data entry'!#REF!</definedName>
    <definedName name="NOVAMT" localSheetId="0">[0]!amttable</definedName>
    <definedName name="NOVAMT" localSheetId="9">[0]!amttable</definedName>
    <definedName name="NOVAMT" localSheetId="10">[0]!amttable</definedName>
    <definedName name="NOVAMT" localSheetId="11">[0]!amttable</definedName>
    <definedName name="NOVAMT" localSheetId="12">[0]!amttable</definedName>
    <definedName name="NOVAMT" localSheetId="3">[0]!amttable</definedName>
    <definedName name="NOVAMT" localSheetId="4">[0]!amttable</definedName>
    <definedName name="NOVAMT" localSheetId="6">[0]!amttable</definedName>
    <definedName name="NOVAMT" localSheetId="7">[26]!amttable</definedName>
    <definedName name="NOVAMT" localSheetId="8">[26]!amttable</definedName>
    <definedName name="NOVAMT">[0]!amttable</definedName>
    <definedName name="NOVDT" localSheetId="0">[0]!dttable</definedName>
    <definedName name="NOVDT" localSheetId="9">[0]!dttable</definedName>
    <definedName name="NOVDT" localSheetId="10">[0]!dttable</definedName>
    <definedName name="NOVDT" localSheetId="11">[0]!dttable</definedName>
    <definedName name="NOVDT" localSheetId="12">[0]!dttable</definedName>
    <definedName name="NOVDT" localSheetId="3">[0]!dttable</definedName>
    <definedName name="NOVDT" localSheetId="4">[0]!dttable</definedName>
    <definedName name="NOVDT" localSheetId="6">[0]!dttable</definedName>
    <definedName name="NOVDT" localSheetId="7">[26]!dttable</definedName>
    <definedName name="NOVDT" localSheetId="8">[26]!dttable</definedName>
    <definedName name="NOVDT">[0]!dttable</definedName>
    <definedName name="NOVEMBERAMT">#N/A</definedName>
    <definedName name="NOVEMBERDT">#N/A</definedName>
    <definedName name="O_MQ9_BUDGET_INPUT" localSheetId="0">#REF!</definedName>
    <definedName name="O_MQ9_BUDGET_INPUT" localSheetId="9">#REF!</definedName>
    <definedName name="O_MQ9_BUDGET_INPUT" localSheetId="10">#REF!</definedName>
    <definedName name="O_MQ9_BUDGET_INPUT" localSheetId="11">#REF!</definedName>
    <definedName name="O_MQ9_BUDGET_INPUT" localSheetId="12">#REF!</definedName>
    <definedName name="O_MQ9_BUDGET_INPUT" localSheetId="3">#REF!</definedName>
    <definedName name="O_MQ9_BUDGET_INPUT" localSheetId="4">#REF!</definedName>
    <definedName name="O_MQ9_BUDGET_INPUT" localSheetId="6">#REF!</definedName>
    <definedName name="O_MQ9_BUDGET_INPUT" localSheetId="7">#REF!</definedName>
    <definedName name="O_MQ9_BUDGET_INPUT" localSheetId="8">#REF!</definedName>
    <definedName name="O_MQ9_BUDGET_INPUT">#REF!</definedName>
    <definedName name="O_MQ9_Final" localSheetId="0">#REF!</definedName>
    <definedName name="O_MQ9_Final" localSheetId="9">#REF!</definedName>
    <definedName name="O_MQ9_Final" localSheetId="10">#REF!</definedName>
    <definedName name="O_MQ9_Final" localSheetId="11">#REF!</definedName>
    <definedName name="O_MQ9_Final" localSheetId="12">#REF!</definedName>
    <definedName name="O_MQ9_Final" localSheetId="3">#REF!</definedName>
    <definedName name="O_MQ9_Final" localSheetId="4">#REF!</definedName>
    <definedName name="O_MQ9_Final" localSheetId="6">#REF!</definedName>
    <definedName name="O_MQ9_Final" localSheetId="7">#REF!</definedName>
    <definedName name="O_MQ9_Final" localSheetId="8">#REF!</definedName>
    <definedName name="O_MQ9_Final">#REF!</definedName>
    <definedName name="OANDMQ9_BUDGET_INPUT" localSheetId="0">#REF!</definedName>
    <definedName name="OANDMQ9_BUDGET_INPUT" localSheetId="9">#REF!</definedName>
    <definedName name="OANDMQ9_BUDGET_INPUT" localSheetId="10">#REF!</definedName>
    <definedName name="OANDMQ9_BUDGET_INPUT" localSheetId="11">#REF!</definedName>
    <definedName name="OANDMQ9_BUDGET_INPUT" localSheetId="12">#REF!</definedName>
    <definedName name="OANDMQ9_BUDGET_INPUT" localSheetId="3">#REF!</definedName>
    <definedName name="OANDMQ9_BUDGET_INPUT" localSheetId="4">#REF!</definedName>
    <definedName name="OANDMQ9_BUDGET_INPUT" localSheetId="6">#REF!</definedName>
    <definedName name="OANDMQ9_BUDGET_INPUT" localSheetId="7">#REF!</definedName>
    <definedName name="OANDMQ9_BUDGET_INPUT" localSheetId="8">#REF!</definedName>
    <definedName name="OANDMQ9_BUDGET_INPUT">#REF!</definedName>
    <definedName name="OCTAMT" localSheetId="0">[0]!amttable</definedName>
    <definedName name="OCTAMT" localSheetId="9">[0]!amttable</definedName>
    <definedName name="OCTAMT" localSheetId="10">[0]!amttable</definedName>
    <definedName name="OCTAMT" localSheetId="11">[0]!amttable</definedName>
    <definedName name="OCTAMT" localSheetId="12">[0]!amttable</definedName>
    <definedName name="OCTAMT" localSheetId="3">[0]!amttable</definedName>
    <definedName name="OCTAMT" localSheetId="4">[0]!amttable</definedName>
    <definedName name="OCTAMT" localSheetId="6">[0]!amttable</definedName>
    <definedName name="OCTAMT" localSheetId="7">[26]!amttable</definedName>
    <definedName name="OCTAMT" localSheetId="8">[26]!amttable</definedName>
    <definedName name="OCTAMT">[0]!amttable</definedName>
    <definedName name="OCTDT" localSheetId="0">[0]!dttable</definedName>
    <definedName name="OCTDT" localSheetId="9">[0]!dttable</definedName>
    <definedName name="OCTDT" localSheetId="10">[0]!dttable</definedName>
    <definedName name="OCTDT" localSheetId="11">[0]!dttable</definedName>
    <definedName name="OCTDT" localSheetId="12">[0]!dttable</definedName>
    <definedName name="OCTDT" localSheetId="3">[0]!dttable</definedName>
    <definedName name="OCTDT" localSheetId="4">[0]!dttable</definedName>
    <definedName name="OCTDT" localSheetId="6">[0]!dttable</definedName>
    <definedName name="OCTDT" localSheetId="7">[26]!dttable</definedName>
    <definedName name="OCTDT" localSheetId="8">[26]!dttable</definedName>
    <definedName name="OCTDT">[0]!dttable</definedName>
    <definedName name="OCTOBERAMT">#N/A</definedName>
    <definedName name="OCTOBERDT">#N/A</definedName>
    <definedName name="OE96_COLO_UTE_DEF_TAX" localSheetId="0">#REF!</definedName>
    <definedName name="OE96_COLO_UTE_DEF_TAX" localSheetId="9">#REF!</definedName>
    <definedName name="OE96_COLO_UTE_DEF_TAX" localSheetId="10">#REF!</definedName>
    <definedName name="OE96_COLO_UTE_DEF_TAX" localSheetId="11">#REF!</definedName>
    <definedName name="OE96_COLO_UTE_DEF_TAX" localSheetId="12">#REF!</definedName>
    <definedName name="OE96_COLO_UTE_DEF_TAX" localSheetId="3">#REF!</definedName>
    <definedName name="OE96_COLO_UTE_DEF_TAX" localSheetId="4">#REF!</definedName>
    <definedName name="OE96_COLO_UTE_DEF_TAX" localSheetId="6">#REF!</definedName>
    <definedName name="OE96_COLO_UTE_DEF_TAX" localSheetId="7">#REF!</definedName>
    <definedName name="OE96_COLO_UTE_DEF_TAX" localSheetId="8">#REF!</definedName>
    <definedName name="OE96_COLO_UTE_DEF_TAX">#REF!</definedName>
    <definedName name="oe96_detail_anal" localSheetId="0">#REF!</definedName>
    <definedName name="oe96_detail_anal" localSheetId="9">#REF!</definedName>
    <definedName name="oe96_detail_anal" localSheetId="10">#REF!</definedName>
    <definedName name="oe96_detail_anal" localSheetId="11">#REF!</definedName>
    <definedName name="oe96_detail_anal" localSheetId="12">#REF!</definedName>
    <definedName name="oe96_detail_anal" localSheetId="3">#REF!</definedName>
    <definedName name="oe96_detail_anal" localSheetId="4">#REF!</definedName>
    <definedName name="oe96_detail_anal" localSheetId="6">#REF!</definedName>
    <definedName name="oe96_detail_anal" localSheetId="7">#REF!</definedName>
    <definedName name="oe96_detail_anal" localSheetId="8">#REF!</definedName>
    <definedName name="oe96_detail_anal">#REF!</definedName>
    <definedName name="OE96_MEMO" localSheetId="0">#REF!</definedName>
    <definedName name="OE96_MEMO" localSheetId="9">#REF!</definedName>
    <definedName name="OE96_MEMO" localSheetId="10">#REF!</definedName>
    <definedName name="OE96_MEMO" localSheetId="11">#REF!</definedName>
    <definedName name="OE96_MEMO" localSheetId="12">#REF!</definedName>
    <definedName name="OE96_MEMO" localSheetId="3">#REF!</definedName>
    <definedName name="OE96_MEMO" localSheetId="4">#REF!</definedName>
    <definedName name="OE96_MEMO" localSheetId="6">#REF!</definedName>
    <definedName name="OE96_MEMO" localSheetId="7">#REF!</definedName>
    <definedName name="OE96_MEMO" localSheetId="8">#REF!</definedName>
    <definedName name="OE96_MEMO">#REF!</definedName>
    <definedName name="OE96_MEMO_ROWS" localSheetId="0">#REF!</definedName>
    <definedName name="OE96_MEMO_ROWS" localSheetId="9">#REF!</definedName>
    <definedName name="OE96_MEMO_ROWS" localSheetId="11">#REF!</definedName>
    <definedName name="OE96_MEMO_ROWS" localSheetId="3">#REF!</definedName>
    <definedName name="OE96_MEMO_ROWS" localSheetId="6">#REF!</definedName>
    <definedName name="OE96_MEMO_ROWS" localSheetId="8">#REF!</definedName>
    <definedName name="OE96_MEMO_ROWS">#REF!</definedName>
    <definedName name="OEA092670LAB" localSheetId="0">#REF!</definedName>
    <definedName name="OEA092670LAB" localSheetId="9">#REF!</definedName>
    <definedName name="OEA092670LAB" localSheetId="11">#REF!</definedName>
    <definedName name="OEA092670LAB" localSheetId="3">#REF!</definedName>
    <definedName name="OEA092670LAB" localSheetId="6">#REF!</definedName>
    <definedName name="OEA092670LAB" localSheetId="8">#REF!</definedName>
    <definedName name="OEA092670LAB">#REF!</definedName>
    <definedName name="OEA092670OTH" localSheetId="0">#REF!</definedName>
    <definedName name="OEA092670OTH" localSheetId="9">#REF!</definedName>
    <definedName name="OEA092670OTH" localSheetId="11">#REF!</definedName>
    <definedName name="OEA092670OTH" localSheetId="3">#REF!</definedName>
    <definedName name="OEA092670OTH" localSheetId="6">#REF!</definedName>
    <definedName name="OEA092670OTH" localSheetId="8">#REF!</definedName>
    <definedName name="OEA092670OTH">#REF!</definedName>
    <definedName name="OEA092672LAB" localSheetId="0">#REF!</definedName>
    <definedName name="OEA092672LAB" localSheetId="9">#REF!</definedName>
    <definedName name="OEA092672LAB" localSheetId="11">#REF!</definedName>
    <definedName name="OEA092672LAB" localSheetId="3">#REF!</definedName>
    <definedName name="OEA092672LAB" localSheetId="6">#REF!</definedName>
    <definedName name="OEA092672LAB" localSheetId="8">#REF!</definedName>
    <definedName name="OEA092672LAB">#REF!</definedName>
    <definedName name="OEA092672OTH" localSheetId="0">#REF!</definedName>
    <definedName name="OEA092672OTH" localSheetId="9">#REF!</definedName>
    <definedName name="OEA092672OTH" localSheetId="11">#REF!</definedName>
    <definedName name="OEA092672OTH" localSheetId="3">#REF!</definedName>
    <definedName name="OEA092672OTH" localSheetId="6">#REF!</definedName>
    <definedName name="OEA092672OTH" localSheetId="8">#REF!</definedName>
    <definedName name="OEA092672OTH">#REF!</definedName>
    <definedName name="OEALAB" localSheetId="0">#REF!</definedName>
    <definedName name="OEALAB" localSheetId="9">#REF!</definedName>
    <definedName name="OEALAB" localSheetId="11">#REF!</definedName>
    <definedName name="OEALAB" localSheetId="3">#REF!</definedName>
    <definedName name="OEALAB" localSheetId="6">#REF!</definedName>
    <definedName name="OEALAB" localSheetId="8">#REF!</definedName>
    <definedName name="OEALAB">#REF!</definedName>
    <definedName name="OEAOTH" localSheetId="0">#REF!</definedName>
    <definedName name="OEAOTH" localSheetId="9">#REF!</definedName>
    <definedName name="OEAOTH" localSheetId="11">#REF!</definedName>
    <definedName name="OEAOTH" localSheetId="3">#REF!</definedName>
    <definedName name="OEAOTH" localSheetId="6">#REF!</definedName>
    <definedName name="OEAOTH" localSheetId="8">#REF!</definedName>
    <definedName name="OEAOTH">#REF!</definedName>
    <definedName name="OEBLAB" localSheetId="0">#REF!</definedName>
    <definedName name="OEBLAB" localSheetId="9">#REF!</definedName>
    <definedName name="OEBLAB" localSheetId="11">#REF!</definedName>
    <definedName name="OEBLAB" localSheetId="3">#REF!</definedName>
    <definedName name="OEBLAB" localSheetId="6">#REF!</definedName>
    <definedName name="OEBLAB" localSheetId="8">#REF!</definedName>
    <definedName name="OEBLAB">#REF!</definedName>
    <definedName name="OEBOTH" localSheetId="0">#REF!</definedName>
    <definedName name="OEBOTH" localSheetId="9">#REF!</definedName>
    <definedName name="OEBOTH" localSheetId="11">#REF!</definedName>
    <definedName name="OEBOTH" localSheetId="3">#REF!</definedName>
    <definedName name="OEBOTH" localSheetId="6">#REF!</definedName>
    <definedName name="OEBOTH" localSheetId="8">#REF!</definedName>
    <definedName name="OEBOTH">#REF!</definedName>
    <definedName name="OECLAB" localSheetId="0">#REF!</definedName>
    <definedName name="OECLAB" localSheetId="9">#REF!</definedName>
    <definedName name="OECLAB" localSheetId="11">#REF!</definedName>
    <definedName name="OECLAB" localSheetId="3">#REF!</definedName>
    <definedName name="OECLAB" localSheetId="6">#REF!</definedName>
    <definedName name="OECLAB" localSheetId="8">#REF!</definedName>
    <definedName name="OECLAB">#REF!</definedName>
    <definedName name="OECOTH" localSheetId="0">#REF!</definedName>
    <definedName name="OECOTH" localSheetId="9">#REF!</definedName>
    <definedName name="OECOTH" localSheetId="11">#REF!</definedName>
    <definedName name="OECOTH" localSheetId="3">#REF!</definedName>
    <definedName name="OECOTH" localSheetId="6">#REF!</definedName>
    <definedName name="OECOTH" localSheetId="8">#REF!</definedName>
    <definedName name="OECOTH">#REF!</definedName>
    <definedName name="OEDLAB" localSheetId="0">#REF!</definedName>
    <definedName name="OEDLAB" localSheetId="9">#REF!</definedName>
    <definedName name="OEDLAB" localSheetId="11">#REF!</definedName>
    <definedName name="OEDLAB" localSheetId="3">#REF!</definedName>
    <definedName name="OEDLAB" localSheetId="6">#REF!</definedName>
    <definedName name="OEDLAB" localSheetId="8">#REF!</definedName>
    <definedName name="OEDLAB">#REF!</definedName>
    <definedName name="OEDOTH" localSheetId="0">#REF!</definedName>
    <definedName name="OEDOTH" localSheetId="9">#REF!</definedName>
    <definedName name="OEDOTH" localSheetId="11">#REF!</definedName>
    <definedName name="OEDOTH" localSheetId="3">#REF!</definedName>
    <definedName name="OEDOTH" localSheetId="6">#REF!</definedName>
    <definedName name="OEDOTH" localSheetId="8">#REF!</definedName>
    <definedName name="OEDOTH">#REF!</definedName>
    <definedName name="OEE055720OTH" localSheetId="0">#REF!</definedName>
    <definedName name="OEE055720OTH" localSheetId="9">#REF!</definedName>
    <definedName name="OEE055720OTH" localSheetId="11">#REF!</definedName>
    <definedName name="OEE055720OTH" localSheetId="3">#REF!</definedName>
    <definedName name="OEE055720OTH" localSheetId="6">#REF!</definedName>
    <definedName name="OEE055720OTH" localSheetId="8">#REF!</definedName>
    <definedName name="OEE055720OTH">#REF!</definedName>
    <definedName name="OEE055750OTH" localSheetId="0">#REF!</definedName>
    <definedName name="OEE055750OTH" localSheetId="9">#REF!</definedName>
    <definedName name="OEE055750OTH" localSheetId="11">#REF!</definedName>
    <definedName name="OEE055750OTH" localSheetId="3">#REF!</definedName>
    <definedName name="OEE055750OTH" localSheetId="6">#REF!</definedName>
    <definedName name="OEE055750OTH" localSheetId="8">#REF!</definedName>
    <definedName name="OEE055750OTH">#REF!</definedName>
    <definedName name="OEEOTH" localSheetId="0">#REF!</definedName>
    <definedName name="OEEOTH" localSheetId="9">#REF!</definedName>
    <definedName name="OEEOTH" localSheetId="11">#REF!</definedName>
    <definedName name="OEEOTH" localSheetId="3">#REF!</definedName>
    <definedName name="OEEOTH" localSheetId="6">#REF!</definedName>
    <definedName name="OEEOTH" localSheetId="8">#REF!</definedName>
    <definedName name="OEEOTH">#REF!</definedName>
    <definedName name="OEF050110LAB" localSheetId="0">#REF!</definedName>
    <definedName name="OEF050110LAB" localSheetId="9">#REF!</definedName>
    <definedName name="OEF050110LAB" localSheetId="11">#REF!</definedName>
    <definedName name="OEF050110LAB" localSheetId="3">#REF!</definedName>
    <definedName name="OEF050110LAB" localSheetId="6">#REF!</definedName>
    <definedName name="OEF050110LAB" localSheetId="8">#REF!</definedName>
    <definedName name="OEF050110LAB">#REF!</definedName>
    <definedName name="OEF050110OTH" localSheetId="0">#REF!</definedName>
    <definedName name="OEF050110OTH" localSheetId="9">#REF!</definedName>
    <definedName name="OEF050110OTH" localSheetId="11">#REF!</definedName>
    <definedName name="OEF050110OTH" localSheetId="3">#REF!</definedName>
    <definedName name="OEF050110OTH" localSheetId="6">#REF!</definedName>
    <definedName name="OEF050110OTH" localSheetId="8">#REF!</definedName>
    <definedName name="OEF050110OTH">#REF!</definedName>
    <definedName name="OEF050120OTH" localSheetId="0">#REF!</definedName>
    <definedName name="OEF050120OTH" localSheetId="9">#REF!</definedName>
    <definedName name="OEF050120OTH" localSheetId="11">#REF!</definedName>
    <definedName name="OEF050120OTH" localSheetId="3">#REF!</definedName>
    <definedName name="OEF050120OTH" localSheetId="6">#REF!</definedName>
    <definedName name="OEF050120OTH" localSheetId="8">#REF!</definedName>
    <definedName name="OEF050120OTH">#REF!</definedName>
    <definedName name="OEF050130OTH" localSheetId="0">#REF!</definedName>
    <definedName name="OEF050130OTH" localSheetId="9">#REF!</definedName>
    <definedName name="OEF050130OTH" localSheetId="11">#REF!</definedName>
    <definedName name="OEF050130OTH" localSheetId="3">#REF!</definedName>
    <definedName name="OEF050130OTH" localSheetId="6">#REF!</definedName>
    <definedName name="OEF050130OTH" localSheetId="8">#REF!</definedName>
    <definedName name="OEF050130OTH">#REF!</definedName>
    <definedName name="OEF050170LAB" localSheetId="0">#REF!</definedName>
    <definedName name="OEF050170LAB" localSheetId="9">#REF!</definedName>
    <definedName name="OEF050170LAB" localSheetId="11">#REF!</definedName>
    <definedName name="OEF050170LAB" localSheetId="3">#REF!</definedName>
    <definedName name="OEF050170LAB" localSheetId="6">#REF!</definedName>
    <definedName name="OEF050170LAB" localSheetId="8">#REF!</definedName>
    <definedName name="OEF050170LAB">#REF!</definedName>
    <definedName name="OEF050170OTH" localSheetId="0">#REF!</definedName>
    <definedName name="OEF050170OTH" localSheetId="9">#REF!</definedName>
    <definedName name="OEF050170OTH" localSheetId="11">#REF!</definedName>
    <definedName name="OEF050170OTH" localSheetId="3">#REF!</definedName>
    <definedName name="OEF050170OTH" localSheetId="6">#REF!</definedName>
    <definedName name="OEF050170OTH" localSheetId="8">#REF!</definedName>
    <definedName name="OEF050170OTH">#REF!</definedName>
    <definedName name="OEF050190LAB" localSheetId="0">#REF!</definedName>
    <definedName name="OEF050190LAB" localSheetId="9">#REF!</definedName>
    <definedName name="OEF050190LAB" localSheetId="11">#REF!</definedName>
    <definedName name="OEF050190LAB" localSheetId="3">#REF!</definedName>
    <definedName name="OEF050190LAB" localSheetId="6">#REF!</definedName>
    <definedName name="OEF050190LAB" localSheetId="8">#REF!</definedName>
    <definedName name="OEF050190LAB">#REF!</definedName>
    <definedName name="OEF050190OTH" localSheetId="0">#REF!</definedName>
    <definedName name="OEF050190OTH" localSheetId="9">#REF!</definedName>
    <definedName name="OEF050190OTH" localSheetId="11">#REF!</definedName>
    <definedName name="OEF050190OTH" localSheetId="3">#REF!</definedName>
    <definedName name="OEF050190OTH" localSheetId="6">#REF!</definedName>
    <definedName name="OEF050190OTH" localSheetId="8">#REF!</definedName>
    <definedName name="OEF050190OTH">#REF!</definedName>
    <definedName name="OEF050195LAB" localSheetId="0">#REF!</definedName>
    <definedName name="OEF050195LAB" localSheetId="9">#REF!</definedName>
    <definedName name="OEF050195LAB" localSheetId="11">#REF!</definedName>
    <definedName name="OEF050195LAB" localSheetId="3">#REF!</definedName>
    <definedName name="OEF050195LAB" localSheetId="6">#REF!</definedName>
    <definedName name="OEF050195LAB" localSheetId="8">#REF!</definedName>
    <definedName name="OEF050195LAB">#REF!</definedName>
    <definedName name="OEF050195OTH" localSheetId="0">#REF!</definedName>
    <definedName name="OEF050195OTH" localSheetId="9">#REF!</definedName>
    <definedName name="OEF050195OTH" localSheetId="11">#REF!</definedName>
    <definedName name="OEF050195OTH" localSheetId="3">#REF!</definedName>
    <definedName name="OEF050195OTH" localSheetId="6">#REF!</definedName>
    <definedName name="OEF050195OTH" localSheetId="8">#REF!</definedName>
    <definedName name="OEF050195OTH">#REF!</definedName>
    <definedName name="OEF054710OTH" localSheetId="0">#REF!</definedName>
    <definedName name="OEF054710OTH" localSheetId="9">#REF!</definedName>
    <definedName name="OEF054710OTH" localSheetId="11">#REF!</definedName>
    <definedName name="OEF054710OTH" localSheetId="3">#REF!</definedName>
    <definedName name="OEF054710OTH" localSheetId="6">#REF!</definedName>
    <definedName name="OEF054710OTH" localSheetId="8">#REF!</definedName>
    <definedName name="OEF054710OTH">#REF!</definedName>
    <definedName name="OEF054720OTH" localSheetId="0">#REF!</definedName>
    <definedName name="OEF054720OTH" localSheetId="9">#REF!</definedName>
    <definedName name="OEF054720OTH" localSheetId="11">#REF!</definedName>
    <definedName name="OEF054720OTH" localSheetId="3">#REF!</definedName>
    <definedName name="OEF054720OTH" localSheetId="6">#REF!</definedName>
    <definedName name="OEF054720OTH" localSheetId="8">#REF!</definedName>
    <definedName name="OEF054720OTH">#REF!</definedName>
    <definedName name="OEF054730OTH" localSheetId="0">#REF!</definedName>
    <definedName name="OEF054730OTH" localSheetId="9">#REF!</definedName>
    <definedName name="OEF054730OTH" localSheetId="11">#REF!</definedName>
    <definedName name="OEF054730OTH" localSheetId="3">#REF!</definedName>
    <definedName name="OEF054730OTH" localSheetId="6">#REF!</definedName>
    <definedName name="OEF054730OTH" localSheetId="8">#REF!</definedName>
    <definedName name="OEF054730OTH">#REF!</definedName>
    <definedName name="OEF054750OTH" localSheetId="0">#REF!</definedName>
    <definedName name="OEF054750OTH" localSheetId="9">#REF!</definedName>
    <definedName name="OEF054750OTH" localSheetId="11">#REF!</definedName>
    <definedName name="OEF054750OTH" localSheetId="3">#REF!</definedName>
    <definedName name="OEF054750OTH" localSheetId="6">#REF!</definedName>
    <definedName name="OEF054750OTH" localSheetId="8">#REF!</definedName>
    <definedName name="OEF054750OTH">#REF!</definedName>
    <definedName name="OEFLAB" localSheetId="0">#REF!</definedName>
    <definedName name="OEFLAB" localSheetId="9">#REF!</definedName>
    <definedName name="OEFLAB" localSheetId="11">#REF!</definedName>
    <definedName name="OEFLAB" localSheetId="3">#REF!</definedName>
    <definedName name="OEFLAB" localSheetId="6">#REF!</definedName>
    <definedName name="OEFLAB" localSheetId="8">#REF!</definedName>
    <definedName name="OEFLAB">#REF!</definedName>
    <definedName name="OEFOTH" localSheetId="0">#REF!</definedName>
    <definedName name="OEFOTH" localSheetId="9">#REF!</definedName>
    <definedName name="OEFOTH" localSheetId="11">#REF!</definedName>
    <definedName name="OEFOTH" localSheetId="3">#REF!</definedName>
    <definedName name="OEFOTH" localSheetId="6">#REF!</definedName>
    <definedName name="OEFOTH" localSheetId="8">#REF!</definedName>
    <definedName name="OEFOTH">#REF!</definedName>
    <definedName name="OEG055730OTH" localSheetId="0">#REF!</definedName>
    <definedName name="OEG055730OTH" localSheetId="9">#REF!</definedName>
    <definedName name="OEG055730OTH" localSheetId="11">#REF!</definedName>
    <definedName name="OEG055730OTH" localSheetId="3">#REF!</definedName>
    <definedName name="OEG055730OTH" localSheetId="6">#REF!</definedName>
    <definedName name="OEG055730OTH" localSheetId="8">#REF!</definedName>
    <definedName name="OEG055730OTH">#REF!</definedName>
    <definedName name="OEGOTH" localSheetId="0">#REF!</definedName>
    <definedName name="OEGOTH" localSheetId="9">#REF!</definedName>
    <definedName name="OEGOTH" localSheetId="11">#REF!</definedName>
    <definedName name="OEGOTH" localSheetId="3">#REF!</definedName>
    <definedName name="OEGOTH" localSheetId="6">#REF!</definedName>
    <definedName name="OEGOTH" localSheetId="8">#REF!</definedName>
    <definedName name="OEGOTH">#REF!</definedName>
    <definedName name="OEHLAB" localSheetId="0">#REF!</definedName>
    <definedName name="OEHLAB" localSheetId="9">#REF!</definedName>
    <definedName name="OEHLAB" localSheetId="11">#REF!</definedName>
    <definedName name="OEHLAB" localSheetId="3">#REF!</definedName>
    <definedName name="OEHLAB" localSheetId="6">#REF!</definedName>
    <definedName name="OEHLAB" localSheetId="8">#REF!</definedName>
    <definedName name="OEHLAB">#REF!</definedName>
    <definedName name="OEHOTH" localSheetId="0">#REF!</definedName>
    <definedName name="OEHOTH" localSheetId="9">#REF!</definedName>
    <definedName name="OEHOTH" localSheetId="11">#REF!</definedName>
    <definedName name="OEHOTH" localSheetId="3">#REF!</definedName>
    <definedName name="OEHOTH" localSheetId="6">#REF!</definedName>
    <definedName name="OEHOTH" localSheetId="8">#REF!</definedName>
    <definedName name="OEHOTH">#REF!</definedName>
    <definedName name="OEIOTH" localSheetId="0">#REF!</definedName>
    <definedName name="OEIOTH" localSheetId="9">#REF!</definedName>
    <definedName name="OEIOTH" localSheetId="11">#REF!</definedName>
    <definedName name="OEIOTH" localSheetId="3">#REF!</definedName>
    <definedName name="OEIOTH" localSheetId="6">#REF!</definedName>
    <definedName name="OEIOTH" localSheetId="8">#REF!</definedName>
    <definedName name="OEIOTH">#REF!</definedName>
    <definedName name="OEJOTH" localSheetId="0">#REF!</definedName>
    <definedName name="OEJOTH" localSheetId="9">#REF!</definedName>
    <definedName name="OEJOTH" localSheetId="11">#REF!</definedName>
    <definedName name="OEJOTH" localSheetId="3">#REF!</definedName>
    <definedName name="OEJOTH" localSheetId="6">#REF!</definedName>
    <definedName name="OEJOTH" localSheetId="8">#REF!</definedName>
    <definedName name="OEJOTH">#REF!</definedName>
    <definedName name="OEKLAB" localSheetId="0">#REF!</definedName>
    <definedName name="OEKLAB" localSheetId="9">#REF!</definedName>
    <definedName name="OEKLAB" localSheetId="11">#REF!</definedName>
    <definedName name="OEKLAB" localSheetId="3">#REF!</definedName>
    <definedName name="OEKLAB" localSheetId="6">#REF!</definedName>
    <definedName name="OEKLAB" localSheetId="8">#REF!</definedName>
    <definedName name="OEKLAB">#REF!</definedName>
    <definedName name="OEKOTH" localSheetId="0">#REF!</definedName>
    <definedName name="OEKOTH" localSheetId="9">#REF!</definedName>
    <definedName name="OEKOTH" localSheetId="11">#REF!</definedName>
    <definedName name="OEKOTH" localSheetId="3">#REF!</definedName>
    <definedName name="OEKOTH" localSheetId="6">#REF!</definedName>
    <definedName name="OEKOTH" localSheetId="8">#REF!</definedName>
    <definedName name="OEKOTH">#REF!</definedName>
    <definedName name="OEMLAB" localSheetId="0">#REF!</definedName>
    <definedName name="OEMLAB" localSheetId="9">#REF!</definedName>
    <definedName name="OEMLAB" localSheetId="11">#REF!</definedName>
    <definedName name="OEMLAB" localSheetId="3">#REF!</definedName>
    <definedName name="OEMLAB" localSheetId="6">#REF!</definedName>
    <definedName name="OEMLAB" localSheetId="8">#REF!</definedName>
    <definedName name="OEMLAB">#REF!</definedName>
    <definedName name="OEMOTH" localSheetId="0">#REF!</definedName>
    <definedName name="OEMOTH" localSheetId="9">#REF!</definedName>
    <definedName name="OEMOTH" localSheetId="11">#REF!</definedName>
    <definedName name="OEMOTH" localSheetId="3">#REF!</definedName>
    <definedName name="OEMOTH" localSheetId="6">#REF!</definedName>
    <definedName name="OEMOTH" localSheetId="8">#REF!</definedName>
    <definedName name="OEMOTH">#REF!</definedName>
    <definedName name="OENOTH" localSheetId="0">#REF!</definedName>
    <definedName name="OENOTH" localSheetId="9">#REF!</definedName>
    <definedName name="OENOTH" localSheetId="11">#REF!</definedName>
    <definedName name="OENOTH" localSheetId="3">#REF!</definedName>
    <definedName name="OENOTH" localSheetId="6">#REF!</definedName>
    <definedName name="OENOTH" localSheetId="8">#REF!</definedName>
    <definedName name="OENOTH">#REF!</definedName>
    <definedName name="OEO055540OTH" localSheetId="0">#REF!</definedName>
    <definedName name="OEO055540OTH" localSheetId="9">#REF!</definedName>
    <definedName name="OEO055540OTH" localSheetId="11">#REF!</definedName>
    <definedName name="OEO055540OTH" localSheetId="3">#REF!</definedName>
    <definedName name="OEO055540OTH" localSheetId="6">#REF!</definedName>
    <definedName name="OEO055540OTH" localSheetId="8">#REF!</definedName>
    <definedName name="OEO055540OTH">#REF!</definedName>
    <definedName name="OEO055591OTH" localSheetId="0">#REF!</definedName>
    <definedName name="OEO055591OTH" localSheetId="9">#REF!</definedName>
    <definedName name="OEO055591OTH" localSheetId="11">#REF!</definedName>
    <definedName name="OEO055591OTH" localSheetId="3">#REF!</definedName>
    <definedName name="OEO055591OTH" localSheetId="6">#REF!</definedName>
    <definedName name="OEO055591OTH" localSheetId="8">#REF!</definedName>
    <definedName name="OEO055591OTH">#REF!</definedName>
    <definedName name="OEO055592OTH" localSheetId="0">#REF!</definedName>
    <definedName name="OEO055592OTH" localSheetId="9">#REF!</definedName>
    <definedName name="OEO055592OTH" localSheetId="11">#REF!</definedName>
    <definedName name="OEO055592OTH" localSheetId="3">#REF!</definedName>
    <definedName name="OEO055592OTH" localSheetId="6">#REF!</definedName>
    <definedName name="OEO055592OTH" localSheetId="8">#REF!</definedName>
    <definedName name="OEO055592OTH">#REF!</definedName>
    <definedName name="OEOOTH" localSheetId="0">#REF!</definedName>
    <definedName name="OEOOTH" localSheetId="9">#REF!</definedName>
    <definedName name="OEOOTH" localSheetId="11">#REF!</definedName>
    <definedName name="OEOOTH" localSheetId="3">#REF!</definedName>
    <definedName name="OEOOTH" localSheetId="6">#REF!</definedName>
    <definedName name="OEOOTH" localSheetId="8">#REF!</definedName>
    <definedName name="OEOOTH">#REF!</definedName>
    <definedName name="OEP055710LAB" localSheetId="0">#REF!</definedName>
    <definedName name="OEP055710LAB" localSheetId="9">#REF!</definedName>
    <definedName name="OEP055710LAB" localSheetId="11">#REF!</definedName>
    <definedName name="OEP055710LAB" localSheetId="3">#REF!</definedName>
    <definedName name="OEP055710LAB" localSheetId="6">#REF!</definedName>
    <definedName name="OEP055710LAB" localSheetId="8">#REF!</definedName>
    <definedName name="OEP055710LAB">#REF!</definedName>
    <definedName name="OEP055710OTH" localSheetId="0">#REF!</definedName>
    <definedName name="OEP055710OTH" localSheetId="9">#REF!</definedName>
    <definedName name="OEP055710OTH" localSheetId="11">#REF!</definedName>
    <definedName name="OEP055710OTH" localSheetId="3">#REF!</definedName>
    <definedName name="OEP055710OTH" localSheetId="6">#REF!</definedName>
    <definedName name="OEP055710OTH" localSheetId="8">#REF!</definedName>
    <definedName name="OEP055710OTH">#REF!</definedName>
    <definedName name="OEPLAB" localSheetId="0">#REF!</definedName>
    <definedName name="OEPLAB" localSheetId="9">#REF!</definedName>
    <definedName name="OEPLAB" localSheetId="11">#REF!</definedName>
    <definedName name="OEPLAB" localSheetId="3">#REF!</definedName>
    <definedName name="OEPLAB" localSheetId="6">#REF!</definedName>
    <definedName name="OEPLAB" localSheetId="8">#REF!</definedName>
    <definedName name="OEPLAB">#REF!</definedName>
    <definedName name="OEPOTH" localSheetId="0">#REF!</definedName>
    <definedName name="OEPOTH" localSheetId="9">#REF!</definedName>
    <definedName name="OEPOTH" localSheetId="11">#REF!</definedName>
    <definedName name="OEPOTH" localSheetId="3">#REF!</definedName>
    <definedName name="OEPOTH" localSheetId="6">#REF!</definedName>
    <definedName name="OEPOTH" localSheetId="8">#REF!</definedName>
    <definedName name="OEPOTH">#REF!</definedName>
    <definedName name="OEQ055510OTH" localSheetId="0">#REF!</definedName>
    <definedName name="OEQ055510OTH" localSheetId="9">#REF!</definedName>
    <definedName name="OEQ055510OTH" localSheetId="11">#REF!</definedName>
    <definedName name="OEQ055510OTH" localSheetId="3">#REF!</definedName>
    <definedName name="OEQ055510OTH" localSheetId="6">#REF!</definedName>
    <definedName name="OEQ055510OTH" localSheetId="8">#REF!</definedName>
    <definedName name="OEQ055510OTH">#REF!</definedName>
    <definedName name="OEQ055520OTH" localSheetId="0">#REF!</definedName>
    <definedName name="OEQ055520OTH" localSheetId="9">#REF!</definedName>
    <definedName name="OEQ055520OTH" localSheetId="11">#REF!</definedName>
    <definedName name="OEQ055520OTH" localSheetId="3">#REF!</definedName>
    <definedName name="OEQ055520OTH" localSheetId="6">#REF!</definedName>
    <definedName name="OEQ055520OTH" localSheetId="8">#REF!</definedName>
    <definedName name="OEQ055520OTH">#REF!</definedName>
    <definedName name="OEQ055530OTH" localSheetId="0">#REF!</definedName>
    <definedName name="OEQ055530OTH" localSheetId="9">#REF!</definedName>
    <definedName name="OEQ055530OTH" localSheetId="11">#REF!</definedName>
    <definedName name="OEQ055530OTH" localSheetId="3">#REF!</definedName>
    <definedName name="OEQ055530OTH" localSheetId="6">#REF!</definedName>
    <definedName name="OEQ055530OTH" localSheetId="8">#REF!</definedName>
    <definedName name="OEQ055530OTH">#REF!</definedName>
    <definedName name="OEQOTH" localSheetId="0">#REF!</definedName>
    <definedName name="OEQOTH" localSheetId="9">#REF!</definedName>
    <definedName name="OEQOTH" localSheetId="11">#REF!</definedName>
    <definedName name="OEQOTH" localSheetId="3">#REF!</definedName>
    <definedName name="OEQOTH" localSheetId="6">#REF!</definedName>
    <definedName name="OEQOTH" localSheetId="8">#REF!</definedName>
    <definedName name="OEQOTH">#REF!</definedName>
    <definedName name="OESLAB" localSheetId="0">#REF!</definedName>
    <definedName name="OESLAB" localSheetId="9">#REF!</definedName>
    <definedName name="OESLAB" localSheetId="11">#REF!</definedName>
    <definedName name="OESLAB" localSheetId="3">#REF!</definedName>
    <definedName name="OESLAB" localSheetId="6">#REF!</definedName>
    <definedName name="OESLAB" localSheetId="8">#REF!</definedName>
    <definedName name="OESLAB">#REF!</definedName>
    <definedName name="OESOTH" localSheetId="0">#REF!</definedName>
    <definedName name="OESOTH" localSheetId="9">#REF!</definedName>
    <definedName name="OESOTH" localSheetId="11">#REF!</definedName>
    <definedName name="OESOTH" localSheetId="3">#REF!</definedName>
    <definedName name="OESOTH" localSheetId="6">#REF!</definedName>
    <definedName name="OESOTH" localSheetId="8">#REF!</definedName>
    <definedName name="OESOTH">#REF!</definedName>
    <definedName name="OETLAB" localSheetId="0">#REF!</definedName>
    <definedName name="OETLAB" localSheetId="9">#REF!</definedName>
    <definedName name="OETLAB" localSheetId="11">#REF!</definedName>
    <definedName name="OETLAB" localSheetId="3">#REF!</definedName>
    <definedName name="OETLAB" localSheetId="6">#REF!</definedName>
    <definedName name="OETLAB" localSheetId="8">#REF!</definedName>
    <definedName name="OETLAB">#REF!</definedName>
    <definedName name="OETOTH" localSheetId="0">#REF!</definedName>
    <definedName name="OETOTH" localSheetId="9">#REF!</definedName>
    <definedName name="OETOTH" localSheetId="11">#REF!</definedName>
    <definedName name="OETOTH" localSheetId="3">#REF!</definedName>
    <definedName name="OETOTH" localSheetId="6">#REF!</definedName>
    <definedName name="OETOTH" localSheetId="8">#REF!</definedName>
    <definedName name="OETOTH">#REF!</definedName>
    <definedName name="OEVLAB" localSheetId="0">#REF!</definedName>
    <definedName name="OEVLAB" localSheetId="9">#REF!</definedName>
    <definedName name="OEVLAB" localSheetId="11">#REF!</definedName>
    <definedName name="OEVLAB" localSheetId="3">#REF!</definedName>
    <definedName name="OEVLAB" localSheetId="6">#REF!</definedName>
    <definedName name="OEVLAB" localSheetId="8">#REF!</definedName>
    <definedName name="OEVLAB">#REF!</definedName>
    <definedName name="OEVOTH" localSheetId="0">#REF!</definedName>
    <definedName name="OEVOTH" localSheetId="9">#REF!</definedName>
    <definedName name="OEVOTH" localSheetId="11">#REF!</definedName>
    <definedName name="OEVOTH" localSheetId="3">#REF!</definedName>
    <definedName name="OEVOTH" localSheetId="6">#REF!</definedName>
    <definedName name="OEVOTH" localSheetId="8">#REF!</definedName>
    <definedName name="OEVOTH">#REF!</definedName>
    <definedName name="OEYLAB" localSheetId="0">#REF!</definedName>
    <definedName name="OEYLAB" localSheetId="9">#REF!</definedName>
    <definedName name="OEYLAB" localSheetId="11">#REF!</definedName>
    <definedName name="OEYLAB" localSheetId="3">#REF!</definedName>
    <definedName name="OEYLAB" localSheetId="6">#REF!</definedName>
    <definedName name="OEYLAB" localSheetId="8">#REF!</definedName>
    <definedName name="OEYLAB">#REF!</definedName>
    <definedName name="OEYOTH" localSheetId="0">#REF!</definedName>
    <definedName name="OEYOTH" localSheetId="9">#REF!</definedName>
    <definedName name="OEYOTH" localSheetId="11">#REF!</definedName>
    <definedName name="OEYOTH" localSheetId="3">#REF!</definedName>
    <definedName name="OEYOTH" localSheetId="6">#REF!</definedName>
    <definedName name="OEYOTH" localSheetId="8">#REF!</definedName>
    <definedName name="OEYOTH">#REF!</definedName>
    <definedName name="OGA092670LAB" localSheetId="0">#REF!</definedName>
    <definedName name="OGA092670LAB" localSheetId="9">#REF!</definedName>
    <definedName name="OGA092670LAB" localSheetId="11">#REF!</definedName>
    <definedName name="OGA092670LAB" localSheetId="3">#REF!</definedName>
    <definedName name="OGA092670LAB" localSheetId="6">#REF!</definedName>
    <definedName name="OGA092670LAB" localSheetId="8">#REF!</definedName>
    <definedName name="OGA092670LAB">#REF!</definedName>
    <definedName name="OGA092670OTH" localSheetId="0">#REF!</definedName>
    <definedName name="OGA092670OTH" localSheetId="9">#REF!</definedName>
    <definedName name="OGA092670OTH" localSheetId="11">#REF!</definedName>
    <definedName name="OGA092670OTH" localSheetId="3">#REF!</definedName>
    <definedName name="OGA092670OTH" localSheetId="6">#REF!</definedName>
    <definedName name="OGA092670OTH" localSheetId="8">#REF!</definedName>
    <definedName name="OGA092670OTH">#REF!</definedName>
    <definedName name="OGA092672LAB" localSheetId="0">#REF!</definedName>
    <definedName name="OGA092672LAB" localSheetId="9">#REF!</definedName>
    <definedName name="OGA092672LAB" localSheetId="11">#REF!</definedName>
    <definedName name="OGA092672LAB" localSheetId="3">#REF!</definedName>
    <definedName name="OGA092672LAB" localSheetId="6">#REF!</definedName>
    <definedName name="OGA092672LAB" localSheetId="8">#REF!</definedName>
    <definedName name="OGA092672LAB">#REF!</definedName>
    <definedName name="OGA092672OTH" localSheetId="0">#REF!</definedName>
    <definedName name="OGA092672OTH" localSheetId="9">#REF!</definedName>
    <definedName name="OGA092672OTH" localSheetId="11">#REF!</definedName>
    <definedName name="OGA092672OTH" localSheetId="3">#REF!</definedName>
    <definedName name="OGA092672OTH" localSheetId="6">#REF!</definedName>
    <definedName name="OGA092672OTH" localSheetId="8">#REF!</definedName>
    <definedName name="OGA092672OTH">#REF!</definedName>
    <definedName name="OGALAB" localSheetId="0">#REF!</definedName>
    <definedName name="OGALAB" localSheetId="9">#REF!</definedName>
    <definedName name="OGALAB" localSheetId="11">#REF!</definedName>
    <definedName name="OGALAB" localSheetId="3">#REF!</definedName>
    <definedName name="OGALAB" localSheetId="6">#REF!</definedName>
    <definedName name="OGALAB" localSheetId="8">#REF!</definedName>
    <definedName name="OGALAB">#REF!</definedName>
    <definedName name="OGAOTH" localSheetId="0">#REF!</definedName>
    <definedName name="OGAOTH" localSheetId="9">#REF!</definedName>
    <definedName name="OGAOTH" localSheetId="11">#REF!</definedName>
    <definedName name="OGAOTH" localSheetId="3">#REF!</definedName>
    <definedName name="OGAOTH" localSheetId="6">#REF!</definedName>
    <definedName name="OGAOTH" localSheetId="8">#REF!</definedName>
    <definedName name="OGAOTH">#REF!</definedName>
    <definedName name="OGCLAB" localSheetId="0">#REF!</definedName>
    <definedName name="OGCLAB" localSheetId="9">#REF!</definedName>
    <definedName name="OGCLAB" localSheetId="11">#REF!</definedName>
    <definedName name="OGCLAB" localSheetId="3">#REF!</definedName>
    <definedName name="OGCLAB" localSheetId="6">#REF!</definedName>
    <definedName name="OGCLAB" localSheetId="8">#REF!</definedName>
    <definedName name="OGCLAB">#REF!</definedName>
    <definedName name="OGCOTH" localSheetId="0">#REF!</definedName>
    <definedName name="OGCOTH" localSheetId="9">#REF!</definedName>
    <definedName name="OGCOTH" localSheetId="11">#REF!</definedName>
    <definedName name="OGCOTH" localSheetId="3">#REF!</definedName>
    <definedName name="OGCOTH" localSheetId="6">#REF!</definedName>
    <definedName name="OGCOTH" localSheetId="8">#REF!</definedName>
    <definedName name="OGCOTH">#REF!</definedName>
    <definedName name="OGDLAB" localSheetId="0">#REF!</definedName>
    <definedName name="OGDLAB" localSheetId="9">#REF!</definedName>
    <definedName name="OGDLAB" localSheetId="11">#REF!</definedName>
    <definedName name="OGDLAB" localSheetId="3">#REF!</definedName>
    <definedName name="OGDLAB" localSheetId="6">#REF!</definedName>
    <definedName name="OGDLAB" localSheetId="8">#REF!</definedName>
    <definedName name="OGDLAB">#REF!</definedName>
    <definedName name="OGDOTH" localSheetId="0">#REF!</definedName>
    <definedName name="OGDOTH" localSheetId="9">#REF!</definedName>
    <definedName name="OGDOTH" localSheetId="11">#REF!</definedName>
    <definedName name="OGDOTH" localSheetId="3">#REF!</definedName>
    <definedName name="OGDOTH" localSheetId="6">#REF!</definedName>
    <definedName name="OGDOTH" localSheetId="8">#REF!</definedName>
    <definedName name="OGDOTH">#REF!</definedName>
    <definedName name="OGFOTH" localSheetId="0">#REF!</definedName>
    <definedName name="OGFOTH" localSheetId="9">#REF!</definedName>
    <definedName name="OGFOTH" localSheetId="11">#REF!</definedName>
    <definedName name="OGFOTH" localSheetId="3">#REF!</definedName>
    <definedName name="OGFOTH" localSheetId="6">#REF!</definedName>
    <definedName name="OGFOTH" localSheetId="8">#REF!</definedName>
    <definedName name="OGFOTH">#REF!</definedName>
    <definedName name="OGJOTH" localSheetId="0">#REF!</definedName>
    <definedName name="OGJOTH" localSheetId="9">#REF!</definedName>
    <definedName name="OGJOTH" localSheetId="11">#REF!</definedName>
    <definedName name="OGJOTH" localSheetId="3">#REF!</definedName>
    <definedName name="OGJOTH" localSheetId="6">#REF!</definedName>
    <definedName name="OGJOTH" localSheetId="8">#REF!</definedName>
    <definedName name="OGJOTH">#REF!</definedName>
    <definedName name="OGMLAB" localSheetId="0">#REF!</definedName>
    <definedName name="OGMLAB" localSheetId="9">#REF!</definedName>
    <definedName name="OGMLAB" localSheetId="11">#REF!</definedName>
    <definedName name="OGMLAB" localSheetId="3">#REF!</definedName>
    <definedName name="OGMLAB" localSheetId="6">#REF!</definedName>
    <definedName name="OGMLAB" localSheetId="8">#REF!</definedName>
    <definedName name="OGMLAB">#REF!</definedName>
    <definedName name="OGMOTH" localSheetId="0">#REF!</definedName>
    <definedName name="OGMOTH" localSheetId="9">#REF!</definedName>
    <definedName name="OGMOTH" localSheetId="11">#REF!</definedName>
    <definedName name="OGMOTH" localSheetId="3">#REF!</definedName>
    <definedName name="OGMOTH" localSheetId="6">#REF!</definedName>
    <definedName name="OGMOTH" localSheetId="8">#REF!</definedName>
    <definedName name="OGMOTH">#REF!</definedName>
    <definedName name="OGPLAB" localSheetId="0">#REF!</definedName>
    <definedName name="OGPLAB" localSheetId="9">#REF!</definedName>
    <definedName name="OGPLAB" localSheetId="11">#REF!</definedName>
    <definedName name="OGPLAB" localSheetId="3">#REF!</definedName>
    <definedName name="OGPLAB" localSheetId="6">#REF!</definedName>
    <definedName name="OGPLAB" localSheetId="8">#REF!</definedName>
    <definedName name="OGPLAB">#REF!</definedName>
    <definedName name="OGPOTH" localSheetId="0">#REF!</definedName>
    <definedName name="OGPOTH" localSheetId="9">#REF!</definedName>
    <definedName name="OGPOTH" localSheetId="11">#REF!</definedName>
    <definedName name="OGPOTH" localSheetId="3">#REF!</definedName>
    <definedName name="OGPOTH" localSheetId="6">#REF!</definedName>
    <definedName name="OGPOTH" localSheetId="8">#REF!</definedName>
    <definedName name="OGPOTH">#REF!</definedName>
    <definedName name="OGROTH" localSheetId="0">#REF!</definedName>
    <definedName name="OGROTH" localSheetId="9">#REF!</definedName>
    <definedName name="OGROTH" localSheetId="11">#REF!</definedName>
    <definedName name="OGROTH" localSheetId="3">#REF!</definedName>
    <definedName name="OGROTH" localSheetId="6">#REF!</definedName>
    <definedName name="OGROTH" localSheetId="8">#REF!</definedName>
    <definedName name="OGROTH">#REF!</definedName>
    <definedName name="OGSLAB" localSheetId="0">#REF!</definedName>
    <definedName name="OGSLAB" localSheetId="9">#REF!</definedName>
    <definedName name="OGSLAB" localSheetId="11">#REF!</definedName>
    <definedName name="OGSLAB" localSheetId="3">#REF!</definedName>
    <definedName name="OGSLAB" localSheetId="6">#REF!</definedName>
    <definedName name="OGSLAB" localSheetId="8">#REF!</definedName>
    <definedName name="OGSLAB">#REF!</definedName>
    <definedName name="OGSOTH" localSheetId="0">#REF!</definedName>
    <definedName name="OGSOTH" localSheetId="9">#REF!</definedName>
    <definedName name="OGSOTH" localSheetId="11">#REF!</definedName>
    <definedName name="OGSOTH" localSheetId="3">#REF!</definedName>
    <definedName name="OGSOTH" localSheetId="6">#REF!</definedName>
    <definedName name="OGSOTH" localSheetId="8">#REF!</definedName>
    <definedName name="OGSOTH">#REF!</definedName>
    <definedName name="OGTLAB" localSheetId="0">#REF!</definedName>
    <definedName name="OGTLAB" localSheetId="9">#REF!</definedName>
    <definedName name="OGTLAB" localSheetId="11">#REF!</definedName>
    <definedName name="OGTLAB" localSheetId="3">#REF!</definedName>
    <definedName name="OGTLAB" localSheetId="6">#REF!</definedName>
    <definedName name="OGTLAB" localSheetId="8">#REF!</definedName>
    <definedName name="OGTLAB">#REF!</definedName>
    <definedName name="OGTOTH" localSheetId="0">#REF!</definedName>
    <definedName name="OGTOTH" localSheetId="9">#REF!</definedName>
    <definedName name="OGTOTH" localSheetId="11">#REF!</definedName>
    <definedName name="OGTOTH" localSheetId="3">#REF!</definedName>
    <definedName name="OGTOTH" localSheetId="6">#REF!</definedName>
    <definedName name="OGTOTH" localSheetId="8">#REF!</definedName>
    <definedName name="OGTOTH">#REF!</definedName>
    <definedName name="OGULAB" localSheetId="0">#REF!</definedName>
    <definedName name="OGULAB" localSheetId="9">#REF!</definedName>
    <definedName name="OGULAB" localSheetId="11">#REF!</definedName>
    <definedName name="OGULAB" localSheetId="3">#REF!</definedName>
    <definedName name="OGULAB" localSheetId="6">#REF!</definedName>
    <definedName name="OGULAB" localSheetId="8">#REF!</definedName>
    <definedName name="OGULAB">#REF!</definedName>
    <definedName name="OGUOTH" localSheetId="0">#REF!</definedName>
    <definedName name="OGUOTH" localSheetId="9">#REF!</definedName>
    <definedName name="OGUOTH" localSheetId="11">#REF!</definedName>
    <definedName name="OGUOTH" localSheetId="3">#REF!</definedName>
    <definedName name="OGUOTH" localSheetId="6">#REF!</definedName>
    <definedName name="OGUOTH" localSheetId="8">#REF!</definedName>
    <definedName name="OGUOTH">#REF!</definedName>
    <definedName name="OGXLAB" localSheetId="0">#REF!</definedName>
    <definedName name="OGXLAB" localSheetId="9">#REF!</definedName>
    <definedName name="OGXLAB" localSheetId="11">#REF!</definedName>
    <definedName name="OGXLAB" localSheetId="3">#REF!</definedName>
    <definedName name="OGXLAB" localSheetId="6">#REF!</definedName>
    <definedName name="OGXLAB" localSheetId="8">#REF!</definedName>
    <definedName name="OGXLAB">#REF!</definedName>
    <definedName name="OGXOTH" localSheetId="0">#REF!</definedName>
    <definedName name="OGXOTH" localSheetId="9">#REF!</definedName>
    <definedName name="OGXOTH" localSheetId="11">#REF!</definedName>
    <definedName name="OGXOTH" localSheetId="3">#REF!</definedName>
    <definedName name="OGXOTH" localSheetId="6">#REF!</definedName>
    <definedName name="OGXOTH" localSheetId="8">#REF!</definedName>
    <definedName name="OGXOTH">#REF!</definedName>
    <definedName name="OH_Factor_Distribution" localSheetId="0">#REF!</definedName>
    <definedName name="OH_Factor_Distribution" localSheetId="9">#REF!</definedName>
    <definedName name="OH_Factor_Distribution" localSheetId="11">#REF!</definedName>
    <definedName name="OH_Factor_Distribution" localSheetId="3">#REF!</definedName>
    <definedName name="OH_Factor_Distribution" localSheetId="6">#REF!</definedName>
    <definedName name="OH_Factor_Distribution" localSheetId="8">#REF!</definedName>
    <definedName name="OH_Factor_Distribution">#REF!</definedName>
    <definedName name="OH_FACTOR_GEN_PROP" localSheetId="0">#REF!</definedName>
    <definedName name="OH_FACTOR_GEN_PROP" localSheetId="9">#REF!</definedName>
    <definedName name="OH_FACTOR_GEN_PROP" localSheetId="11">#REF!</definedName>
    <definedName name="OH_FACTOR_GEN_PROP" localSheetId="3">#REF!</definedName>
    <definedName name="OH_FACTOR_GEN_PROP" localSheetId="6">#REF!</definedName>
    <definedName name="OH_FACTOR_GEN_PROP" localSheetId="8">#REF!</definedName>
    <definedName name="OH_FACTOR_GEN_PROP">#REF!</definedName>
    <definedName name="OM_Download" localSheetId="0">#REF!</definedName>
    <definedName name="OM_Download" localSheetId="9">#REF!</definedName>
    <definedName name="OM_Download" localSheetId="11">#REF!</definedName>
    <definedName name="OM_Download" localSheetId="3">#REF!</definedName>
    <definedName name="OM_Download" localSheetId="6">#REF!</definedName>
    <definedName name="OM_Download" localSheetId="8">#REF!</definedName>
    <definedName name="OM_Download">#REF!</definedName>
    <definedName name="OM_q6Download" localSheetId="0">#REF!</definedName>
    <definedName name="OM_q6Download" localSheetId="9">#REF!</definedName>
    <definedName name="OM_q6Download" localSheetId="11">#REF!</definedName>
    <definedName name="OM_q6Download" localSheetId="3">#REF!</definedName>
    <definedName name="OM_q6Download" localSheetId="6">#REF!</definedName>
    <definedName name="OM_q6Download" localSheetId="8">#REF!</definedName>
    <definedName name="OM_q6Download">#REF!</definedName>
    <definedName name="OMQ9_DOWNLOAD" localSheetId="0">#REF!</definedName>
    <definedName name="OMQ9_DOWNLOAD" localSheetId="9">#REF!</definedName>
    <definedName name="OMQ9_DOWNLOAD" localSheetId="11">#REF!</definedName>
    <definedName name="OMQ9_DOWNLOAD" localSheetId="3">#REF!</definedName>
    <definedName name="OMQ9_DOWNLOAD" localSheetId="6">#REF!</definedName>
    <definedName name="OMQ9_DOWNLOAD" localSheetId="8">#REF!</definedName>
    <definedName name="OMQ9_DOWNLOAD">#REF!</definedName>
    <definedName name="On_Off_Peak_COAL_FOM" localSheetId="0">#REF!</definedName>
    <definedName name="On_Off_Peak_COAL_FOM" localSheetId="9">#REF!</definedName>
    <definedName name="On_Off_Peak_COAL_FOM" localSheetId="11">#REF!</definedName>
    <definedName name="On_Off_Peak_COAL_FOM" localSheetId="3">#REF!</definedName>
    <definedName name="On_Off_Peak_COAL_FOM" localSheetId="6">#REF!</definedName>
    <definedName name="On_Off_Peak_COAL_FOM" localSheetId="8">#REF!</definedName>
    <definedName name="On_Off_Peak_COAL_FOM">#REF!</definedName>
    <definedName name="On_Peak_energy" localSheetId="0">#REF!</definedName>
    <definedName name="On_Peak_energy" localSheetId="11">#REF!</definedName>
    <definedName name="On_Peak_energy" localSheetId="3">#REF!</definedName>
    <definedName name="On_Peak_energy" localSheetId="8">#REF!</definedName>
    <definedName name="On_Peak_energy">#REF!</definedName>
    <definedName name="On_Peak_price" localSheetId="0">#REF!</definedName>
    <definedName name="On_Peak_price" localSheetId="11">#REF!</definedName>
    <definedName name="On_Peak_price" localSheetId="3">#REF!</definedName>
    <definedName name="On_Peak_price" localSheetId="8">#REF!</definedName>
    <definedName name="On_Peak_price">#REF!</definedName>
    <definedName name="OnOffPkHrs" localSheetId="0">#REF!</definedName>
    <definedName name="OnOffPkHrs" localSheetId="9">#REF!</definedName>
    <definedName name="OnOffPkHrs" localSheetId="11">#REF!</definedName>
    <definedName name="OnOffPkHrs" localSheetId="3">#REF!</definedName>
    <definedName name="OnOffPkHrs" localSheetId="6">#REF!</definedName>
    <definedName name="OnOffPkHrs" localSheetId="8">#REF!</definedName>
    <definedName name="OnOffPkHrs">#REF!</definedName>
    <definedName name="OTALAB" localSheetId="0">#REF!</definedName>
    <definedName name="OTALAB" localSheetId="9">#REF!</definedName>
    <definedName name="OTALAB" localSheetId="11">#REF!</definedName>
    <definedName name="OTALAB" localSheetId="3">#REF!</definedName>
    <definedName name="OTALAB" localSheetId="6">#REF!</definedName>
    <definedName name="OTALAB" localSheetId="8">#REF!</definedName>
    <definedName name="OTALAB">#REF!</definedName>
    <definedName name="OTAOTH" localSheetId="0">#REF!</definedName>
    <definedName name="OTAOTH" localSheetId="9">#REF!</definedName>
    <definedName name="OTAOTH" localSheetId="11">#REF!</definedName>
    <definedName name="OTAOTH" localSheetId="3">#REF!</definedName>
    <definedName name="OTAOTH" localSheetId="6">#REF!</definedName>
    <definedName name="OTAOTH" localSheetId="8">#REF!</definedName>
    <definedName name="OTAOTH">#REF!</definedName>
    <definedName name="OTCLAB" localSheetId="0">#REF!</definedName>
    <definedName name="OTCLAB" localSheetId="9">#REF!</definedName>
    <definedName name="OTCLAB" localSheetId="11">#REF!</definedName>
    <definedName name="OTCLAB" localSheetId="3">#REF!</definedName>
    <definedName name="OTCLAB" localSheetId="6">#REF!</definedName>
    <definedName name="OTCLAB" localSheetId="8">#REF!</definedName>
    <definedName name="OTCLAB">#REF!</definedName>
    <definedName name="OTCOTH" localSheetId="0">#REF!</definedName>
    <definedName name="OTCOTH" localSheetId="9">#REF!</definedName>
    <definedName name="OTCOTH" localSheetId="11">#REF!</definedName>
    <definedName name="OTCOTH" localSheetId="3">#REF!</definedName>
    <definedName name="OTCOTH" localSheetId="6">#REF!</definedName>
    <definedName name="OTCOTH" localSheetId="8">#REF!</definedName>
    <definedName name="OTCOTH">#REF!</definedName>
    <definedName name="OTDLAB" localSheetId="0">#REF!</definedName>
    <definedName name="OTDLAB" localSheetId="9">#REF!</definedName>
    <definedName name="OTDLAB" localSheetId="11">#REF!</definedName>
    <definedName name="OTDLAB" localSheetId="3">#REF!</definedName>
    <definedName name="OTDLAB" localSheetId="6">#REF!</definedName>
    <definedName name="OTDLAB" localSheetId="8">#REF!</definedName>
    <definedName name="OTDLAB">#REF!</definedName>
    <definedName name="OTDOTH" localSheetId="0">#REF!</definedName>
    <definedName name="OTDOTH" localSheetId="9">#REF!</definedName>
    <definedName name="OTDOTH" localSheetId="11">#REF!</definedName>
    <definedName name="OTDOTH" localSheetId="3">#REF!</definedName>
    <definedName name="OTDOTH" localSheetId="6">#REF!</definedName>
    <definedName name="OTDOTH" localSheetId="8">#REF!</definedName>
    <definedName name="OTDOTH">#REF!</definedName>
    <definedName name="OTFOTH" localSheetId="0">#REF!</definedName>
    <definedName name="OTFOTH" localSheetId="9">#REF!</definedName>
    <definedName name="OTFOTH" localSheetId="11">#REF!</definedName>
    <definedName name="OTFOTH" localSheetId="3">#REF!</definedName>
    <definedName name="OTFOTH" localSheetId="6">#REF!</definedName>
    <definedName name="OTFOTH" localSheetId="8">#REF!</definedName>
    <definedName name="OTFOTH">#REF!</definedName>
    <definedName name="OTGOTH" localSheetId="0">#REF!</definedName>
    <definedName name="OTGOTH" localSheetId="9">#REF!</definedName>
    <definedName name="OTGOTH" localSheetId="11">#REF!</definedName>
    <definedName name="OTGOTH" localSheetId="3">#REF!</definedName>
    <definedName name="OTGOTH" localSheetId="6">#REF!</definedName>
    <definedName name="OTGOTH" localSheetId="8">#REF!</definedName>
    <definedName name="OTGOTH">#REF!</definedName>
    <definedName name="Other_WestGas_Supply_Loc_Code_Report" localSheetId="0">#REF!</definedName>
    <definedName name="Other_WestGas_Supply_Loc_Code_Report" localSheetId="9">#REF!</definedName>
    <definedName name="Other_WestGas_Supply_Loc_Code_Report" localSheetId="11">#REF!</definedName>
    <definedName name="Other_WestGas_Supply_Loc_Code_Report" localSheetId="3">#REF!</definedName>
    <definedName name="Other_WestGas_Supply_Loc_Code_Report" localSheetId="6">#REF!</definedName>
    <definedName name="Other_WestGas_Supply_Loc_Code_Report" localSheetId="8">#REF!</definedName>
    <definedName name="Other_WestGas_Supply_Loc_Code_Report">#REF!</definedName>
    <definedName name="Other10A" localSheetId="9">[56]YTD!$BF$109,[56]YTD!$BF$105:$BF$106,[56]YTD!$BF$98:$BF$98,[56]YTD!$BF$15:$BF$93</definedName>
    <definedName name="Other10A" localSheetId="10">[56]YTD!$BF$109,[56]YTD!$BF$105:$BF$106,[56]YTD!$BF$98:$BF$98,[56]YTD!$BF$15:$BF$93</definedName>
    <definedName name="Other10A" localSheetId="11">[57]YTD!$BF$109,[57]YTD!$BF$105:$BF$106,[57]YTD!$BF$98:$BF$98,[57]YTD!$BF$15:$BF$93</definedName>
    <definedName name="Other10A" localSheetId="12">[56]YTD!$BF$109,[56]YTD!$BF$105:$BF$106,[56]YTD!$BF$98:$BF$98,[56]YTD!$BF$15:$BF$93</definedName>
    <definedName name="Other10A" localSheetId="7">[58]YTD!$BF$109,[58]YTD!$BF$105:$BF$106,[58]YTD!$BF$98:$BF$98,[58]YTD!$BF$15:$BF$93</definedName>
    <definedName name="Other10A" localSheetId="8">[58]YTD!$BF$109,[58]YTD!$BF$105:$BF$106,[58]YTD!$BF$98:$BF$98,[58]YTD!$BF$15:$BF$93</definedName>
    <definedName name="Other10A">[56]YTD!$BF$109,[56]YTD!$BF$105:$BF$106,[56]YTD!$BF$98:$BF$98,[56]YTD!$BF$15:$BF$93</definedName>
    <definedName name="Other10DA" localSheetId="9">[56]YTD!$BF$217,[56]YTD!$BF$213,[56]YTD!$BF$122:$BF$207</definedName>
    <definedName name="Other10DA" localSheetId="10">[56]YTD!$BF$217,[56]YTD!$BF$213,[56]YTD!$BF$122:$BF$207</definedName>
    <definedName name="Other10DA" localSheetId="11">[57]YTD!$BF$217,[57]YTD!$BF$213,[57]YTD!$BF$122:$BF$207</definedName>
    <definedName name="Other10DA" localSheetId="12">[56]YTD!$BF$217,[56]YTD!$BF$213,[56]YTD!$BF$122:$BF$207</definedName>
    <definedName name="Other10DA" localSheetId="7">[58]YTD!$BF$217,[58]YTD!$BF$213,[58]YTD!$BF$122:$BF$207</definedName>
    <definedName name="Other10DA" localSheetId="8">[58]YTD!$BF$217,[58]YTD!$BF$213,[58]YTD!$BF$122:$BF$207</definedName>
    <definedName name="Other10DA">[56]YTD!$BF$217,[56]YTD!$BF$213,[56]YTD!$BF$122:$BF$207</definedName>
    <definedName name="Other11A" localSheetId="9">[56]YTD!$BG$15:$BG$93,[56]YTD!$BG$98:$BG$98,[56]YTD!$BG$105:$BG$106,[56]YTD!$BG$109</definedName>
    <definedName name="Other11A" localSheetId="10">[56]YTD!$BG$15:$BG$93,[56]YTD!$BG$98:$BG$98,[56]YTD!$BG$105:$BG$106,[56]YTD!$BG$109</definedName>
    <definedName name="Other11A" localSheetId="11">[57]YTD!$BG$15:$BG$93,[57]YTD!$BG$98:$BG$98,[57]YTD!$BG$105:$BG$106,[57]YTD!$BG$109</definedName>
    <definedName name="Other11A" localSheetId="12">[56]YTD!$BG$15:$BG$93,[56]YTD!$BG$98:$BG$98,[56]YTD!$BG$105:$BG$106,[56]YTD!$BG$109</definedName>
    <definedName name="Other11A" localSheetId="7">[58]YTD!$BG$15:$BG$93,[58]YTD!$BG$98:$BG$98,[58]YTD!$BG$105:$BG$106,[58]YTD!$BG$109</definedName>
    <definedName name="Other11A" localSheetId="8">[58]YTD!$BG$15:$BG$93,[58]YTD!$BG$98:$BG$98,[58]YTD!$BG$105:$BG$106,[58]YTD!$BG$109</definedName>
    <definedName name="Other11A">[56]YTD!$BG$15:$BG$93,[56]YTD!$BG$98:$BG$98,[56]YTD!$BG$105:$BG$106,[56]YTD!$BG$109</definedName>
    <definedName name="other11da" localSheetId="9">[56]YTD!$BF$217,[56]YTD!$BF$213,[56]YTD!$BF$122:$BF$207</definedName>
    <definedName name="other11da" localSheetId="10">[56]YTD!$BF$217,[56]YTD!$BF$213,[56]YTD!$BF$122:$BF$207</definedName>
    <definedName name="other11da" localSheetId="11">[57]YTD!$BF$217,[57]YTD!$BF$213,[57]YTD!$BF$122:$BF$207</definedName>
    <definedName name="other11da" localSheetId="12">[56]YTD!$BF$217,[56]YTD!$BF$213,[56]YTD!$BF$122:$BF$207</definedName>
    <definedName name="other11da" localSheetId="7">[58]YTD!$BF$217,[58]YTD!$BF$213,[58]YTD!$BF$122:$BF$207</definedName>
    <definedName name="other11da" localSheetId="8">[58]YTD!$BF$217,[58]YTD!$BF$213,[58]YTD!$BF$122:$BF$207</definedName>
    <definedName name="other11da">[56]YTD!$BF$217,[56]YTD!$BF$213,[56]YTD!$BF$122:$BF$207</definedName>
    <definedName name="Other12A" localSheetId="9">[56]YTD!$BH$15:$BH$93,[56]YTD!$BH$98:$BH$98,[56]YTD!$BH$105:$BH$106,[56]YTD!$BH$109</definedName>
    <definedName name="Other12A" localSheetId="10">[56]YTD!$BH$15:$BH$93,[56]YTD!$BH$98:$BH$98,[56]YTD!$BH$105:$BH$106,[56]YTD!$BH$109</definedName>
    <definedName name="Other12A" localSheetId="11">[57]YTD!$BH$15:$BH$93,[57]YTD!$BH$98:$BH$98,[57]YTD!$BH$105:$BH$106,[57]YTD!$BH$109</definedName>
    <definedName name="Other12A" localSheetId="12">[56]YTD!$BH$15:$BH$93,[56]YTD!$BH$98:$BH$98,[56]YTD!$BH$105:$BH$106,[56]YTD!$BH$109</definedName>
    <definedName name="Other12A" localSheetId="7">[58]YTD!$BH$15:$BH$93,[58]YTD!$BH$98:$BH$98,[58]YTD!$BH$105:$BH$106,[58]YTD!$BH$109</definedName>
    <definedName name="Other12A" localSheetId="8">[58]YTD!$BH$15:$BH$93,[58]YTD!$BH$98:$BH$98,[58]YTD!$BH$105:$BH$106,[58]YTD!$BH$109</definedName>
    <definedName name="Other12A">[56]YTD!$BH$15:$BH$93,[56]YTD!$BH$98:$BH$98,[56]YTD!$BH$105:$BH$106,[56]YTD!$BH$109</definedName>
    <definedName name="Other12DA" localSheetId="9">[56]YTD!$BH$122:$BH$207,[56]YTD!$BH$213,[56]YTD!$BH$217</definedName>
    <definedName name="Other12DA" localSheetId="10">[56]YTD!$BH$122:$BH$207,[56]YTD!$BH$213,[56]YTD!$BH$217</definedName>
    <definedName name="Other12DA" localSheetId="11">[57]YTD!$BH$122:$BH$207,[57]YTD!$BH$213,[57]YTD!$BH$217</definedName>
    <definedName name="Other12DA" localSheetId="12">[56]YTD!$BH$122:$BH$207,[56]YTD!$BH$213,[56]YTD!$BH$217</definedName>
    <definedName name="Other12DA" localSheetId="7">[58]YTD!$BH$122:$BH$207,[58]YTD!$BH$213,[58]YTD!$BH$217</definedName>
    <definedName name="Other12DA" localSheetId="8">[58]YTD!$BH$122:$BH$207,[58]YTD!$BH$213,[58]YTD!$BH$217</definedName>
    <definedName name="Other12DA">[56]YTD!$BH$122:$BH$207,[56]YTD!$BH$213,[56]YTD!$BH$217</definedName>
    <definedName name="Other1A" localSheetId="9">[56]YTD!$AW$15:$AW$93,[56]YTD!$AW$98:$AW$98,[56]YTD!$AW$105:$AW$106,[56]YTD!$AW$109</definedName>
    <definedName name="Other1A" localSheetId="10">[56]YTD!$AW$15:$AW$93,[56]YTD!$AW$98:$AW$98,[56]YTD!$AW$105:$AW$106,[56]YTD!$AW$109</definedName>
    <definedName name="Other1A" localSheetId="11">[57]YTD!$AW$15:$AW$93,[57]YTD!$AW$98:$AW$98,[57]YTD!$AW$105:$AW$106,[57]YTD!$AW$109</definedName>
    <definedName name="Other1A" localSheetId="12">[56]YTD!$AW$15:$AW$93,[56]YTD!$AW$98:$AW$98,[56]YTD!$AW$105:$AW$106,[56]YTD!$AW$109</definedName>
    <definedName name="Other1A" localSheetId="7">[58]YTD!$AW$15:$AW$93,[58]YTD!$AW$98:$AW$98,[58]YTD!$AW$105:$AW$106,[58]YTD!$AW$109</definedName>
    <definedName name="Other1A" localSheetId="8">[58]YTD!$AW$15:$AW$93,[58]YTD!$AW$98:$AW$98,[58]YTD!$AW$105:$AW$106,[58]YTD!$AW$109</definedName>
    <definedName name="Other1A">[56]YTD!$AW$15:$AW$93,[56]YTD!$AW$98:$AW$98,[56]YTD!$AW$105:$AW$106,[56]YTD!$AW$109</definedName>
    <definedName name="Other1Da" localSheetId="9">[56]YTD!$AW$122:$AW$207,[56]YTD!$AW$213,[56]YTD!$AW$217</definedName>
    <definedName name="Other1Da" localSheetId="10">[56]YTD!$AW$122:$AW$207,[56]YTD!$AW$213,[56]YTD!$AW$217</definedName>
    <definedName name="Other1Da" localSheetId="11">[57]YTD!$AW$122:$AW$207,[57]YTD!$AW$213,[57]YTD!$AW$217</definedName>
    <definedName name="Other1Da" localSheetId="12">[56]YTD!$AW$122:$AW$207,[56]YTD!$AW$213,[56]YTD!$AW$217</definedName>
    <definedName name="Other1Da" localSheetId="7">[58]YTD!$AW$122:$AW$207,[58]YTD!$AW$213,[58]YTD!$AW$217</definedName>
    <definedName name="Other1Da" localSheetId="8">[58]YTD!$AW$122:$AW$207,[58]YTD!$AW$213,[58]YTD!$AW$217</definedName>
    <definedName name="Other1Da">[56]YTD!$AW$122:$AW$207,[56]YTD!$AW$213,[56]YTD!$AW$217</definedName>
    <definedName name="Other2A" localSheetId="9">[56]YTD!$AX$109,[56]YTD!$AX$105:$AX$106,[56]YTD!$AX$98:$AX$98,[56]YTD!$AX$15:$AX$93</definedName>
    <definedName name="Other2A" localSheetId="10">[56]YTD!$AX$109,[56]YTD!$AX$105:$AX$106,[56]YTD!$AX$98:$AX$98,[56]YTD!$AX$15:$AX$93</definedName>
    <definedName name="Other2A" localSheetId="11">[57]YTD!$AX$109,[57]YTD!$AX$105:$AX$106,[57]YTD!$AX$98:$AX$98,[57]YTD!$AX$15:$AX$93</definedName>
    <definedName name="Other2A" localSheetId="12">[56]YTD!$AX$109,[56]YTD!$AX$105:$AX$106,[56]YTD!$AX$98:$AX$98,[56]YTD!$AX$15:$AX$93</definedName>
    <definedName name="Other2A" localSheetId="7">[58]YTD!$AX$109,[58]YTD!$AX$105:$AX$106,[58]YTD!$AX$98:$AX$98,[58]YTD!$AX$15:$AX$93</definedName>
    <definedName name="Other2A" localSheetId="8">[58]YTD!$AX$109,[58]YTD!$AX$105:$AX$106,[58]YTD!$AX$98:$AX$98,[58]YTD!$AX$15:$AX$93</definedName>
    <definedName name="Other2A">[56]YTD!$AX$109,[56]YTD!$AX$105:$AX$106,[56]YTD!$AX$98:$AX$98,[56]YTD!$AX$15:$AX$93</definedName>
    <definedName name="Other2DA" localSheetId="9">[56]YTD!$AX$213,[56]YTD!$AX$217,[56]YTD!$AX$122:$AX$207</definedName>
    <definedName name="Other2DA" localSheetId="10">[56]YTD!$AX$213,[56]YTD!$AX$217,[56]YTD!$AX$122:$AX$207</definedName>
    <definedName name="Other2DA" localSheetId="11">[57]YTD!$AX$213,[57]YTD!$AX$217,[57]YTD!$AX$122:$AX$207</definedName>
    <definedName name="Other2DA" localSheetId="12">[56]YTD!$AX$213,[56]YTD!$AX$217,[56]YTD!$AX$122:$AX$207</definedName>
    <definedName name="Other2DA" localSheetId="7">[58]YTD!$AX$213,[58]YTD!$AX$217,[58]YTD!$AX$122:$AX$207</definedName>
    <definedName name="Other2DA" localSheetId="8">[58]YTD!$AX$213,[58]YTD!$AX$217,[58]YTD!$AX$122:$AX$207</definedName>
    <definedName name="Other2DA">[56]YTD!$AX$213,[56]YTD!$AX$217,[56]YTD!$AX$122:$AX$207</definedName>
    <definedName name="Other3A" localSheetId="9">[56]YTD!$AY$15:$AY$93,[56]YTD!$AY$98:$AY$99,[56]YTD!$AY$105:$AY$106,[56]YTD!$AY$109</definedName>
    <definedName name="Other3A" localSheetId="10">[56]YTD!$AY$15:$AY$93,[56]YTD!$AY$98:$AY$99,[56]YTD!$AY$105:$AY$106,[56]YTD!$AY$109</definedName>
    <definedName name="Other3A" localSheetId="11">[57]YTD!$AY$15:$AY$93,[57]YTD!$AY$98:$AY$99,[57]YTD!$AY$105:$AY$106,[57]YTD!$AY$109</definedName>
    <definedName name="Other3A" localSheetId="12">[56]YTD!$AY$15:$AY$93,[56]YTD!$AY$98:$AY$99,[56]YTD!$AY$105:$AY$106,[56]YTD!$AY$109</definedName>
    <definedName name="Other3A" localSheetId="7">[58]YTD!$AY$15:$AY$93,[58]YTD!$AY$98:$AY$99,[58]YTD!$AY$105:$AY$106,[58]YTD!$AY$109</definedName>
    <definedName name="Other3A" localSheetId="8">[58]YTD!$AY$15:$AY$93,[58]YTD!$AY$98:$AY$99,[58]YTD!$AY$105:$AY$106,[58]YTD!$AY$109</definedName>
    <definedName name="Other3A">[56]YTD!$AY$15:$AY$93,[56]YTD!$AY$98:$AY$99,[56]YTD!$AY$105:$AY$106,[56]YTD!$AY$109</definedName>
    <definedName name="Other3DA" localSheetId="9">[56]YTD!$AY$213,[56]YTD!$AY$217,[56]YTD!$AY$122:$AY$207</definedName>
    <definedName name="Other3DA" localSheetId="10">[56]YTD!$AY$213,[56]YTD!$AY$217,[56]YTD!$AY$122:$AY$207</definedName>
    <definedName name="Other3DA" localSheetId="11">[57]YTD!$AY$213,[57]YTD!$AY$217,[57]YTD!$AY$122:$AY$207</definedName>
    <definedName name="Other3DA" localSheetId="12">[56]YTD!$AY$213,[56]YTD!$AY$217,[56]YTD!$AY$122:$AY$207</definedName>
    <definedName name="Other3DA" localSheetId="7">[58]YTD!$AY$213,[58]YTD!$AY$217,[58]YTD!$AY$122:$AY$207</definedName>
    <definedName name="Other3DA" localSheetId="8">[58]YTD!$AY$213,[58]YTD!$AY$217,[58]YTD!$AY$122:$AY$207</definedName>
    <definedName name="Other3DA">[56]YTD!$AY$213,[56]YTD!$AY$217,[56]YTD!$AY$122:$AY$207</definedName>
    <definedName name="Other4A" localSheetId="9">[56]YTD!$AZ$109,[56]YTD!$AZ$105:$AZ$106,[56]YTD!$AZ$98:$AZ$98,[56]YTD!$AZ$15:$AZ$93</definedName>
    <definedName name="Other4A" localSheetId="10">[56]YTD!$AZ$109,[56]YTD!$AZ$105:$AZ$106,[56]YTD!$AZ$98:$AZ$98,[56]YTD!$AZ$15:$AZ$93</definedName>
    <definedName name="Other4A" localSheetId="11">[57]YTD!$AZ$109,[57]YTD!$AZ$105:$AZ$106,[57]YTD!$AZ$98:$AZ$98,[57]YTD!$AZ$15:$AZ$93</definedName>
    <definedName name="Other4A" localSheetId="12">[56]YTD!$AZ$109,[56]YTD!$AZ$105:$AZ$106,[56]YTD!$AZ$98:$AZ$98,[56]YTD!$AZ$15:$AZ$93</definedName>
    <definedName name="Other4A" localSheetId="7">[58]YTD!$AZ$109,[58]YTD!$AZ$105:$AZ$106,[58]YTD!$AZ$98:$AZ$98,[58]YTD!$AZ$15:$AZ$93</definedName>
    <definedName name="Other4A" localSheetId="8">[58]YTD!$AZ$109,[58]YTD!$AZ$105:$AZ$106,[58]YTD!$AZ$98:$AZ$98,[58]YTD!$AZ$15:$AZ$93</definedName>
    <definedName name="Other4A">[56]YTD!$AZ$109,[56]YTD!$AZ$105:$AZ$106,[56]YTD!$AZ$98:$AZ$98,[56]YTD!$AZ$15:$AZ$93</definedName>
    <definedName name="Other4Da" localSheetId="9">[56]YTD!$AZ$122:$AZ$207,[56]YTD!$AZ$213,[56]YTD!$AZ$217</definedName>
    <definedName name="Other4Da" localSheetId="10">[56]YTD!$AZ$122:$AZ$207,[56]YTD!$AZ$213,[56]YTD!$AZ$217</definedName>
    <definedName name="Other4Da" localSheetId="11">[57]YTD!$AZ$122:$AZ$207,[57]YTD!$AZ$213,[57]YTD!$AZ$217</definedName>
    <definedName name="Other4Da" localSheetId="12">[56]YTD!$AZ$122:$AZ$207,[56]YTD!$AZ$213,[56]YTD!$AZ$217</definedName>
    <definedName name="Other4Da" localSheetId="7">[58]YTD!$AZ$122:$AZ$207,[58]YTD!$AZ$213,[58]YTD!$AZ$217</definedName>
    <definedName name="Other4Da" localSheetId="8">[58]YTD!$AZ$122:$AZ$207,[58]YTD!$AZ$213,[58]YTD!$AZ$217</definedName>
    <definedName name="Other4Da">[56]YTD!$AZ$122:$AZ$207,[56]YTD!$AZ$213,[56]YTD!$AZ$217</definedName>
    <definedName name="Other5A" localSheetId="9">[56]YTD!$BA$15:$BA$93,[56]YTD!$BA$98:$BA$98,[56]YTD!$BA$105:$BA$106,[56]YTD!$BA$109</definedName>
    <definedName name="Other5A" localSheetId="10">[56]YTD!$BA$15:$BA$93,[56]YTD!$BA$98:$BA$98,[56]YTD!$BA$105:$BA$106,[56]YTD!$BA$109</definedName>
    <definedName name="Other5A" localSheetId="11">[57]YTD!$BA$15:$BA$93,[57]YTD!$BA$98:$BA$98,[57]YTD!$BA$105:$BA$106,[57]YTD!$BA$109</definedName>
    <definedName name="Other5A" localSheetId="12">[56]YTD!$BA$15:$BA$93,[56]YTD!$BA$98:$BA$98,[56]YTD!$BA$105:$BA$106,[56]YTD!$BA$109</definedName>
    <definedName name="Other5A" localSheetId="7">[58]YTD!$BA$15:$BA$93,[58]YTD!$BA$98:$BA$98,[58]YTD!$BA$105:$BA$106,[58]YTD!$BA$109</definedName>
    <definedName name="Other5A" localSheetId="8">[58]YTD!$BA$15:$BA$93,[58]YTD!$BA$98:$BA$98,[58]YTD!$BA$105:$BA$106,[58]YTD!$BA$109</definedName>
    <definedName name="Other5A">[56]YTD!$BA$15:$BA$93,[56]YTD!$BA$98:$BA$98,[56]YTD!$BA$105:$BA$106,[56]YTD!$BA$109</definedName>
    <definedName name="Other5Da" localSheetId="9">[56]YTD!$BA$217,[56]YTD!$BA$213,[56]YTD!$BA$122:$BA$207</definedName>
    <definedName name="Other5Da" localSheetId="10">[56]YTD!$BA$217,[56]YTD!$BA$213,[56]YTD!$BA$122:$BA$207</definedName>
    <definedName name="Other5Da" localSheetId="11">[57]YTD!$BA$217,[57]YTD!$BA$213,[57]YTD!$BA$122:$BA$207</definedName>
    <definedName name="Other5Da" localSheetId="12">[56]YTD!$BA$217,[56]YTD!$BA$213,[56]YTD!$BA$122:$BA$207</definedName>
    <definedName name="Other5Da" localSheetId="7">[58]YTD!$BA$217,[58]YTD!$BA$213,[58]YTD!$BA$122:$BA$207</definedName>
    <definedName name="Other5Da" localSheetId="8">[58]YTD!$BA$217,[58]YTD!$BA$213,[58]YTD!$BA$122:$BA$207</definedName>
    <definedName name="Other5Da">[56]YTD!$BA$217,[56]YTD!$BA$213,[56]YTD!$BA$122:$BA$207</definedName>
    <definedName name="Other6DA" localSheetId="9">[56]YTD!$BB$122:$BB$207,[56]YTD!$BB$213,[56]YTD!$BB$217</definedName>
    <definedName name="Other6DA" localSheetId="10">[56]YTD!$BB$122:$BB$207,[56]YTD!$BB$213,[56]YTD!$BB$217</definedName>
    <definedName name="Other6DA" localSheetId="11">[57]YTD!$BB$122:$BB$207,[57]YTD!$BB$213,[57]YTD!$BB$217</definedName>
    <definedName name="Other6DA" localSheetId="12">[56]YTD!$BB$122:$BB$207,[56]YTD!$BB$213,[56]YTD!$BB$217</definedName>
    <definedName name="Other6DA" localSheetId="7">[58]YTD!$BB$122:$BB$207,[58]YTD!$BB$213,[58]YTD!$BB$217</definedName>
    <definedName name="Other6DA" localSheetId="8">[58]YTD!$BB$122:$BB$207,[58]YTD!$BB$213,[58]YTD!$BB$217</definedName>
    <definedName name="Other6DA">[56]YTD!$BB$122:$BB$207,[56]YTD!$BB$213,[56]YTD!$BB$217</definedName>
    <definedName name="Other7A" localSheetId="9">[56]YTD!$BC$15:$BC$93,[56]YTD!$BC$98:$BC$98,[56]YTD!$BC$105:$BC$106,[56]YTD!$BC$109</definedName>
    <definedName name="Other7A" localSheetId="10">[56]YTD!$BC$15:$BC$93,[56]YTD!$BC$98:$BC$98,[56]YTD!$BC$105:$BC$106,[56]YTD!$BC$109</definedName>
    <definedName name="Other7A" localSheetId="11">[57]YTD!$BC$15:$BC$93,[57]YTD!$BC$98:$BC$98,[57]YTD!$BC$105:$BC$106,[57]YTD!$BC$109</definedName>
    <definedName name="Other7A" localSheetId="12">[56]YTD!$BC$15:$BC$93,[56]YTD!$BC$98:$BC$98,[56]YTD!$BC$105:$BC$106,[56]YTD!$BC$109</definedName>
    <definedName name="Other7A" localSheetId="7">[58]YTD!$BC$15:$BC$93,[58]YTD!$BC$98:$BC$98,[58]YTD!$BC$105:$BC$106,[58]YTD!$BC$109</definedName>
    <definedName name="Other7A" localSheetId="8">[58]YTD!$BC$15:$BC$93,[58]YTD!$BC$98:$BC$98,[58]YTD!$BC$105:$BC$106,[58]YTD!$BC$109</definedName>
    <definedName name="Other7A">[56]YTD!$BC$15:$BC$93,[56]YTD!$BC$98:$BC$98,[56]YTD!$BC$105:$BC$106,[56]YTD!$BC$109</definedName>
    <definedName name="Other7DA" localSheetId="9">[56]YTD!$BC$217,[56]YTD!$BC$213,[56]YTD!$BC$122:$BC$207</definedName>
    <definedName name="Other7DA" localSheetId="10">[56]YTD!$BC$217,[56]YTD!$BC$213,[56]YTD!$BC$122:$BC$207</definedName>
    <definedName name="Other7DA" localSheetId="11">[57]YTD!$BC$217,[57]YTD!$BC$213,[57]YTD!$BC$122:$BC$207</definedName>
    <definedName name="Other7DA" localSheetId="12">[56]YTD!$BC$217,[56]YTD!$BC$213,[56]YTD!$BC$122:$BC$207</definedName>
    <definedName name="Other7DA" localSheetId="7">[58]YTD!$BC$217,[58]YTD!$BC$213,[58]YTD!$BC$122:$BC$207</definedName>
    <definedName name="Other7DA" localSheetId="8">[58]YTD!$BC$217,[58]YTD!$BC$213,[58]YTD!$BC$122:$BC$207</definedName>
    <definedName name="Other7DA">[56]YTD!$BC$217,[56]YTD!$BC$213,[56]YTD!$BC$122:$BC$207</definedName>
    <definedName name="Other8A" localSheetId="9">[56]YTD!$BD$109,[56]YTD!$BD$105:$BD$106,[56]YTD!$BD$98:$BD$98,[56]YTD!$BD$15:$BD$93</definedName>
    <definedName name="Other8A" localSheetId="10">[56]YTD!$BD$109,[56]YTD!$BD$105:$BD$106,[56]YTD!$BD$98:$BD$98,[56]YTD!$BD$15:$BD$93</definedName>
    <definedName name="Other8A" localSheetId="11">[57]YTD!$BD$109,[57]YTD!$BD$105:$BD$106,[57]YTD!$BD$98:$BD$98,[57]YTD!$BD$15:$BD$93</definedName>
    <definedName name="Other8A" localSheetId="12">[56]YTD!$BD$109,[56]YTD!$BD$105:$BD$106,[56]YTD!$BD$98:$BD$98,[56]YTD!$BD$15:$BD$93</definedName>
    <definedName name="Other8A" localSheetId="7">[58]YTD!$BD$109,[58]YTD!$BD$105:$BD$106,[58]YTD!$BD$98:$BD$98,[58]YTD!$BD$15:$BD$93</definedName>
    <definedName name="Other8A" localSheetId="8">[58]YTD!$BD$109,[58]YTD!$BD$105:$BD$106,[58]YTD!$BD$98:$BD$98,[58]YTD!$BD$15:$BD$93</definedName>
    <definedName name="Other8A">[56]YTD!$BD$109,[56]YTD!$BD$105:$BD$106,[56]YTD!$BD$98:$BD$98,[56]YTD!$BD$15:$BD$93</definedName>
    <definedName name="Other8DA" localSheetId="9">[56]YTD!$BD$122:$BD$207,[56]YTD!$BD$213,[56]YTD!$BD$217</definedName>
    <definedName name="Other8DA" localSheetId="10">[56]YTD!$BD$122:$BD$207,[56]YTD!$BD$213,[56]YTD!$BD$217</definedName>
    <definedName name="Other8DA" localSheetId="11">[57]YTD!$BD$122:$BD$207,[57]YTD!$BD$213,[57]YTD!$BD$217</definedName>
    <definedName name="Other8DA" localSheetId="12">[56]YTD!$BD$122:$BD$207,[56]YTD!$BD$213,[56]YTD!$BD$217</definedName>
    <definedName name="Other8DA" localSheetId="7">[58]YTD!$BD$122:$BD$207,[58]YTD!$BD$213,[58]YTD!$BD$217</definedName>
    <definedName name="Other8DA" localSheetId="8">[58]YTD!$BD$122:$BD$207,[58]YTD!$BD$213,[58]YTD!$BD$217</definedName>
    <definedName name="Other8DA">[56]YTD!$BD$122:$BD$207,[56]YTD!$BD$213,[56]YTD!$BD$217</definedName>
    <definedName name="Other9A" localSheetId="9">[56]YTD!$BE$15:$BE$93,[56]YTD!$BE$98:$BE$98,[56]YTD!$BE$105:$BE$106,[56]YTD!$BE$109</definedName>
    <definedName name="Other9A" localSheetId="10">[56]YTD!$BE$15:$BE$93,[56]YTD!$BE$98:$BE$98,[56]YTD!$BE$105:$BE$106,[56]YTD!$BE$109</definedName>
    <definedName name="Other9A" localSheetId="11">[57]YTD!$BE$15:$BE$93,[57]YTD!$BE$98:$BE$98,[57]YTD!$BE$105:$BE$106,[57]YTD!$BE$109</definedName>
    <definedName name="Other9A" localSheetId="12">[56]YTD!$BE$15:$BE$93,[56]YTD!$BE$98:$BE$98,[56]YTD!$BE$105:$BE$106,[56]YTD!$BE$109</definedName>
    <definedName name="Other9A" localSheetId="7">[58]YTD!$BE$15:$BE$93,[58]YTD!$BE$98:$BE$98,[58]YTD!$BE$105:$BE$106,[58]YTD!$BE$109</definedName>
    <definedName name="Other9A" localSheetId="8">[58]YTD!$BE$15:$BE$93,[58]YTD!$BE$98:$BE$98,[58]YTD!$BE$105:$BE$106,[58]YTD!$BE$109</definedName>
    <definedName name="Other9A">[56]YTD!$BE$15:$BE$93,[56]YTD!$BE$98:$BE$98,[56]YTD!$BE$105:$BE$106,[56]YTD!$BE$109</definedName>
    <definedName name="Other9DA" localSheetId="9">[56]YTD!$BE$123:$BE$207,[56]YTD!$BE$213,[56]YTD!$BE$217</definedName>
    <definedName name="Other9DA" localSheetId="10">[56]YTD!$BE$123:$BE$207,[56]YTD!$BE$213,[56]YTD!$BE$217</definedName>
    <definedName name="Other9DA" localSheetId="11">[57]YTD!$BE$123:$BE$207,[57]YTD!$BE$213,[57]YTD!$BE$217</definedName>
    <definedName name="Other9DA" localSheetId="12">[56]YTD!$BE$123:$BE$207,[56]YTD!$BE$213,[56]YTD!$BE$217</definedName>
    <definedName name="Other9DA" localSheetId="7">[58]YTD!$BE$123:$BE$207,[58]YTD!$BE$213,[58]YTD!$BE$217</definedName>
    <definedName name="Other9DA" localSheetId="8">[58]YTD!$BE$123:$BE$207,[58]YTD!$BE$213,[58]YTD!$BE$217</definedName>
    <definedName name="Other9DA">[56]YTD!$BE$123:$BE$207,[56]YTD!$BE$213,[56]YTD!$BE$217</definedName>
    <definedName name="OtherAprilA">[25]YTD!$AL$15:$AL$29,[25]YTD!$AL$31:$AL$40,[25]YTD!$AL$51:$AL$52,[25]YTD!$AL$56</definedName>
    <definedName name="OtherAprilDA">[25]YTD!$AL$70:$AL$87,[25]YTD!$AL$89:$AL$101,[25]YTD!$AL$105:$AL$106,[25]YTD!$AL$110</definedName>
    <definedName name="OtherArpilA" localSheetId="9">[56]YTD!$AZ$109,[56]YTD!$AZ$105:$AZ$106,[56]YTD!$AZ$98:$AZ$98,[56]YTD!$AZ$15:$AZ$93</definedName>
    <definedName name="OtherArpilA" localSheetId="10">[56]YTD!$AZ$109,[56]YTD!$AZ$105:$AZ$106,[56]YTD!$AZ$98:$AZ$98,[56]YTD!$AZ$15:$AZ$93</definedName>
    <definedName name="OtherArpilA" localSheetId="11">[57]YTD!$AZ$109,[57]YTD!$AZ$105:$AZ$106,[57]YTD!$AZ$98:$AZ$98,[57]YTD!$AZ$15:$AZ$93</definedName>
    <definedName name="OtherArpilA" localSheetId="12">[56]YTD!$AZ$109,[56]YTD!$AZ$105:$AZ$106,[56]YTD!$AZ$98:$AZ$98,[56]YTD!$AZ$15:$AZ$93</definedName>
    <definedName name="OtherArpilA" localSheetId="7">[58]YTD!$AZ$109,[58]YTD!$AZ$105:$AZ$106,[58]YTD!$AZ$98:$AZ$98,[58]YTD!$AZ$15:$AZ$93</definedName>
    <definedName name="OtherArpilA" localSheetId="8">[58]YTD!$AZ$109,[58]YTD!$AZ$105:$AZ$106,[58]YTD!$AZ$98:$AZ$98,[58]YTD!$AZ$15:$AZ$93</definedName>
    <definedName name="OtherArpilA">[56]YTD!$AZ$109,[56]YTD!$AZ$105:$AZ$106,[56]YTD!$AZ$98:$AZ$98,[56]YTD!$AZ$15:$AZ$93</definedName>
    <definedName name="OtherAugA">[25]YTD!$AP$15:$AP$29,[25]YTD!$AP$31:$AP$40,[25]YTD!$AP$51:$AP$52,[25]YTD!$AP$56</definedName>
    <definedName name="OtherAugDa">[25]YTD!$AP$70:$AP$87,[25]YTD!$AP$89:$AP$101,[25]YTD!$AP$105:$AP$106,[25]YTD!$AP$110</definedName>
    <definedName name="OtherDecA">[25]YTD!$AT$15:$AT$29,[25]YTD!$AT$31:$AT$40,[25]YTD!$AT$51:$AT$52,[25]YTD!$AT$56</definedName>
    <definedName name="OtherDecDA">[25]YTD!$AT$70:$AT$87,[25]YTD!$AT$89:$AT$101,[25]YTD!$AT$105:$AT$106,[25]YTD!$AT$110</definedName>
    <definedName name="OtherFebA">[25]YTD!$AJ$15:$AJ$29,[25]YTD!$AJ$31:$AJ$40,[25]YTD!$AJ$51:$AJ$52,[25]YTD!$AJ$56</definedName>
    <definedName name="OtherFebDA">[25]YTD!$AJ$70:$AJ$87,[25]YTD!$AJ$89:$AJ$101,[25]YTD!$AJ$105:$AJ$106,[25]YTD!$AJ$110</definedName>
    <definedName name="OtherJanA" localSheetId="9">[56]YTD!$AW$15:$AW$36,[56]YTD!$AW$38:$AW$93,[56]YTD!$AW$98:$AW$98,[56]YTD!$AW$105:$AW$106,[56]YTD!$AW$109</definedName>
    <definedName name="OtherJanA" localSheetId="10">[56]YTD!$AW$15:$AW$36,[56]YTD!$AW$38:$AW$93,[56]YTD!$AW$98:$AW$98,[56]YTD!$AW$105:$AW$106,[56]YTD!$AW$109</definedName>
    <definedName name="OtherJanA" localSheetId="11">[57]YTD!$AW$15:$AW$36,[57]YTD!$AW$38:$AW$93,[57]YTD!$AW$98:$AW$98,[57]YTD!$AW$105:$AW$106,[57]YTD!$AW$109</definedName>
    <definedName name="OtherJanA" localSheetId="12">[56]YTD!$AW$15:$AW$36,[56]YTD!$AW$38:$AW$93,[56]YTD!$AW$98:$AW$98,[56]YTD!$AW$105:$AW$106,[56]YTD!$AW$109</definedName>
    <definedName name="OtherJanA" localSheetId="7">[58]YTD!$AW$15:$AW$36,[58]YTD!$AW$38:$AW$93,[58]YTD!$AW$98:$AW$98,[58]YTD!$AW$105:$AW$106,[58]YTD!$AW$109</definedName>
    <definedName name="OtherJanA" localSheetId="8">[58]YTD!$AW$15:$AW$36,[58]YTD!$AW$38:$AW$93,[58]YTD!$AW$98:$AW$98,[58]YTD!$AW$105:$AW$106,[58]YTD!$AW$109</definedName>
    <definedName name="OtherJanA">[56]YTD!$AW$15:$AW$36,[56]YTD!$AW$38:$AW$93,[56]YTD!$AW$98:$AW$98,[56]YTD!$AW$105:$AW$106,[56]YTD!$AW$109</definedName>
    <definedName name="OtherJanDA">[25]YTD!$AI$70:$AI$87,[25]YTD!$AI$89:$AI$101,[25]YTD!$AI$105:$AI$106,[25]YTD!$AI$110</definedName>
    <definedName name="OtherJulyA">[25]YTD!$AO$56,[25]YTD!$AO$51:$AO$52,[25]YTD!$AO$32:$AO$40,[25]YTD!$AO$31:$AO$32,[25]YTD!$AO$31:$AO$32,[25]YTD!$AO$15:$AO$29</definedName>
    <definedName name="OtherJulyDA">[25]YTD!$AO$70:$AO$87,[25]YTD!$AO$89:$AO$101,[25]YTD!$AO$105:$AO$106,[25]YTD!$AO$110</definedName>
    <definedName name="OtherJuneA">[25]YTD!$AN$15:$AN$29,[25]YTD!$AN$31:$AN$40,[25]YTD!$AN$51:$AN$52,[25]YTD!$AN$56</definedName>
    <definedName name="OtherJuneDA">[25]YTD!$AN$70:$AN$87,[25]YTD!$AN$89:$AN$101,[25]YTD!$AN$105:$AN$106,[25]YTD!$AN$110</definedName>
    <definedName name="Otherm6A" localSheetId="9">[56]YTD!$BB$109,[56]YTD!$BB$105:$BB$106,[56]YTD!$BB$98:$BB$98,[56]YTD!$BB$15:$BB$93</definedName>
    <definedName name="Otherm6A" localSheetId="10">[56]YTD!$BB$109,[56]YTD!$BB$105:$BB$106,[56]YTD!$BB$98:$BB$98,[56]YTD!$BB$15:$BB$93</definedName>
    <definedName name="Otherm6A" localSheetId="11">[57]YTD!$BB$109,[57]YTD!$BB$105:$BB$106,[57]YTD!$BB$98:$BB$98,[57]YTD!$BB$15:$BB$93</definedName>
    <definedName name="Otherm6A" localSheetId="12">[56]YTD!$BB$109,[56]YTD!$BB$105:$BB$106,[56]YTD!$BB$98:$BB$98,[56]YTD!$BB$15:$BB$93</definedName>
    <definedName name="Otherm6A" localSheetId="7">[58]YTD!$BB$109,[58]YTD!$BB$105:$BB$106,[58]YTD!$BB$98:$BB$98,[58]YTD!$BB$15:$BB$93</definedName>
    <definedName name="Otherm6A" localSheetId="8">[58]YTD!$BB$109,[58]YTD!$BB$105:$BB$106,[58]YTD!$BB$98:$BB$98,[58]YTD!$BB$15:$BB$93</definedName>
    <definedName name="Otherm6A">[56]YTD!$BB$109,[56]YTD!$BB$105:$BB$106,[56]YTD!$BB$98:$BB$98,[56]YTD!$BB$15:$BB$93</definedName>
    <definedName name="OtherMarchA">[25]YTD!$AK$56,[25]YTD!$AK$51:$AK$52,[25]YTD!$AK$31:$AK$40,[25]YTD!$AK$15:$AK$29</definedName>
    <definedName name="OtherMarchDA">[25]YTD!$AK$70:$AK$87,[25]YTD!$AK$89:$AK$101,[25]YTD!$AK$105:$AK$106,[25]YTD!$AK$110</definedName>
    <definedName name="OtherMayA">[25]YTD!$AM$56,[25]YTD!$AM$51:$AM$52,[25]YTD!$AM$31:$AM$40,[25]YTD!$AM$15:$AM$29</definedName>
    <definedName name="OtherMayDA">[25]YTD!$AM$70:$AM$87,[25]YTD!$AM$89:$AM$101,[25]YTD!$AM$105:$AM$106,[25]YTD!$AM$110</definedName>
    <definedName name="OtherNovA">[25]YTD!$AR$15:$AR$29,[25]YTD!$AR$31:$AR$40,[25]YTD!$AR$51:$AR$52,[25]YTD!$AR$56</definedName>
    <definedName name="OtherNovDA">[25]YTD!$AS$70:$AS$87,[25]YTD!$AR$89:$AR$101,[25]YTD!$AR$105:$AR$106,[25]YTD!$AR$110</definedName>
    <definedName name="OtherOctA">[25]YTD!$AQ$56,[25]YTD!$AQ$51:$AQ$52,[25]YTD!$AQ$31:$AQ$40,[25]YTD!$AQ$15:$AQ$29</definedName>
    <definedName name="OtherOctDA">[25]YTD!$AR$70:$AR$86,[25]YTD!$AQ$89:$AQ$101,[25]YTD!$AQ$105:$AQ$106,[25]YTD!$AQ$110</definedName>
    <definedName name="OTHERSEPT" localSheetId="0">[25]YTD!#REF!</definedName>
    <definedName name="OTHERSEPT" localSheetId="9">[25]YTD!#REF!</definedName>
    <definedName name="OTHERSEPT" localSheetId="10">[25]YTD!#REF!</definedName>
    <definedName name="OTHERSEPT" localSheetId="11">[25]YTD!#REF!</definedName>
    <definedName name="OTHERSEPT" localSheetId="12">[25]YTD!#REF!</definedName>
    <definedName name="OTHERSEPT" localSheetId="3">[25]YTD!#REF!</definedName>
    <definedName name="OTHERSEPT" localSheetId="4">[25]YTD!#REF!</definedName>
    <definedName name="OTHERSEPT" localSheetId="6">[25]YTD!#REF!</definedName>
    <definedName name="OTHERSEPT" localSheetId="7">[25]YTD!#REF!</definedName>
    <definedName name="OTHERSEPT" localSheetId="8">[25]YTD!#REF!</definedName>
    <definedName name="OTHERSEPT">[25]YTD!#REF!</definedName>
    <definedName name="OtherSeptA" localSheetId="0">[25]YTD!#REF!,[25]YTD!#REF!,[25]YTD!#REF!,[25]YTD!#REF!</definedName>
    <definedName name="OtherSeptA" localSheetId="9">[25]YTD!#REF!,[25]YTD!#REF!,[25]YTD!#REF!,[25]YTD!#REF!</definedName>
    <definedName name="OtherSeptA" localSheetId="10">[25]YTD!#REF!,[25]YTD!#REF!,[25]YTD!#REF!,[25]YTD!#REF!</definedName>
    <definedName name="OtherSeptA" localSheetId="11">[25]YTD!#REF!,[25]YTD!#REF!,[25]YTD!#REF!,[25]YTD!#REF!</definedName>
    <definedName name="OtherSeptA" localSheetId="12">[25]YTD!#REF!,[25]YTD!#REF!,[25]YTD!#REF!,[25]YTD!#REF!</definedName>
    <definedName name="OtherSeptA" localSheetId="3">[25]YTD!#REF!,[25]YTD!#REF!,[25]YTD!#REF!,[25]YTD!#REF!</definedName>
    <definedName name="OtherSeptA" localSheetId="4">[25]YTD!#REF!,[25]YTD!#REF!,[25]YTD!#REF!,[25]YTD!#REF!</definedName>
    <definedName name="OtherSeptA" localSheetId="6">[25]YTD!#REF!,[25]YTD!#REF!,[25]YTD!#REF!,[25]YTD!#REF!</definedName>
    <definedName name="OtherSeptA" localSheetId="7">[25]YTD!#REF!,[25]YTD!#REF!,[25]YTD!#REF!,[25]YTD!#REF!</definedName>
    <definedName name="OtherSeptA" localSheetId="8">[25]YTD!#REF!,[25]YTD!#REF!,[25]YTD!#REF!,[25]YTD!#REF!</definedName>
    <definedName name="OtherSeptA">[25]YTD!#REF!,[25]YTD!#REF!,[25]YTD!#REF!,[25]YTD!#REF!</definedName>
    <definedName name="OtherSeptDA" localSheetId="0">[25]YTD!$AQ$70:$AQ$86,[25]YTD!#REF!,[25]YTD!#REF!,[25]YTD!#REF!</definedName>
    <definedName name="OtherSeptDA" localSheetId="9">[25]YTD!$AQ$70:$AQ$86,[25]YTD!#REF!,[25]YTD!#REF!,[25]YTD!#REF!</definedName>
    <definedName name="OtherSeptDA" localSheetId="10">[25]YTD!$AQ$70:$AQ$86,[25]YTD!#REF!,[25]YTD!#REF!,[25]YTD!#REF!</definedName>
    <definedName name="OtherSeptDA" localSheetId="11">[25]YTD!$AQ$70:$AQ$86,[25]YTD!#REF!,[25]YTD!#REF!,[25]YTD!#REF!</definedName>
    <definedName name="OtherSeptDA" localSheetId="12">[25]YTD!$AQ$70:$AQ$86,[25]YTD!#REF!,[25]YTD!#REF!,[25]YTD!#REF!</definedName>
    <definedName name="OtherSeptDA" localSheetId="3">[25]YTD!$AQ$70:$AQ$86,[25]YTD!#REF!,[25]YTD!#REF!,[25]YTD!#REF!</definedName>
    <definedName name="OtherSeptDA" localSheetId="4">[25]YTD!$AQ$70:$AQ$86,[25]YTD!#REF!,[25]YTD!#REF!,[25]YTD!#REF!</definedName>
    <definedName name="OtherSeptDA" localSheetId="6">[25]YTD!$AQ$70:$AQ$86,[25]YTD!#REF!,[25]YTD!#REF!,[25]YTD!#REF!</definedName>
    <definedName name="OtherSeptDA" localSheetId="7">[25]YTD!$AQ$70:$AQ$86,[25]YTD!#REF!,[25]YTD!#REF!,[25]YTD!#REF!</definedName>
    <definedName name="OtherSeptDA" localSheetId="8">[25]YTD!$AQ$70:$AQ$86,[25]YTD!#REF!,[25]YTD!#REF!,[25]YTD!#REF!</definedName>
    <definedName name="OtherSeptDA">[25]YTD!$AQ$70:$AQ$86,[25]YTD!#REF!,[25]YTD!#REF!,[25]YTD!#REF!</definedName>
    <definedName name="OTMLAB" localSheetId="0">#REF!</definedName>
    <definedName name="OTMLAB" localSheetId="9">#REF!</definedName>
    <definedName name="OTMLAB" localSheetId="10">#REF!</definedName>
    <definedName name="OTMLAB" localSheetId="11">#REF!</definedName>
    <definedName name="OTMLAB" localSheetId="12">#REF!</definedName>
    <definedName name="OTMLAB" localSheetId="3">#REF!</definedName>
    <definedName name="OTMLAB" localSheetId="4">#REF!</definedName>
    <definedName name="OTMLAB" localSheetId="6">#REF!</definedName>
    <definedName name="OTMLAB" localSheetId="7">#REF!</definedName>
    <definedName name="OTMLAB" localSheetId="8">#REF!</definedName>
    <definedName name="OTMLAB">#REF!</definedName>
    <definedName name="OTMOTH" localSheetId="0">#REF!</definedName>
    <definedName name="OTMOTH" localSheetId="9">#REF!</definedName>
    <definedName name="OTMOTH" localSheetId="10">#REF!</definedName>
    <definedName name="OTMOTH" localSheetId="11">#REF!</definedName>
    <definedName name="OTMOTH" localSheetId="12">#REF!</definedName>
    <definedName name="OTMOTH" localSheetId="3">#REF!</definedName>
    <definedName name="OTMOTH" localSheetId="4">#REF!</definedName>
    <definedName name="OTMOTH" localSheetId="6">#REF!</definedName>
    <definedName name="OTMOTH" localSheetId="7">#REF!</definedName>
    <definedName name="OTMOTH" localSheetId="8">#REF!</definedName>
    <definedName name="OTMOTH">#REF!</definedName>
    <definedName name="OTPLAB" localSheetId="0">#REF!</definedName>
    <definedName name="OTPLAB" localSheetId="9">#REF!</definedName>
    <definedName name="OTPLAB" localSheetId="10">#REF!</definedName>
    <definedName name="OTPLAB" localSheetId="11">#REF!</definedName>
    <definedName name="OTPLAB" localSheetId="12">#REF!</definedName>
    <definedName name="OTPLAB" localSheetId="3">#REF!</definedName>
    <definedName name="OTPLAB" localSheetId="4">#REF!</definedName>
    <definedName name="OTPLAB" localSheetId="6">#REF!</definedName>
    <definedName name="OTPLAB" localSheetId="7">#REF!</definedName>
    <definedName name="OTPLAB" localSheetId="8">#REF!</definedName>
    <definedName name="OTPLAB">#REF!</definedName>
    <definedName name="OTPOTH" localSheetId="0">#REF!</definedName>
    <definedName name="OTPOTH" localSheetId="9">#REF!</definedName>
    <definedName name="OTPOTH" localSheetId="11">#REF!</definedName>
    <definedName name="OTPOTH" localSheetId="3">#REF!</definedName>
    <definedName name="OTPOTH" localSheetId="6">#REF!</definedName>
    <definedName name="OTPOTH" localSheetId="8">#REF!</definedName>
    <definedName name="OTPOTH">#REF!</definedName>
    <definedName name="OTQLAB" localSheetId="0">#REF!</definedName>
    <definedName name="OTQLAB" localSheetId="9">#REF!</definedName>
    <definedName name="OTQLAB" localSheetId="11">#REF!</definedName>
    <definedName name="OTQLAB" localSheetId="3">#REF!</definedName>
    <definedName name="OTQLAB" localSheetId="6">#REF!</definedName>
    <definedName name="OTQLAB" localSheetId="8">#REF!</definedName>
    <definedName name="OTQLAB">#REF!</definedName>
    <definedName name="OVERHEAD" localSheetId="0">#REF!</definedName>
    <definedName name="OVERHEAD" localSheetId="11">#REF!</definedName>
    <definedName name="OVERHEAD" localSheetId="3">#REF!</definedName>
    <definedName name="OVERHEAD" localSheetId="8">#REF!</definedName>
    <definedName name="OVERHEAD">#REF!</definedName>
    <definedName name="Overhead_Factor" localSheetId="0">#REF!</definedName>
    <definedName name="Overhead_Factor" localSheetId="9">#REF!</definedName>
    <definedName name="Overhead_Factor" localSheetId="11">#REF!</definedName>
    <definedName name="Overhead_Factor" localSheetId="3">#REF!</definedName>
    <definedName name="Overhead_Factor" localSheetId="6">#REF!</definedName>
    <definedName name="Overhead_Factor" localSheetId="8">#REF!</definedName>
    <definedName name="Overhead_Factor">#REF!</definedName>
    <definedName name="PAGE">#N/A</definedName>
    <definedName name="PAGE4">#N/A</definedName>
    <definedName name="PFSUM" localSheetId="0">#REF!</definedName>
    <definedName name="PFSUM" localSheetId="9">#REF!</definedName>
    <definedName name="PFSUM" localSheetId="10">#REF!</definedName>
    <definedName name="PFSUM" localSheetId="11">#REF!</definedName>
    <definedName name="PFSUM" localSheetId="12">#REF!</definedName>
    <definedName name="PFSUM" localSheetId="3">#REF!</definedName>
    <definedName name="PFSUM" localSheetId="4">#REF!</definedName>
    <definedName name="PFSUM" localSheetId="6">#REF!</definedName>
    <definedName name="PFSUM" localSheetId="7">#REF!</definedName>
    <definedName name="PFSUM" localSheetId="8">#REF!</definedName>
    <definedName name="PFSUM">#REF!</definedName>
    <definedName name="PG">'[3]14802'!$A$1:$R$53</definedName>
    <definedName name="Plant" localSheetId="0">#REF!</definedName>
    <definedName name="Plant" localSheetId="9">#REF!</definedName>
    <definedName name="Plant" localSheetId="10">#REF!</definedName>
    <definedName name="Plant" localSheetId="11">#REF!</definedName>
    <definedName name="Plant" localSheetId="12">#REF!</definedName>
    <definedName name="Plant" localSheetId="3">#REF!</definedName>
    <definedName name="Plant" localSheetId="4">#REF!</definedName>
    <definedName name="Plant" localSheetId="6">#REF!</definedName>
    <definedName name="Plant" localSheetId="7">#REF!</definedName>
    <definedName name="Plant" localSheetId="8">#REF!</definedName>
    <definedName name="Plant">#REF!</definedName>
    <definedName name="Planta" localSheetId="9">[52]PLANT!$A$1:$V$58</definedName>
    <definedName name="Planta" localSheetId="10">[53]PLANT!$A$1:$V$58</definedName>
    <definedName name="Planta" localSheetId="11">[54]PLANT!$A$1:$V$58</definedName>
    <definedName name="Planta" localSheetId="12">[52]PLANT!$A$1:$V$58</definedName>
    <definedName name="Planta" localSheetId="7">[55]PLANT!$A$1:$V$58</definedName>
    <definedName name="Planta" localSheetId="8">[55]PLANT!$A$1:$V$58</definedName>
    <definedName name="Planta">[52]PLANT!$A$1:$V$58</definedName>
    <definedName name="PP" localSheetId="0">'[37]AL - CWC'!#REF!</definedName>
    <definedName name="PP" localSheetId="9">'[37]AL - CWC'!#REF!</definedName>
    <definedName name="PP" localSheetId="10">'[38]AL - CWC'!#REF!</definedName>
    <definedName name="PP" localSheetId="11">'[39]AL - CWC'!#REF!</definedName>
    <definedName name="PP" localSheetId="12">'[37]AL - CWC'!#REF!</definedName>
    <definedName name="PP" localSheetId="3">'[37]AL - CWC'!#REF!</definedName>
    <definedName name="PP" localSheetId="4">'[37]AL - CWC'!#REF!</definedName>
    <definedName name="PP" localSheetId="6">'[37]AL - CWC'!#REF!</definedName>
    <definedName name="PP" localSheetId="7">'[40]AL - CWC'!#REF!</definedName>
    <definedName name="PP" localSheetId="8">'[40]AL - CWC'!#REF!</definedName>
    <definedName name="PP">'[37]AL - CWC'!#REF!</definedName>
    <definedName name="PPE_DCAS_ROWS" localSheetId="0">#REF!</definedName>
    <definedName name="PPE_DCAS_ROWS" localSheetId="9">#REF!</definedName>
    <definedName name="PPE_DCAS_ROWS" localSheetId="10">#REF!</definedName>
    <definedName name="PPE_DCAS_ROWS" localSheetId="11">#REF!</definedName>
    <definedName name="PPE_DCAS_ROWS" localSheetId="12">#REF!</definedName>
    <definedName name="PPE_DCAS_ROWS" localSheetId="3">#REF!</definedName>
    <definedName name="PPE_DCAS_ROWS" localSheetId="4">#REF!</definedName>
    <definedName name="PPE_DCAS_ROWS" localSheetId="6">#REF!</definedName>
    <definedName name="PPE_DCAS_ROWS" localSheetId="7">#REF!</definedName>
    <definedName name="PPE_DCAS_ROWS" localSheetId="8">#REF!</definedName>
    <definedName name="PPE_DCAS_ROWS">#REF!</definedName>
    <definedName name="pqr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rcCloseAMT">"FEBAMT"</definedName>
    <definedName name="prcCloseDT">#N/A</definedName>
    <definedName name="PREPPEN" localSheetId="0">'[4]data entry'!#REF!</definedName>
    <definedName name="PREPPEN" localSheetId="9">'[4]data entry'!#REF!</definedName>
    <definedName name="PREPPEN" localSheetId="10">'[5]data entry'!#REF!</definedName>
    <definedName name="PREPPEN" localSheetId="11">'[6]data entry'!#REF!</definedName>
    <definedName name="PREPPEN" localSheetId="12">'[4]data entry'!#REF!</definedName>
    <definedName name="PREPPEN" localSheetId="3">'[4]data entry'!#REF!</definedName>
    <definedName name="PREPPEN" localSheetId="4">'[4]data entry'!#REF!</definedName>
    <definedName name="PREPPEN" localSheetId="6">'[4]data entry'!#REF!</definedName>
    <definedName name="PREPPEN" localSheetId="7">'[7]data entry'!#REF!</definedName>
    <definedName name="PREPPEN" localSheetId="8">'[7]data entry'!#REF!</definedName>
    <definedName name="PREPPEN">'[4]data entry'!#REF!</definedName>
    <definedName name="PREVNOPD">#N/A</definedName>
    <definedName name="PriDAlloc" localSheetId="0">#REF!</definedName>
    <definedName name="PriDAlloc" localSheetId="9">#REF!</definedName>
    <definedName name="PriDAlloc" localSheetId="10">#REF!</definedName>
    <definedName name="PriDAlloc" localSheetId="11">#REF!</definedName>
    <definedName name="PriDAlloc" localSheetId="12">#REF!</definedName>
    <definedName name="PriDAlloc" localSheetId="3">#REF!</definedName>
    <definedName name="PriDAlloc" localSheetId="4">#REF!</definedName>
    <definedName name="PriDAlloc" localSheetId="6">#REF!</definedName>
    <definedName name="PriDAlloc" localSheetId="7">#REF!</definedName>
    <definedName name="PriDAlloc" localSheetId="8">#REF!</definedName>
    <definedName name="PriDAlloc">#REF!</definedName>
    <definedName name="PRINT" localSheetId="0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3">#REF!</definedName>
    <definedName name="PRINT" localSheetId="4">#REF!</definedName>
    <definedName name="PRINT" localSheetId="6">#REF!</definedName>
    <definedName name="PRINT" localSheetId="7">#REF!</definedName>
    <definedName name="PRINT" localSheetId="8">#REF!</definedName>
    <definedName name="PRINT">#REF!</definedName>
    <definedName name="_xlnm.Print_Area" localSheetId="0">'1 Cover'!$B$8:$B$30</definedName>
    <definedName name="_xlnm.Print_Area" localSheetId="9">#REF!</definedName>
    <definedName name="_xlnm.Print_Area" localSheetId="10">'11 Supporting Calculations'!$A$1:$E$33</definedName>
    <definedName name="_xlnm.Print_Area" localSheetId="11">'12 Capital Structure'!$A$1:$G$44</definedName>
    <definedName name="_xlnm.Print_Area" localSheetId="12">'13 Revenue Credits'!$A$1:$E$19</definedName>
    <definedName name="_xlnm.Print_Area" localSheetId="2">'3 Load'!$A$1:$Q$26</definedName>
    <definedName name="_xlnm.Print_Area" localSheetId="3">'4 Plant'!$A$1:$Q$64</definedName>
    <definedName name="_xlnm.Print_Area" localSheetId="4">#REF!</definedName>
    <definedName name="_xlnm.Print_Area" localSheetId="6">#REF!</definedName>
    <definedName name="_xlnm.Print_Area" localSheetId="7">'8 O&amp;M'!$A$1:$H$85</definedName>
    <definedName name="_xlnm.Print_Area" localSheetId="8">'9 Depreciation Expense'!$A$1:$O$25</definedName>
    <definedName name="_xlnm.Print_Area">#REF!</definedName>
    <definedName name="Print_Area_MI" localSheetId="0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Print_Elec_Com_Gen_Anal" localSheetId="0">#REF!</definedName>
    <definedName name="Print_Elec_Com_Gen_Anal" localSheetId="9">#REF!</definedName>
    <definedName name="Print_Elec_Com_Gen_Anal" localSheetId="10">#REF!</definedName>
    <definedName name="Print_Elec_Com_Gen_Anal" localSheetId="11">#REF!</definedName>
    <definedName name="Print_Elec_Com_Gen_Anal" localSheetId="3">#REF!</definedName>
    <definedName name="Print_Elec_Com_Gen_Anal" localSheetId="6">#REF!</definedName>
    <definedName name="Print_Elec_Com_Gen_Anal" localSheetId="7">#REF!</definedName>
    <definedName name="Print_Elec_Com_Gen_Anal" localSheetId="8">#REF!</definedName>
    <definedName name="Print_Elec_Com_Gen_Anal">#REF!</definedName>
    <definedName name="Print_Energy" localSheetId="0">#REF!</definedName>
    <definedName name="Print_Energy" localSheetId="3">#REF!</definedName>
    <definedName name="Print_Energy" localSheetId="8">#REF!</definedName>
    <definedName name="Print_Energy">#REF!</definedName>
    <definedName name="Print_Energy_YTD" localSheetId="0">[69]Energy!#REF!</definedName>
    <definedName name="Print_Energy_YTD" localSheetId="9">[69]Energy!#REF!</definedName>
    <definedName name="Print_Energy_YTD" localSheetId="11">[69]Energy!#REF!</definedName>
    <definedName name="Print_Energy_YTD" localSheetId="3">[69]Energy!#REF!</definedName>
    <definedName name="Print_Energy_YTD" localSheetId="6">[69]Energy!#REF!</definedName>
    <definedName name="Print_Energy_YTD" localSheetId="8">[69]Energy!#REF!</definedName>
    <definedName name="Print_Energy_YTD">[69]Energy!#REF!</definedName>
    <definedName name="Print_Monthly" localSheetId="0">#REF!</definedName>
    <definedName name="Print_Monthly" localSheetId="9">#REF!</definedName>
    <definedName name="Print_Monthly" localSheetId="10">#REF!</definedName>
    <definedName name="Print_Monthly" localSheetId="11">#REF!</definedName>
    <definedName name="Print_Monthly" localSheetId="3">#REF!</definedName>
    <definedName name="Print_Monthly" localSheetId="6">#REF!</definedName>
    <definedName name="Print_Monthly" localSheetId="7">#REF!</definedName>
    <definedName name="Print_Monthly" localSheetId="8">#REF!</definedName>
    <definedName name="Print_Monthly">#REF!</definedName>
    <definedName name="PRINT_T8004_HLPRET96_DATA" localSheetId="0">#REF!</definedName>
    <definedName name="PRINT_T8004_HLPRET96_DATA" localSheetId="9">#REF!</definedName>
    <definedName name="PRINT_T8004_HLPRET96_DATA" localSheetId="10">#REF!</definedName>
    <definedName name="PRINT_T8004_HLPRET96_DATA" localSheetId="11">#REF!</definedName>
    <definedName name="PRINT_T8004_HLPRET96_DATA" localSheetId="3">#REF!</definedName>
    <definedName name="PRINT_T8004_HLPRET96_DATA" localSheetId="6">#REF!</definedName>
    <definedName name="PRINT_T8004_HLPRET96_DATA" localSheetId="7">#REF!</definedName>
    <definedName name="PRINT_T8004_HLPRET96_DATA" localSheetId="8">#REF!</definedName>
    <definedName name="PRINT_T8004_HLPRET96_DATA">#REF!</definedName>
    <definedName name="Print_Titles_MI" localSheetId="0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3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>#REF!</definedName>
    <definedName name="Print_Year_to_Date" localSheetId="0">#REF!</definedName>
    <definedName name="Print_Year_to_Date" localSheetId="11">#REF!</definedName>
    <definedName name="Print_Year_to_Date" localSheetId="3">#REF!</definedName>
    <definedName name="Print_Year_to_Date" localSheetId="8">#REF!</definedName>
    <definedName name="Print_Year_to_Date">#REF!</definedName>
    <definedName name="PrintArea" localSheetId="0">#REF!</definedName>
    <definedName name="PrintArea" localSheetId="9">#REF!</definedName>
    <definedName name="PrintArea" localSheetId="11">#REF!</definedName>
    <definedName name="PrintArea" localSheetId="3">#REF!</definedName>
    <definedName name="PrintArea" localSheetId="6">#REF!</definedName>
    <definedName name="PrintArea" localSheetId="8">#REF!</definedName>
    <definedName name="PrintArea">#REF!</definedName>
    <definedName name="ProddAlloc" localSheetId="0">#REF!</definedName>
    <definedName name="ProddAlloc" localSheetId="9">#REF!</definedName>
    <definedName name="ProddAlloc" localSheetId="11">#REF!</definedName>
    <definedName name="ProddAlloc" localSheetId="3">#REF!</definedName>
    <definedName name="ProddAlloc" localSheetId="6">#REF!</definedName>
    <definedName name="ProddAlloc" localSheetId="8">#REF!</definedName>
    <definedName name="ProddAlloc">#REF!</definedName>
    <definedName name="PSC_ACCUM_DEPR_RES_REPORT" localSheetId="0">#REF!</definedName>
    <definedName name="PSC_ACCUM_DEPR_RES_REPORT" localSheetId="9">#REF!</definedName>
    <definedName name="PSC_ACCUM_DEPR_RES_REPORT" localSheetId="11">#REF!</definedName>
    <definedName name="PSC_ACCUM_DEPR_RES_REPORT" localSheetId="3">#REF!</definedName>
    <definedName name="PSC_ACCUM_DEPR_RES_REPORT" localSheetId="6">#REF!</definedName>
    <definedName name="PSC_ACCUM_DEPR_RES_REPORT" localSheetId="8">#REF!</definedName>
    <definedName name="PSC_ACCUM_DEPR_RES_REPORT">#REF!</definedName>
    <definedName name="PSC_BOOK_DEPR_EXPENSE_" localSheetId="0">#REF!</definedName>
    <definedName name="PSC_BOOK_DEPR_EXPENSE_" localSheetId="9">#REF!</definedName>
    <definedName name="PSC_BOOK_DEPR_EXPENSE_" localSheetId="11">#REF!</definedName>
    <definedName name="PSC_BOOK_DEPR_EXPENSE_" localSheetId="3">#REF!</definedName>
    <definedName name="PSC_BOOK_DEPR_EXPENSE_" localSheetId="6">#REF!</definedName>
    <definedName name="PSC_BOOK_DEPR_EXPENSE_" localSheetId="8">#REF!</definedName>
    <definedName name="PSC_BOOK_DEPR_EXPENSE_">#REF!</definedName>
    <definedName name="PSC_COM_POLL_CONT_REPORT" localSheetId="0">#REF!</definedName>
    <definedName name="PSC_COM_POLL_CONT_REPORT" localSheetId="9">#REF!</definedName>
    <definedName name="PSC_COM_POLL_CONT_REPORT" localSheetId="11">#REF!</definedName>
    <definedName name="PSC_COM_POLL_CONT_REPORT" localSheetId="3">#REF!</definedName>
    <definedName name="PSC_COM_POLL_CONT_REPORT" localSheetId="6">#REF!</definedName>
    <definedName name="PSC_COM_POLL_CONT_REPORT" localSheetId="8">#REF!</definedName>
    <definedName name="PSC_COM_POLL_CONT_REPORT">#REF!</definedName>
    <definedName name="PSC_CUST_ADV_COLUMNS" localSheetId="0">#REF!</definedName>
    <definedName name="PSC_CUST_ADV_COLUMNS" localSheetId="9">#REF!</definedName>
    <definedName name="PSC_CUST_ADV_COLUMNS" localSheetId="11">#REF!</definedName>
    <definedName name="PSC_CUST_ADV_COLUMNS" localSheetId="3">#REF!</definedName>
    <definedName name="PSC_CUST_ADV_COLUMNS" localSheetId="6">#REF!</definedName>
    <definedName name="PSC_CUST_ADV_COLUMNS" localSheetId="8">#REF!</definedName>
    <definedName name="PSC_CUST_ADV_COLUMNS">#REF!</definedName>
    <definedName name="PSC_CUST_ADV_REPORT" localSheetId="0">#REF!</definedName>
    <definedName name="PSC_CUST_ADV_REPORT" localSheetId="9">#REF!</definedName>
    <definedName name="PSC_CUST_ADV_REPORT" localSheetId="11">#REF!</definedName>
    <definedName name="PSC_CUST_ADV_REPORT" localSheetId="3">#REF!</definedName>
    <definedName name="PSC_CUST_ADV_REPORT" localSheetId="6">#REF!</definedName>
    <definedName name="PSC_CUST_ADV_REPORT" localSheetId="8">#REF!</definedName>
    <definedName name="PSC_CUST_ADV_REPORT">#REF!</definedName>
    <definedName name="PSC_CUST_ADV_ROWS" localSheetId="0">#REF!</definedName>
    <definedName name="PSC_CUST_ADV_ROWS" localSheetId="9">#REF!</definedName>
    <definedName name="PSC_CUST_ADV_ROWS" localSheetId="11">#REF!</definedName>
    <definedName name="PSC_CUST_ADV_ROWS" localSheetId="12">#REF!</definedName>
    <definedName name="PSC_CUST_ADV_ROWS" localSheetId="3">#REF!</definedName>
    <definedName name="PSC_CUST_ADV_ROWS" localSheetId="6">#REF!</definedName>
    <definedName name="PSC_CUST_ADV_ROWS" localSheetId="8">#REF!</definedName>
    <definedName name="PSC_CUST_ADV_ROWS">#REF!</definedName>
    <definedName name="PSC_DCAS_ACRS" localSheetId="0">#REF!</definedName>
    <definedName name="PSC_DCAS_ACRS" localSheetId="9">#REF!</definedName>
    <definedName name="PSC_DCAS_ACRS" localSheetId="11">#REF!</definedName>
    <definedName name="PSC_DCAS_ACRS" localSheetId="3">#REF!</definedName>
    <definedName name="PSC_DCAS_ACRS" localSheetId="6">#REF!</definedName>
    <definedName name="PSC_DCAS_ACRS" localSheetId="8">#REF!</definedName>
    <definedName name="PSC_DCAS_ACRS">#REF!</definedName>
    <definedName name="PSC_DCAS_ADR" localSheetId="0">#REF!</definedName>
    <definedName name="PSC_DCAS_ADR" localSheetId="9">#REF!</definedName>
    <definedName name="PSC_DCAS_ADR" localSheetId="11">#REF!</definedName>
    <definedName name="PSC_DCAS_ADR" localSheetId="3">#REF!</definedName>
    <definedName name="PSC_DCAS_ADR" localSheetId="6">#REF!</definedName>
    <definedName name="PSC_DCAS_ADR" localSheetId="8">#REF!</definedName>
    <definedName name="PSC_DCAS_ADR">#REF!</definedName>
    <definedName name="PSC_DCAS_COLUMNS" localSheetId="0">#REF!</definedName>
    <definedName name="PSC_DCAS_COLUMNS" localSheetId="9">#REF!</definedName>
    <definedName name="PSC_DCAS_COLUMNS" localSheetId="11">#REF!</definedName>
    <definedName name="PSC_DCAS_COLUMNS" localSheetId="3">#REF!</definedName>
    <definedName name="PSC_DCAS_COLUMNS" localSheetId="6">#REF!</definedName>
    <definedName name="PSC_DCAS_COLUMNS" localSheetId="8">#REF!</definedName>
    <definedName name="PSC_DCAS_COLUMNS">#REF!</definedName>
    <definedName name="PSC_DCAS_DB" localSheetId="0">#REF!</definedName>
    <definedName name="PSC_DCAS_DB" localSheetId="9">#REF!</definedName>
    <definedName name="PSC_DCAS_DB" localSheetId="11">#REF!</definedName>
    <definedName name="PSC_DCAS_DB" localSheetId="3">#REF!</definedName>
    <definedName name="PSC_DCAS_DB" localSheetId="6">#REF!</definedName>
    <definedName name="PSC_DCAS_DB" localSheetId="8">#REF!</definedName>
    <definedName name="PSC_DCAS_DB">#REF!</definedName>
    <definedName name="PSC_DCAS_DDB" localSheetId="0">#REF!</definedName>
    <definedName name="PSC_DCAS_DDB" localSheetId="9">#REF!</definedName>
    <definedName name="PSC_DCAS_DDB" localSheetId="11">#REF!</definedName>
    <definedName name="PSC_DCAS_DDB" localSheetId="3">#REF!</definedName>
    <definedName name="PSC_DCAS_DDB" localSheetId="6">#REF!</definedName>
    <definedName name="PSC_DCAS_DDB" localSheetId="8">#REF!</definedName>
    <definedName name="PSC_DCAS_DDB">#REF!</definedName>
    <definedName name="PSC_DCAS_MACRS" localSheetId="0">#REF!</definedName>
    <definedName name="PSC_DCAS_MACRS" localSheetId="9">#REF!</definedName>
    <definedName name="PSC_DCAS_MACRS" localSheetId="11">#REF!</definedName>
    <definedName name="PSC_DCAS_MACRS" localSheetId="3">#REF!</definedName>
    <definedName name="PSC_DCAS_MACRS" localSheetId="6">#REF!</definedName>
    <definedName name="PSC_DCAS_MACRS" localSheetId="8">#REF!</definedName>
    <definedName name="PSC_DCAS_MACRS">#REF!</definedName>
    <definedName name="PSC_DCAS_NONACRS" localSheetId="0">#REF!</definedName>
    <definedName name="PSC_DCAS_NONACRS" localSheetId="9">#REF!</definedName>
    <definedName name="PSC_DCAS_NONACRS" localSheetId="11">#REF!</definedName>
    <definedName name="PSC_DCAS_NONACRS" localSheetId="3">#REF!</definedName>
    <definedName name="PSC_DCAS_NONACRS" localSheetId="6">#REF!</definedName>
    <definedName name="PSC_DCAS_NONACRS" localSheetId="8">#REF!</definedName>
    <definedName name="PSC_DCAS_NONACRS">#REF!</definedName>
    <definedName name="PSC_DCAS_NONDEPRE" localSheetId="0">#REF!</definedName>
    <definedName name="PSC_DCAS_NONDEPRE" localSheetId="9">#REF!</definedName>
    <definedName name="PSC_DCAS_NONDEPRE" localSheetId="11">#REF!</definedName>
    <definedName name="PSC_DCAS_NONDEPRE" localSheetId="3">#REF!</definedName>
    <definedName name="PSC_DCAS_NONDEPRE" localSheetId="6">#REF!</definedName>
    <definedName name="PSC_DCAS_NONDEPRE" localSheetId="8">#REF!</definedName>
    <definedName name="PSC_DCAS_NONDEPRE">#REF!</definedName>
    <definedName name="PSC_DCAS_NONDEPRGS" localSheetId="0">#REF!</definedName>
    <definedName name="PSC_DCAS_NONDEPRGS" localSheetId="9">#REF!</definedName>
    <definedName name="PSC_DCAS_NONDEPRGS" localSheetId="11">#REF!</definedName>
    <definedName name="PSC_DCAS_NONDEPRGS" localSheetId="3">#REF!</definedName>
    <definedName name="PSC_DCAS_NONDEPRGS" localSheetId="6">#REF!</definedName>
    <definedName name="PSC_DCAS_NONDEPRGS" localSheetId="8">#REF!</definedName>
    <definedName name="PSC_DCAS_NONDEPRGS">#REF!</definedName>
    <definedName name="PSC_DCAS_NONDEPRO" localSheetId="0">#REF!</definedName>
    <definedName name="PSC_DCAS_NONDEPRO" localSheetId="9">#REF!</definedName>
    <definedName name="PSC_DCAS_NONDEPRO" localSheetId="11">#REF!</definedName>
    <definedName name="PSC_DCAS_NONDEPRO" localSheetId="3">#REF!</definedName>
    <definedName name="PSC_DCAS_NONDEPRO" localSheetId="6">#REF!</definedName>
    <definedName name="PSC_DCAS_NONDEPRO" localSheetId="8">#REF!</definedName>
    <definedName name="PSC_DCAS_NONDEPRO">#REF!</definedName>
    <definedName name="PSC_DCAS_ROWS" localSheetId="0">#REF!</definedName>
    <definedName name="PSC_DCAS_ROWS" localSheetId="9">#REF!</definedName>
    <definedName name="PSC_DCAS_ROWS" localSheetId="11">#REF!</definedName>
    <definedName name="PSC_DCAS_ROWS" localSheetId="3">#REF!</definedName>
    <definedName name="PSC_DCAS_ROWS" localSheetId="6">#REF!</definedName>
    <definedName name="PSC_DCAS_ROWS" localSheetId="8">#REF!</definedName>
    <definedName name="PSC_DCAS_ROWS">#REF!</definedName>
    <definedName name="PSC_DCAS_STLINE" localSheetId="0">#REF!</definedName>
    <definedName name="PSC_DCAS_STLINE" localSheetId="9">#REF!</definedName>
    <definedName name="PSC_DCAS_STLINE" localSheetId="11">#REF!</definedName>
    <definedName name="PSC_DCAS_STLINE" localSheetId="3">#REF!</definedName>
    <definedName name="PSC_DCAS_STLINE" localSheetId="6">#REF!</definedName>
    <definedName name="PSC_DCAS_STLINE" localSheetId="8">#REF!</definedName>
    <definedName name="PSC_DCAS_STLINE">#REF!</definedName>
    <definedName name="PSC_DCAS_TAXBASIS" localSheetId="0">#REF!</definedName>
    <definedName name="PSC_DCAS_TAXBASIS" localSheetId="9">#REF!</definedName>
    <definedName name="PSC_DCAS_TAXBASIS" localSheetId="11">#REF!</definedName>
    <definedName name="PSC_DCAS_TAXBASIS" localSheetId="3">#REF!</definedName>
    <definedName name="PSC_DCAS_TAXBASIS" localSheetId="6">#REF!</definedName>
    <definedName name="PSC_DCAS_TAXBASIS" localSheetId="8">#REF!</definedName>
    <definedName name="PSC_DCAS_TAXBASIS">#REF!</definedName>
    <definedName name="PSC_DEPR_CAP_ANAL_REPORT" localSheetId="0">#REF!</definedName>
    <definedName name="PSC_DEPR_CAP_ANAL_REPORT" localSheetId="9">#REF!</definedName>
    <definedName name="PSC_DEPR_CAP_ANAL_REPORT" localSheetId="11">#REF!</definedName>
    <definedName name="PSC_DEPR_CAP_ANAL_REPORT" localSheetId="3">#REF!</definedName>
    <definedName name="PSC_DEPR_CAP_ANAL_REPORT" localSheetId="6">#REF!</definedName>
    <definedName name="PSC_DEPR_CAP_ANAL_REPORT" localSheetId="8">#REF!</definedName>
    <definedName name="PSC_DEPR_CAP_ANAL_REPORT">#REF!</definedName>
    <definedName name="PSC_EMER_FAC" localSheetId="0">#REF!</definedName>
    <definedName name="PSC_EMER_FAC" localSheetId="9">#REF!</definedName>
    <definedName name="PSC_EMER_FAC" localSheetId="11">#REF!</definedName>
    <definedName name="PSC_EMER_FAC" localSheetId="3">#REF!</definedName>
    <definedName name="PSC_EMER_FAC" localSheetId="6">#REF!</definedName>
    <definedName name="PSC_EMER_FAC" localSheetId="8">#REF!</definedName>
    <definedName name="PSC_EMER_FAC">#REF!</definedName>
    <definedName name="PSC_ML_AMORT_COLUMNS" localSheetId="0">#REF!</definedName>
    <definedName name="PSC_ML_AMORT_COLUMNS" localSheetId="9">#REF!</definedName>
    <definedName name="PSC_ML_AMORT_COLUMNS" localSheetId="11">#REF!</definedName>
    <definedName name="PSC_ML_AMORT_COLUMNS" localSheetId="3">#REF!</definedName>
    <definedName name="PSC_ML_AMORT_COLUMNS" localSheetId="6">#REF!</definedName>
    <definedName name="PSC_ML_AMORT_COLUMNS" localSheetId="8">#REF!</definedName>
    <definedName name="PSC_ML_AMORT_COLUMNS">#REF!</definedName>
    <definedName name="PSC_ML_AMORT_REPORT" localSheetId="0">#REF!</definedName>
    <definedName name="PSC_ML_AMORT_REPORT" localSheetId="9">#REF!</definedName>
    <definedName name="PSC_ML_AMORT_REPORT" localSheetId="11">#REF!</definedName>
    <definedName name="PSC_ML_AMORT_REPORT" localSheetId="3">#REF!</definedName>
    <definedName name="PSC_ML_AMORT_REPORT" localSheetId="6">#REF!</definedName>
    <definedName name="PSC_ML_AMORT_REPORT" localSheetId="8">#REF!</definedName>
    <definedName name="PSC_ML_AMORT_REPORT">#REF!</definedName>
    <definedName name="PSC_ML_AMORT_ROWS" localSheetId="0">#REF!</definedName>
    <definedName name="PSC_ML_AMORT_ROWS" localSheetId="9">#REF!</definedName>
    <definedName name="PSC_ML_AMORT_ROWS" localSheetId="11">#REF!</definedName>
    <definedName name="PSC_ML_AMORT_ROWS" localSheetId="3">#REF!</definedName>
    <definedName name="PSC_ML_AMORT_ROWS" localSheetId="6">#REF!</definedName>
    <definedName name="PSC_ML_AMORT_ROWS" localSheetId="8">#REF!</definedName>
    <definedName name="PSC_ML_AMORT_ROWS">#REF!</definedName>
    <definedName name="PSC_ML_RETIRE_PUR_BY_3PARTY_REPORT" localSheetId="0">#REF!</definedName>
    <definedName name="PSC_ML_RETIRE_PUR_BY_3PARTY_REPORT" localSheetId="9">#REF!</definedName>
    <definedName name="PSC_ML_RETIRE_PUR_BY_3PARTY_REPORT" localSheetId="11">#REF!</definedName>
    <definedName name="PSC_ML_RETIRE_PUR_BY_3PARTY_REPORT" localSheetId="3">#REF!</definedName>
    <definedName name="PSC_ML_RETIRE_PUR_BY_3PARTY_REPORT" localSheetId="6">#REF!</definedName>
    <definedName name="PSC_ML_RETIRE_PUR_BY_3PARTY_REPORT" localSheetId="8">#REF!</definedName>
    <definedName name="PSC_ML_RETIRE_PUR_BY_3PARTY_REPORT">#REF!</definedName>
    <definedName name="PSC_ML_RETIRE_PUR_BY_3PARTY_ROWS" localSheetId="0">#REF!</definedName>
    <definedName name="PSC_ML_RETIRE_PUR_BY_3PARTY_ROWS" localSheetId="9">#REF!</definedName>
    <definedName name="PSC_ML_RETIRE_PUR_BY_3PARTY_ROWS" localSheetId="11">#REF!</definedName>
    <definedName name="PSC_ML_RETIRE_PUR_BY_3PARTY_ROWS" localSheetId="3">#REF!</definedName>
    <definedName name="PSC_ML_RETIRE_PUR_BY_3PARTY_ROWS" localSheetId="6">#REF!</definedName>
    <definedName name="PSC_ML_RETIRE_PUR_BY_3PARTY_ROWS" localSheetId="8">#REF!</definedName>
    <definedName name="PSC_ML_RETIRE_PUR_BY_3PARTY_ROWS">#REF!</definedName>
    <definedName name="PSC_ML_TAX_BASIS_ADDITIONS" localSheetId="0">#REF!</definedName>
    <definedName name="PSC_ML_TAX_BASIS_ADDITIONS" localSheetId="9">#REF!</definedName>
    <definedName name="PSC_ML_TAX_BASIS_ADDITIONS" localSheetId="11">#REF!</definedName>
    <definedName name="PSC_ML_TAX_BASIS_ADDITIONS" localSheetId="3">#REF!</definedName>
    <definedName name="PSC_ML_TAX_BASIS_ADDITIONS" localSheetId="6">#REF!</definedName>
    <definedName name="PSC_ML_TAX_BASIS_ADDITIONS" localSheetId="8">#REF!</definedName>
    <definedName name="PSC_ML_TAX_BASIS_ADDITIONS">#REF!</definedName>
    <definedName name="PSC_ML_TAX_BASIS_ADDITIONS_ROWS" localSheetId="0">#REF!</definedName>
    <definedName name="PSC_ML_TAX_BASIS_ADDITIONS_ROWS" localSheetId="9">#REF!</definedName>
    <definedName name="PSC_ML_TAX_BASIS_ADDITIONS_ROWS" localSheetId="11">#REF!</definedName>
    <definedName name="PSC_ML_TAX_BASIS_ADDITIONS_ROWS" localSheetId="3">#REF!</definedName>
    <definedName name="PSC_ML_TAX_BASIS_ADDITIONS_ROWS" localSheetId="6">#REF!</definedName>
    <definedName name="PSC_ML_TAX_BASIS_ADDITIONS_ROWS" localSheetId="8">#REF!</definedName>
    <definedName name="PSC_ML_TAX_BASIS_ADDITIONS_ROWS">#REF!</definedName>
    <definedName name="PSC_MTRS_TRFS_COLUMNS" localSheetId="0">#REF!</definedName>
    <definedName name="PSC_MTRS_TRFS_COLUMNS" localSheetId="9">#REF!</definedName>
    <definedName name="PSC_MTRS_TRFS_COLUMNS" localSheetId="11">#REF!</definedName>
    <definedName name="PSC_MTRS_TRFS_COLUMNS" localSheetId="3">#REF!</definedName>
    <definedName name="PSC_MTRS_TRFS_COLUMNS" localSheetId="6">#REF!</definedName>
    <definedName name="PSC_MTRS_TRFS_COLUMNS" localSheetId="8">#REF!</definedName>
    <definedName name="PSC_MTRS_TRFS_COLUMNS">#REF!</definedName>
    <definedName name="PSC_MTRS_TRFS_DETAIL_REPORT" localSheetId="0">#REF!</definedName>
    <definedName name="PSC_MTRS_TRFS_DETAIL_REPORT" localSheetId="9">#REF!</definedName>
    <definedName name="PSC_MTRS_TRFS_DETAIL_REPORT" localSheetId="11">#REF!</definedName>
    <definedName name="PSC_MTRS_TRFS_DETAIL_REPORT" localSheetId="3">#REF!</definedName>
    <definedName name="PSC_MTRS_TRFS_DETAIL_REPORT" localSheetId="6">#REF!</definedName>
    <definedName name="PSC_MTRS_TRFS_DETAIL_REPORT" localSheetId="8">#REF!</definedName>
    <definedName name="PSC_MTRS_TRFS_DETAIL_REPORT">#REF!</definedName>
    <definedName name="PSC_MTRS_TRFS_REPORT" localSheetId="0">#REF!</definedName>
    <definedName name="PSC_MTRS_TRFS_REPORT" localSheetId="9">#REF!</definedName>
    <definedName name="PSC_MTRS_TRFS_REPORT" localSheetId="11">#REF!</definedName>
    <definedName name="PSC_MTRS_TRFS_REPORT" localSheetId="3">#REF!</definedName>
    <definedName name="PSC_MTRS_TRFS_REPORT" localSheetId="6">#REF!</definedName>
    <definedName name="PSC_MTRS_TRFS_REPORT" localSheetId="8">#REF!</definedName>
    <definedName name="PSC_MTRS_TRFS_REPORT">#REF!</definedName>
    <definedName name="PSC_MTRS_TRFS_ROWS" localSheetId="0">#REF!</definedName>
    <definedName name="PSC_MTRS_TRFS_ROWS" localSheetId="9">#REF!</definedName>
    <definedName name="PSC_MTRS_TRFS_ROWS" localSheetId="11">#REF!</definedName>
    <definedName name="PSC_MTRS_TRFS_ROWS" localSheetId="3">#REF!</definedName>
    <definedName name="PSC_MTRS_TRFS_ROWS" localSheetId="6">#REF!</definedName>
    <definedName name="PSC_MTRS_TRFS_ROWS" localSheetId="8">#REF!</definedName>
    <definedName name="PSC_MTRS_TRFS_ROWS">#REF!</definedName>
    <definedName name="PSC_P24_DETAIL_COLUMNS" localSheetId="0">#REF!</definedName>
    <definedName name="PSC_P24_DETAIL_COLUMNS" localSheetId="9">#REF!</definedName>
    <definedName name="PSC_P24_DETAIL_COLUMNS" localSheetId="11">#REF!</definedName>
    <definedName name="PSC_P24_DETAIL_COLUMNS" localSheetId="3">#REF!</definedName>
    <definedName name="PSC_P24_DETAIL_COLUMNS" localSheetId="6">#REF!</definedName>
    <definedName name="PSC_P24_DETAIL_COLUMNS" localSheetId="8">#REF!</definedName>
    <definedName name="PSC_P24_DETAIL_COLUMNS">#REF!</definedName>
    <definedName name="PSC_P24_DETAIL_COMMON" localSheetId="0">#REF!</definedName>
    <definedName name="PSC_P24_DETAIL_COMMON" localSheetId="9">#REF!</definedName>
    <definedName name="PSC_P24_DETAIL_COMMON" localSheetId="11">#REF!</definedName>
    <definedName name="PSC_P24_DETAIL_COMMON" localSheetId="3">#REF!</definedName>
    <definedName name="PSC_P24_DETAIL_COMMON" localSheetId="6">#REF!</definedName>
    <definedName name="PSC_P24_DETAIL_COMMON" localSheetId="8">#REF!</definedName>
    <definedName name="PSC_P24_DETAIL_COMMON">#REF!</definedName>
    <definedName name="PSC_P24_DETAIL_ELECTRIC" localSheetId="0">#REF!</definedName>
    <definedName name="PSC_P24_DETAIL_ELECTRIC" localSheetId="9">#REF!</definedName>
    <definedName name="PSC_P24_DETAIL_ELECTRIC" localSheetId="11">#REF!</definedName>
    <definedName name="PSC_P24_DETAIL_ELECTRIC" localSheetId="3">#REF!</definedName>
    <definedName name="PSC_P24_DETAIL_ELECTRIC" localSheetId="6">#REF!</definedName>
    <definedName name="PSC_P24_DETAIL_ELECTRIC" localSheetId="8">#REF!</definedName>
    <definedName name="PSC_P24_DETAIL_ELECTRIC">#REF!</definedName>
    <definedName name="PSC_P24_DETAIL_GAS" localSheetId="0">#REF!</definedName>
    <definedName name="PSC_P24_DETAIL_GAS" localSheetId="9">#REF!</definedName>
    <definedName name="PSC_P24_DETAIL_GAS" localSheetId="11">#REF!</definedName>
    <definedName name="PSC_P24_DETAIL_GAS" localSheetId="3">#REF!</definedName>
    <definedName name="PSC_P24_DETAIL_GAS" localSheetId="6">#REF!</definedName>
    <definedName name="PSC_P24_DETAIL_GAS" localSheetId="8">#REF!</definedName>
    <definedName name="PSC_P24_DETAIL_GAS">#REF!</definedName>
    <definedName name="PSC_P24_DETAIL_ROWS" localSheetId="0">#REF!</definedName>
    <definedName name="PSC_P24_DETAIL_ROWS" localSheetId="9">#REF!</definedName>
    <definedName name="PSC_P24_DETAIL_ROWS" localSheetId="11">#REF!</definedName>
    <definedName name="PSC_P24_DETAIL_ROWS" localSheetId="12">#REF!</definedName>
    <definedName name="PSC_P24_DETAIL_ROWS" localSheetId="3">#REF!</definedName>
    <definedName name="PSC_P24_DETAIL_ROWS" localSheetId="6">#REF!</definedName>
    <definedName name="PSC_P24_DETAIL_ROWS" localSheetId="8">#REF!</definedName>
    <definedName name="PSC_P24_DETAIL_ROWS">#REF!</definedName>
    <definedName name="PSC_P24_DETAILED_ROWS" localSheetId="0">#REF!</definedName>
    <definedName name="PSC_P24_DETAILED_ROWS" localSheetId="9">#REF!</definedName>
    <definedName name="PSC_P24_DETAILED_ROWS" localSheetId="11">#REF!</definedName>
    <definedName name="PSC_P24_DETAILED_ROWS" localSheetId="3">#REF!</definedName>
    <definedName name="PSC_P24_DETAILED_ROWS" localSheetId="6">#REF!</definedName>
    <definedName name="PSC_P24_DETAILED_ROWS" localSheetId="8">#REF!</definedName>
    <definedName name="PSC_P24_DETAILED_ROWS">#REF!</definedName>
    <definedName name="PSC_P24_REPORT" localSheetId="0">#REF!</definedName>
    <definedName name="PSC_P24_REPORT" localSheetId="9">#REF!</definedName>
    <definedName name="PSC_P24_REPORT" localSheetId="11">#REF!</definedName>
    <definedName name="PSC_P24_REPORT" localSheetId="3">#REF!</definedName>
    <definedName name="PSC_P24_REPORT" localSheetId="6">#REF!</definedName>
    <definedName name="PSC_P24_REPORT" localSheetId="8">#REF!</definedName>
    <definedName name="PSC_P24_REPORT">#REF!</definedName>
    <definedName name="PSC_P24_ROWS" localSheetId="0">#REF!</definedName>
    <definedName name="PSC_P24_ROWS" localSheetId="9">#REF!</definedName>
    <definedName name="PSC_P24_ROWS" localSheetId="11">#REF!</definedName>
    <definedName name="PSC_P24_ROWS" localSheetId="3">#REF!</definedName>
    <definedName name="PSC_P24_ROWS" localSheetId="6">#REF!</definedName>
    <definedName name="PSC_P24_ROWS" localSheetId="8">#REF!</definedName>
    <definedName name="PSC_P24_ROWS">#REF!</definedName>
    <definedName name="PSC_PLT_TRFS_BETWEEN_FGROUPS_REPORT" localSheetId="0">#REF!</definedName>
    <definedName name="PSC_PLT_TRFS_BETWEEN_FGROUPS_REPORT" localSheetId="9">#REF!</definedName>
    <definedName name="PSC_PLT_TRFS_BETWEEN_FGROUPS_REPORT" localSheetId="11">#REF!</definedName>
    <definedName name="PSC_PLT_TRFS_BETWEEN_FGROUPS_REPORT" localSheetId="3">#REF!</definedName>
    <definedName name="PSC_PLT_TRFS_BETWEEN_FGROUPS_REPORT" localSheetId="6">#REF!</definedName>
    <definedName name="PSC_PLT_TRFS_BETWEEN_FGROUPS_REPORT" localSheetId="8">#REF!</definedName>
    <definedName name="PSC_PLT_TRFS_BETWEEN_FGROUPS_REPORT">#REF!</definedName>
    <definedName name="PSC_POLL_CONT_RETIRE_REPORT" localSheetId="0">#REF!</definedName>
    <definedName name="PSC_POLL_CONT_RETIRE_REPORT" localSheetId="9">#REF!</definedName>
    <definedName name="PSC_POLL_CONT_RETIRE_REPORT" localSheetId="11">#REF!</definedName>
    <definedName name="PSC_POLL_CONT_RETIRE_REPORT" localSheetId="3">#REF!</definedName>
    <definedName name="PSC_POLL_CONT_RETIRE_REPORT" localSheetId="6">#REF!</definedName>
    <definedName name="PSC_POLL_CONT_RETIRE_REPORT" localSheetId="8">#REF!</definedName>
    <definedName name="PSC_POLL_CONT_RETIRE_REPORT">#REF!</definedName>
    <definedName name="PSC_POLL_CONT_RETIRE_ROWS" localSheetId="0">#REF!</definedName>
    <definedName name="PSC_POLL_CONT_RETIRE_ROWS" localSheetId="9">#REF!</definedName>
    <definedName name="PSC_POLL_CONT_RETIRE_ROWS" localSheetId="11">#REF!</definedName>
    <definedName name="PSC_POLL_CONT_RETIRE_ROWS" localSheetId="3">#REF!</definedName>
    <definedName name="PSC_POLL_CONT_RETIRE_ROWS" localSheetId="6">#REF!</definedName>
    <definedName name="PSC_POLL_CONT_RETIRE_ROWS" localSheetId="8">#REF!</definedName>
    <definedName name="PSC_POLL_CONT_RETIRE_ROWS">#REF!</definedName>
    <definedName name="PSC_POLL_CONT_SUM_REPORT" localSheetId="0">#REF!</definedName>
    <definedName name="PSC_POLL_CONT_SUM_REPORT" localSheetId="9">#REF!</definedName>
    <definedName name="PSC_POLL_CONT_SUM_REPORT" localSheetId="11">#REF!</definedName>
    <definedName name="PSC_POLL_CONT_SUM_REPORT" localSheetId="3">#REF!</definedName>
    <definedName name="PSC_POLL_CONT_SUM_REPORT" localSheetId="6">#REF!</definedName>
    <definedName name="PSC_POLL_CONT_SUM_REPORT" localSheetId="8">#REF!</definedName>
    <definedName name="PSC_POLL_CONT_SUM_REPORT">#REF!</definedName>
    <definedName name="PSC_POLL_CONTROL_RETIRE_COLUMNS" localSheetId="0">#REF!</definedName>
    <definedName name="PSC_POLL_CONTROL_RETIRE_COLUMNS" localSheetId="9">#REF!</definedName>
    <definedName name="PSC_POLL_CONTROL_RETIRE_COLUMNS" localSheetId="11">#REF!</definedName>
    <definedName name="PSC_POLL_CONTROL_RETIRE_COLUMNS" localSheetId="3">#REF!</definedName>
    <definedName name="PSC_POLL_CONTROL_RETIRE_COLUMNS" localSheetId="6">#REF!</definedName>
    <definedName name="PSC_POLL_CONTROL_RETIRE_COLUMNS" localSheetId="8">#REF!</definedName>
    <definedName name="PSC_POLL_CONTROL_RETIRE_COLUMNS">#REF!</definedName>
    <definedName name="PSC_PPE_REPORT" localSheetId="0">#REF!</definedName>
    <definedName name="PSC_PPE_REPORT" localSheetId="9">#REF!</definedName>
    <definedName name="PSC_PPE_REPORT" localSheetId="11">#REF!</definedName>
    <definedName name="PSC_PPE_REPORT" localSheetId="3">#REF!</definedName>
    <definedName name="PSC_PPE_REPORT" localSheetId="6">#REF!</definedName>
    <definedName name="PSC_PPE_REPORT" localSheetId="8">#REF!</definedName>
    <definedName name="PSC_PPE_REPORT">#REF!</definedName>
    <definedName name="PSC_PPE_ROWS" localSheetId="0">#REF!</definedName>
    <definedName name="PSC_PPE_ROWS" localSheetId="9">#REF!</definedName>
    <definedName name="PSC_PPE_ROWS" localSheetId="11">#REF!</definedName>
    <definedName name="PSC_PPE_ROWS" localSheetId="3">#REF!</definedName>
    <definedName name="PSC_PPE_ROWS" localSheetId="6">#REF!</definedName>
    <definedName name="PSC_PPE_ROWS" localSheetId="8">#REF!</definedName>
    <definedName name="PSC_PPE_ROWS">#REF!</definedName>
    <definedName name="PSC_RAR1_REPORT" localSheetId="0">#REF!</definedName>
    <definedName name="PSC_RAR1_REPORT" localSheetId="9">#REF!</definedName>
    <definedName name="PSC_RAR1_REPORT" localSheetId="11">#REF!</definedName>
    <definedName name="PSC_RAR1_REPORT" localSheetId="3">#REF!</definedName>
    <definedName name="PSC_RAR1_REPORT" localSheetId="6">#REF!</definedName>
    <definedName name="PSC_RAR1_REPORT" localSheetId="8">#REF!</definedName>
    <definedName name="PSC_RAR1_REPORT">#REF!</definedName>
    <definedName name="PSC_RAR1_ROWS" localSheetId="0">#REF!</definedName>
    <definedName name="PSC_RAR1_ROWS" localSheetId="9">#REF!</definedName>
    <definedName name="PSC_RAR1_ROWS" localSheetId="11">#REF!</definedName>
    <definedName name="PSC_RAR1_ROWS" localSheetId="12">#REF!</definedName>
    <definedName name="PSC_RAR1_ROWS" localSheetId="3">#REF!</definedName>
    <definedName name="PSC_RAR1_ROWS" localSheetId="6">#REF!</definedName>
    <definedName name="PSC_RAR1_ROWS" localSheetId="8">#REF!</definedName>
    <definedName name="PSC_RAR1_ROWS">#REF!</definedName>
    <definedName name="PSC_RAR6_REPORT" localSheetId="0">#REF!</definedName>
    <definedName name="PSC_RAR6_REPORT" localSheetId="9">#REF!</definedName>
    <definedName name="PSC_RAR6_REPORT" localSheetId="11">#REF!</definedName>
    <definedName name="PSC_RAR6_REPORT" localSheetId="3">#REF!</definedName>
    <definedName name="PSC_RAR6_REPORT" localSheetId="6">#REF!</definedName>
    <definedName name="PSC_RAR6_REPORT" localSheetId="8">#REF!</definedName>
    <definedName name="PSC_RAR6_REPORT">#REF!</definedName>
    <definedName name="PSC_RAR6_ROWS" localSheetId="0">#REF!</definedName>
    <definedName name="PSC_RAR6_ROWS" localSheetId="9">#REF!</definedName>
    <definedName name="PSC_RAR6_ROWS" localSheetId="11">#REF!</definedName>
    <definedName name="PSC_RAR6_ROWS" localSheetId="3">#REF!</definedName>
    <definedName name="PSC_RAR6_ROWS" localSheetId="6">#REF!</definedName>
    <definedName name="PSC_RAR6_ROWS" localSheetId="8">#REF!</definedName>
    <definedName name="PSC_RAR6_ROWS">#REF!</definedName>
    <definedName name="PSC_RAR6_SUM_REPORT" localSheetId="0">#REF!</definedName>
    <definedName name="PSC_RAR6_SUM_REPORT" localSheetId="9">#REF!</definedName>
    <definedName name="PSC_RAR6_SUM_REPORT" localSheetId="11">#REF!</definedName>
    <definedName name="PSC_RAR6_SUM_REPORT" localSheetId="3">#REF!</definedName>
    <definedName name="PSC_RAR6_SUM_REPORT" localSheetId="6">#REF!</definedName>
    <definedName name="PSC_RAR6_SUM_REPORT" localSheetId="8">#REF!</definedName>
    <definedName name="PSC_RAR6_SUM_REPORT">#REF!</definedName>
    <definedName name="PSC_RELOCA_PMTS_REPORT" localSheetId="0">#REF!</definedName>
    <definedName name="PSC_RELOCA_PMTS_REPORT" localSheetId="9">#REF!</definedName>
    <definedName name="PSC_RELOCA_PMTS_REPORT" localSheetId="11">#REF!</definedName>
    <definedName name="PSC_RELOCA_PMTS_REPORT" localSheetId="3">#REF!</definedName>
    <definedName name="PSC_RELOCA_PMTS_REPORT" localSheetId="6">#REF!</definedName>
    <definedName name="PSC_RELOCA_PMTS_REPORT" localSheetId="8">#REF!</definedName>
    <definedName name="PSC_RELOCA_PMTS_REPORT">#REF!</definedName>
    <definedName name="PSC_TAX_BASIS_ADDITIONS_BLDGS" localSheetId="0">#REF!</definedName>
    <definedName name="PSC_TAX_BASIS_ADDITIONS_BLDGS" localSheetId="9">#REF!</definedName>
    <definedName name="PSC_TAX_BASIS_ADDITIONS_BLDGS" localSheetId="11">#REF!</definedName>
    <definedName name="PSC_TAX_BASIS_ADDITIONS_BLDGS" localSheetId="3">#REF!</definedName>
    <definedName name="PSC_TAX_BASIS_ADDITIONS_BLDGS" localSheetId="6">#REF!</definedName>
    <definedName name="PSC_TAX_BASIS_ADDITIONS_BLDGS" localSheetId="8">#REF!</definedName>
    <definedName name="PSC_TAX_BASIS_ADDITIONS_BLDGS">#REF!</definedName>
    <definedName name="PSC_TAX_BASIS_ADDITIONS_COLUMNS" localSheetId="0">#REF!</definedName>
    <definedName name="PSC_TAX_BASIS_ADDITIONS_COLUMNS" localSheetId="9">#REF!</definedName>
    <definedName name="PSC_TAX_BASIS_ADDITIONS_COLUMNS" localSheetId="11">#REF!</definedName>
    <definedName name="PSC_TAX_BASIS_ADDITIONS_COLUMNS" localSheetId="3">#REF!</definedName>
    <definedName name="PSC_TAX_BASIS_ADDITIONS_COLUMNS" localSheetId="6">#REF!</definedName>
    <definedName name="PSC_TAX_BASIS_ADDITIONS_COLUMNS" localSheetId="8">#REF!</definedName>
    <definedName name="PSC_TAX_BASIS_ADDITIONS_COLUMNS">#REF!</definedName>
    <definedName name="PSC_TAX_BASIS_ADDITIONS_REPORT" localSheetId="0">#REF!</definedName>
    <definedName name="PSC_TAX_BASIS_ADDITIONS_REPORT" localSheetId="9">#REF!</definedName>
    <definedName name="PSC_TAX_BASIS_ADDITIONS_REPORT" localSheetId="11">#REF!</definedName>
    <definedName name="PSC_TAX_BASIS_ADDITIONS_REPORT" localSheetId="3">#REF!</definedName>
    <definedName name="PSC_TAX_BASIS_ADDITIONS_REPORT" localSheetId="6">#REF!</definedName>
    <definedName name="PSC_TAX_BASIS_ADDITIONS_REPORT" localSheetId="8">#REF!</definedName>
    <definedName name="PSC_TAX_BASIS_ADDITIONS_REPORT">#REF!</definedName>
    <definedName name="PSC_TAX_BASIS_ADDITIONS_ROWS" localSheetId="0">#REF!</definedName>
    <definedName name="PSC_TAX_BASIS_ADDITIONS_ROWS" localSheetId="9">#REF!</definedName>
    <definedName name="PSC_TAX_BASIS_ADDITIONS_ROWS" localSheetId="11">#REF!</definedName>
    <definedName name="PSC_TAX_BASIS_ADDITIONS_ROWS" localSheetId="3">#REF!</definedName>
    <definedName name="PSC_TAX_BASIS_ADDITIONS_ROWS" localSheetId="6">#REF!</definedName>
    <definedName name="PSC_TAX_BASIS_ADDITIONS_ROWS" localSheetId="8">#REF!</definedName>
    <definedName name="PSC_TAX_BASIS_ADDITIONS_ROWS">#REF!</definedName>
    <definedName name="PSC_TAX_BASIS_BLDGS_REPORT" localSheetId="0">#REF!</definedName>
    <definedName name="PSC_TAX_BASIS_BLDGS_REPORT" localSheetId="9">#REF!</definedName>
    <definedName name="PSC_TAX_BASIS_BLDGS_REPORT" localSheetId="11">#REF!</definedName>
    <definedName name="PSC_TAX_BASIS_BLDGS_REPORT" localSheetId="3">#REF!</definedName>
    <definedName name="PSC_TAX_BASIS_BLDGS_REPORT" localSheetId="6">#REF!</definedName>
    <definedName name="PSC_TAX_BASIS_BLDGS_REPORT" localSheetId="8">#REF!</definedName>
    <definedName name="PSC_TAX_BASIS_BLDGS_REPORT">#REF!</definedName>
    <definedName name="psc_wgs_tax_class_combined_report" localSheetId="0">#REF!</definedName>
    <definedName name="psc_wgs_tax_class_combined_report" localSheetId="9">#REF!</definedName>
    <definedName name="psc_wgs_tax_class_combined_report" localSheetId="11">#REF!</definedName>
    <definedName name="psc_wgs_tax_class_combined_report" localSheetId="3">#REF!</definedName>
    <definedName name="psc_wgs_tax_class_combined_report" localSheetId="6">#REF!</definedName>
    <definedName name="psc_wgs_tax_class_combined_report" localSheetId="8">#REF!</definedName>
    <definedName name="psc_wgs_tax_class_combined_report">#REF!</definedName>
    <definedName name="ptv" localSheetId="10">#REF!</definedName>
    <definedName name="ptv" localSheetId="3">#REF!</definedName>
    <definedName name="ptv" localSheetId="8">#REF!</definedName>
    <definedName name="ptv">#REF!</definedName>
    <definedName name="PURPWR" localSheetId="0">'[48]AH &amp; AI - O&amp;M'!#REF!</definedName>
    <definedName name="PURPWR" localSheetId="9">'[48]AH &amp; AI - O&amp;M'!#REF!</definedName>
    <definedName name="PURPWR" localSheetId="10">'[49]AH &amp; AI - O&amp;M'!#REF!</definedName>
    <definedName name="PURPWR" localSheetId="11">'[50]AH &amp; AI - O&amp;M'!#REF!</definedName>
    <definedName name="PURPWR" localSheetId="12">'[48]AH &amp; AI - O&amp;M'!#REF!</definedName>
    <definedName name="PURPWR" localSheetId="3">'[48]AH &amp; AI - O&amp;M'!#REF!</definedName>
    <definedName name="PURPWR" localSheetId="4">'[48]AH &amp; AI - O&amp;M'!#REF!</definedName>
    <definedName name="PURPWR" localSheetId="6">'[48]AH &amp; AI - O&amp;M'!#REF!</definedName>
    <definedName name="PURPWR" localSheetId="7">'[51]AH &amp; AI - O&amp;M'!#REF!</definedName>
    <definedName name="PURPWR" localSheetId="8">'[51]AH &amp; AI - O&amp;M'!#REF!</definedName>
    <definedName name="PURPWR">'[48]AH &amp; AI - O&amp;M'!#REF!</definedName>
    <definedName name="q" localSheetId="0" hidden="1">{"MATALL",#N/A,FALSE,"Sheet4";"matclass",#N/A,FALSE,"Sheet4"}</definedName>
    <definedName name="q" localSheetId="9" hidden="1">{"MATALL",#N/A,FALSE,"Sheet4";"matclass",#N/A,FALSE,"Sheet4"}</definedName>
    <definedName name="q" localSheetId="10" hidden="1">{"MATALL",#N/A,FALSE,"Sheet4";"matclass",#N/A,FALSE,"Sheet4"}</definedName>
    <definedName name="q" localSheetId="12" hidden="1">{"MATALL",#N/A,FALSE,"Sheet4";"matclass",#N/A,FALSE,"Sheet4"}</definedName>
    <definedName name="q" localSheetId="3" hidden="1">{"MATALL",#N/A,FALSE,"Sheet4";"matclass",#N/A,FALSE,"Sheet4"}</definedName>
    <definedName name="q" localSheetId="4" hidden="1">{"MATALL",#N/A,FALSE,"Sheet4";"matclass",#N/A,FALSE,"Sheet4"}</definedName>
    <definedName name="q" localSheetId="6" hidden="1">{"MATALL",#N/A,FALSE,"Sheet4";"matclass",#N/A,FALSE,"Sheet4"}</definedName>
    <definedName name="q" localSheetId="7" hidden="1">{"MATALL",#N/A,FALSE,"Sheet4";"matclass",#N/A,FALSE,"Sheet4"}</definedName>
    <definedName name="q" localSheetId="8" hidden="1">{"MATALL",#N/A,FALSE,"Sheet4";"matclass",#N/A,FALSE,"Sheet4"}</definedName>
    <definedName name="q" hidden="1">{"MATALL",#N/A,FALSE,"Sheet4";"matclass",#N/A,FALSE,"Sheet4"}</definedName>
    <definedName name="QF" localSheetId="0">#REF!</definedName>
    <definedName name="QF" localSheetId="9">#REF!</definedName>
    <definedName name="QF" localSheetId="10">#REF!</definedName>
    <definedName name="QF" localSheetId="11">#REF!</definedName>
    <definedName name="QF" localSheetId="12">#REF!</definedName>
    <definedName name="QF" localSheetId="3">#REF!</definedName>
    <definedName name="QF" localSheetId="4">#REF!</definedName>
    <definedName name="QF" localSheetId="6">#REF!</definedName>
    <definedName name="QF" localSheetId="7">#REF!</definedName>
    <definedName name="QF" localSheetId="8">#REF!</definedName>
    <definedName name="QF">#REF!</definedName>
    <definedName name="Query3" localSheetId="0">#REF!</definedName>
    <definedName name="Query3" localSheetId="9">#REF!</definedName>
    <definedName name="Query3" localSheetId="10">#REF!</definedName>
    <definedName name="Query3" localSheetId="11">#REF!</definedName>
    <definedName name="Query3" localSheetId="12">#REF!</definedName>
    <definedName name="Query3" localSheetId="3">#REF!</definedName>
    <definedName name="Query3" localSheetId="4">#REF!</definedName>
    <definedName name="Query3" localSheetId="6">#REF!</definedName>
    <definedName name="Query3" localSheetId="7">#REF!</definedName>
    <definedName name="Query3" localSheetId="8">#REF!</definedName>
    <definedName name="Query3">#REF!</definedName>
    <definedName name="RATE" localSheetId="0">#REF!</definedName>
    <definedName name="RATE" localSheetId="10">#REF!</definedName>
    <definedName name="RATE" localSheetId="11">#REF!</definedName>
    <definedName name="RATE" localSheetId="3">#REF!</definedName>
    <definedName name="RATE" localSheetId="6">#REF!</definedName>
    <definedName name="RATE" localSheetId="7">#REF!</definedName>
    <definedName name="RATE" localSheetId="8">#REF!</definedName>
    <definedName name="RATE">#REF!</definedName>
    <definedName name="RateDesign01" localSheetId="0">#REF!</definedName>
    <definedName name="RateDesign01" localSheetId="3">#REF!</definedName>
    <definedName name="RateDesign01" localSheetId="8">#REF!</definedName>
    <definedName name="RateDesign01">#REF!</definedName>
    <definedName name="RDATE" localSheetId="9">'[4]data entry'!$A$22</definedName>
    <definedName name="RDATE" localSheetId="10">'[5]data entry'!$A$22</definedName>
    <definedName name="RDATE" localSheetId="11">'[6]data entry'!$A$22</definedName>
    <definedName name="RDATE" localSheetId="12">'[4]data entry'!$A$22</definedName>
    <definedName name="RDATE" localSheetId="7">'[7]data entry'!$A$22</definedName>
    <definedName name="RDATE" localSheetId="8">'[7]data entry'!$A$22</definedName>
    <definedName name="RDATE">'[4]data entry'!$A$22</definedName>
    <definedName name="reclaim" localSheetId="10">#REF!</definedName>
    <definedName name="reclaim" localSheetId="3">#REF!</definedName>
    <definedName name="reclaim" localSheetId="8">#REF!</definedName>
    <definedName name="reclaim">#REF!</definedName>
    <definedName name="reclaim2" localSheetId="10">#REF!</definedName>
    <definedName name="reclaim2" localSheetId="3">#REF!</definedName>
    <definedName name="reclaim2" localSheetId="8">#REF!</definedName>
    <definedName name="reclaim2">#REF!</definedName>
    <definedName name="reclaim3" localSheetId="10">#REF!</definedName>
    <definedName name="reclaim3" localSheetId="3">#REF!</definedName>
    <definedName name="reclaim3" localSheetId="8">#REF!</definedName>
    <definedName name="reclaim3">#REF!</definedName>
    <definedName name="reclaim4" localSheetId="10">#REF!</definedName>
    <definedName name="reclaim4" localSheetId="3">#REF!</definedName>
    <definedName name="reclaim4" localSheetId="8">#REF!</definedName>
    <definedName name="reclaim4">#REF!</definedName>
    <definedName name="RED_CEDAR_COLUMNS" localSheetId="0">#REF!</definedName>
    <definedName name="RED_CEDAR_COLUMNS" localSheetId="9">#REF!</definedName>
    <definedName name="RED_CEDAR_COLUMNS" localSheetId="10">#REF!</definedName>
    <definedName name="RED_CEDAR_COLUMNS" localSheetId="11">#REF!</definedName>
    <definedName name="RED_CEDAR_COLUMNS" localSheetId="12">#REF!</definedName>
    <definedName name="RED_CEDAR_COLUMNS" localSheetId="3">#REF!</definedName>
    <definedName name="RED_CEDAR_COLUMNS" localSheetId="4">#REF!</definedName>
    <definedName name="RED_CEDAR_COLUMNS" localSheetId="6">#REF!</definedName>
    <definedName name="RED_CEDAR_COLUMNS" localSheetId="7">#REF!</definedName>
    <definedName name="RED_CEDAR_COLUMNS" localSheetId="8">#REF!</definedName>
    <definedName name="RED_CEDAR_COLUMNS">#REF!</definedName>
    <definedName name="RED_CEDAR_REPORT" localSheetId="0">#REF!</definedName>
    <definedName name="RED_CEDAR_REPORT" localSheetId="9">#REF!</definedName>
    <definedName name="RED_CEDAR_REPORT" localSheetId="11">#REF!</definedName>
    <definedName name="RED_CEDAR_REPORT" localSheetId="12">#REF!</definedName>
    <definedName name="RED_CEDAR_REPORT" localSheetId="3">#REF!</definedName>
    <definedName name="RED_CEDAR_REPORT" localSheetId="4">#REF!</definedName>
    <definedName name="RED_CEDAR_REPORT" localSheetId="6">#REF!</definedName>
    <definedName name="RED_CEDAR_REPORT" localSheetId="7">#REF!</definedName>
    <definedName name="RED_CEDAR_REPORT" localSheetId="8">#REF!</definedName>
    <definedName name="RED_CEDAR_REPORT">#REF!</definedName>
    <definedName name="RED_CEDAR_ROWS" localSheetId="0">#REF!</definedName>
    <definedName name="RED_CEDAR_ROWS" localSheetId="9">#REF!</definedName>
    <definedName name="RED_CEDAR_ROWS" localSheetId="11">#REF!</definedName>
    <definedName name="RED_CEDAR_ROWS" localSheetId="12">#REF!</definedName>
    <definedName name="RED_CEDAR_ROWS" localSheetId="3">#REF!</definedName>
    <definedName name="RED_CEDAR_ROWS" localSheetId="4">#REF!</definedName>
    <definedName name="RED_CEDAR_ROWS" localSheetId="6">#REF!</definedName>
    <definedName name="RED_CEDAR_ROWS" localSheetId="7">#REF!</definedName>
    <definedName name="RED_CEDAR_ROWS" localSheetId="8">#REF!</definedName>
    <definedName name="RED_CEDAR_ROWS">#REF!</definedName>
    <definedName name="REE044700OTH" localSheetId="0">#REF!</definedName>
    <definedName name="REE044700OTH" localSheetId="9">#REF!</definedName>
    <definedName name="REE044700OTH" localSheetId="11">#REF!</definedName>
    <definedName name="REE044700OTH" localSheetId="3">#REF!</definedName>
    <definedName name="REE044700OTH" localSheetId="6">#REF!</definedName>
    <definedName name="REE044700OTH" localSheetId="8">#REF!</definedName>
    <definedName name="REE044700OTH">#REF!</definedName>
    <definedName name="REEOTH" localSheetId="0">#REF!</definedName>
    <definedName name="REEOTH" localSheetId="9">#REF!</definedName>
    <definedName name="REEOTH" localSheetId="11">#REF!</definedName>
    <definedName name="REEOTH" localSheetId="3">#REF!</definedName>
    <definedName name="REEOTH" localSheetId="6">#REF!</definedName>
    <definedName name="REEOTH" localSheetId="8">#REF!</definedName>
    <definedName name="REEOTH">#REF!</definedName>
    <definedName name="Reg_Amort" localSheetId="9">'[70]Electric - FY1997'!#REF!</definedName>
    <definedName name="Reg_Amort" localSheetId="10">'[70]Electric - FY1997'!#REF!</definedName>
    <definedName name="Reg_Amort" localSheetId="11">'[71]Electric - FY1997'!#REF!</definedName>
    <definedName name="Reg_Amort" localSheetId="12">'[70]Electric - FY1997'!#REF!</definedName>
    <definedName name="Reg_Amort" localSheetId="3">'[70]Electric - FY1997'!#REF!</definedName>
    <definedName name="Reg_Amort" localSheetId="7">'[72]Electric - FY1997'!#REF!</definedName>
    <definedName name="Reg_Amort" localSheetId="8">'[72]Electric - FY1997'!#REF!</definedName>
    <definedName name="Reg_Amort">'[70]Electric - FY1997'!#REF!</definedName>
    <definedName name="REGULATEDTABLE" localSheetId="0">#REF!</definedName>
    <definedName name="REGULATEDTABLE" localSheetId="9">#REF!</definedName>
    <definedName name="REGULATEDTABLE" localSheetId="10">#REF!</definedName>
    <definedName name="REGULATEDTABLE" localSheetId="11">#REF!</definedName>
    <definedName name="REGULATEDTABLE" localSheetId="12">#REF!</definedName>
    <definedName name="REGULATEDTABLE" localSheetId="3">#REF!</definedName>
    <definedName name="REGULATEDTABLE" localSheetId="4">#REF!</definedName>
    <definedName name="REGULATEDTABLE" localSheetId="6">#REF!</definedName>
    <definedName name="REGULATEDTABLE" localSheetId="7">#REF!</definedName>
    <definedName name="REGULATEDTABLE" localSheetId="8">#REF!</definedName>
    <definedName name="REGULATEDTABLE">#REF!</definedName>
    <definedName name="REOOTH" localSheetId="0">#REF!</definedName>
    <definedName name="REOOTH" localSheetId="9">#REF!</definedName>
    <definedName name="REOOTH" localSheetId="10">#REF!</definedName>
    <definedName name="REOOTH" localSheetId="11">#REF!</definedName>
    <definedName name="REOOTH" localSheetId="12">#REF!</definedName>
    <definedName name="REOOTH" localSheetId="3">#REF!</definedName>
    <definedName name="REOOTH" localSheetId="4">#REF!</definedName>
    <definedName name="REOOTH" localSheetId="6">#REF!</definedName>
    <definedName name="REOOTH" localSheetId="7">#REF!</definedName>
    <definedName name="REOOTH" localSheetId="8">#REF!</definedName>
    <definedName name="REOOTH">#REF!</definedName>
    <definedName name="REPORT_C24" localSheetId="0">#REF!</definedName>
    <definedName name="REPORT_C24" localSheetId="9">#REF!</definedName>
    <definedName name="REPORT_C24" localSheetId="10">#REF!</definedName>
    <definedName name="REPORT_C24" localSheetId="11">#REF!</definedName>
    <definedName name="REPORT_C24" localSheetId="12">#REF!</definedName>
    <definedName name="REPORT_C24" localSheetId="3">#REF!</definedName>
    <definedName name="REPORT_C24" localSheetId="4">#REF!</definedName>
    <definedName name="REPORT_C24" localSheetId="6">#REF!</definedName>
    <definedName name="REPORT_C24" localSheetId="7">#REF!</definedName>
    <definedName name="REPORT_C24" localSheetId="8">#REF!</definedName>
    <definedName name="REPORT_C24">#REF!</definedName>
    <definedName name="REPORT_PLT_TRFS_BETWEEN_FGROUPS_BY_TAX_CLASS" localSheetId="0">#REF!</definedName>
    <definedName name="REPORT_PLT_TRFS_BETWEEN_FGROUPS_BY_TAX_CLASS" localSheetId="9">#REF!</definedName>
    <definedName name="REPORT_PLT_TRFS_BETWEEN_FGROUPS_BY_TAX_CLASS" localSheetId="11">#REF!</definedName>
    <definedName name="REPORT_PLT_TRFS_BETWEEN_FGROUPS_BY_TAX_CLASS" localSheetId="3">#REF!</definedName>
    <definedName name="REPORT_PLT_TRFS_BETWEEN_FGROUPS_BY_TAX_CLASS" localSheetId="6">#REF!</definedName>
    <definedName name="REPORT_PLT_TRFS_BETWEEN_FGROUPS_BY_TAX_CLASS" localSheetId="8">#REF!</definedName>
    <definedName name="REPORT_PLT_TRFS_BETWEEN_FGROUPS_BY_TAX_CLASS">#REF!</definedName>
    <definedName name="REUOTH" localSheetId="0">#REF!</definedName>
    <definedName name="REUOTH" localSheetId="9">#REF!</definedName>
    <definedName name="REUOTH" localSheetId="11">#REF!</definedName>
    <definedName name="REUOTH" localSheetId="3">#REF!</definedName>
    <definedName name="REUOTH" localSheetId="6">#REF!</definedName>
    <definedName name="REUOTH" localSheetId="8">#REF!</definedName>
    <definedName name="REUOTH">#REF!</definedName>
    <definedName name="REVPRES2" localSheetId="0">#REF!</definedName>
    <definedName name="REVPRES2" localSheetId="3">#REF!</definedName>
    <definedName name="REVPRES2" localSheetId="8">#REF!</definedName>
    <definedName name="REVPRES2">#REF!</definedName>
    <definedName name="REVPRES3" localSheetId="3">[10]RevPres!#REF!</definedName>
    <definedName name="REVPRES3" localSheetId="8">[10]RevPres!#REF!</definedName>
    <definedName name="REVPRES3">[10]RevPres!#REF!</definedName>
    <definedName name="RGE148900OTH" localSheetId="0">#REF!</definedName>
    <definedName name="RGE148900OTH" localSheetId="9">#REF!</definedName>
    <definedName name="RGE148900OTH" localSheetId="10">#REF!</definedName>
    <definedName name="RGE148900OTH" localSheetId="11">#REF!</definedName>
    <definedName name="RGE148900OTH" localSheetId="12">#REF!</definedName>
    <definedName name="RGE148900OTH" localSheetId="3">#REF!</definedName>
    <definedName name="RGE148900OTH" localSheetId="4">#REF!</definedName>
    <definedName name="RGE148900OTH" localSheetId="6">#REF!</definedName>
    <definedName name="RGE148900OTH" localSheetId="7">#REF!</definedName>
    <definedName name="RGE148900OTH" localSheetId="8">#REF!</definedName>
    <definedName name="RGE148900OTH">#REF!</definedName>
    <definedName name="RGE148931OTH" localSheetId="0">#REF!</definedName>
    <definedName name="RGE148931OTH" localSheetId="9">#REF!</definedName>
    <definedName name="RGE148931OTH" localSheetId="10">#REF!</definedName>
    <definedName name="RGE148931OTH" localSheetId="11">#REF!</definedName>
    <definedName name="RGE148931OTH" localSheetId="3">#REF!</definedName>
    <definedName name="RGE148931OTH" localSheetId="6">#REF!</definedName>
    <definedName name="RGE148931OTH" localSheetId="7">#REF!</definedName>
    <definedName name="RGE148931OTH" localSheetId="8">#REF!</definedName>
    <definedName name="RGE148931OTH">#REF!</definedName>
    <definedName name="RGE148950OTH" localSheetId="0">#REF!</definedName>
    <definedName name="RGE148950OTH" localSheetId="9">#REF!</definedName>
    <definedName name="RGE148950OTH" localSheetId="10">#REF!</definedName>
    <definedName name="RGE148950OTH" localSheetId="11">#REF!</definedName>
    <definedName name="RGE148950OTH" localSheetId="3">#REF!</definedName>
    <definedName name="RGE148950OTH" localSheetId="6">#REF!</definedName>
    <definedName name="RGE148950OTH" localSheetId="7">#REF!</definedName>
    <definedName name="RGE148950OTH" localSheetId="8">#REF!</definedName>
    <definedName name="RGE148950OTH">#REF!</definedName>
    <definedName name="RGE148951OTH" localSheetId="0">#REF!</definedName>
    <definedName name="RGE148951OTH" localSheetId="9">#REF!</definedName>
    <definedName name="RGE148951OTH" localSheetId="11">#REF!</definedName>
    <definedName name="RGE148951OTH" localSheetId="3">#REF!</definedName>
    <definedName name="RGE148951OTH" localSheetId="6">#REF!</definedName>
    <definedName name="RGE148951OTH" localSheetId="8">#REF!</definedName>
    <definedName name="RGE148951OTH">#REF!</definedName>
    <definedName name="RGEOTH" localSheetId="0">#REF!</definedName>
    <definedName name="RGEOTH" localSheetId="9">#REF!</definedName>
    <definedName name="RGEOTH" localSheetId="11">#REF!</definedName>
    <definedName name="RGEOTH" localSheetId="3">#REF!</definedName>
    <definedName name="RGEOTH" localSheetId="6">#REF!</definedName>
    <definedName name="RGEOTH" localSheetId="8">#REF!</definedName>
    <definedName name="RGEOTH">#REF!</definedName>
    <definedName name="RGOOTH" localSheetId="0">#REF!</definedName>
    <definedName name="RGOOTH" localSheetId="9">#REF!</definedName>
    <definedName name="RGOOTH" localSheetId="11">#REF!</definedName>
    <definedName name="RGOOTH" localSheetId="3">#REF!</definedName>
    <definedName name="RGOOTH" localSheetId="6">#REF!</definedName>
    <definedName name="RGOOTH" localSheetId="8">#REF!</definedName>
    <definedName name="RGOOTH">#REF!</definedName>
    <definedName name="RGUOTH" localSheetId="0">#REF!</definedName>
    <definedName name="RGUOTH" localSheetId="9">#REF!</definedName>
    <definedName name="RGUOTH" localSheetId="11">#REF!</definedName>
    <definedName name="RGUOTH" localSheetId="3">#REF!</definedName>
    <definedName name="RGUOTH" localSheetId="6">#REF!</definedName>
    <definedName name="RGUOTH" localSheetId="8">#REF!</definedName>
    <definedName name="RGUOTH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LTD" localSheetId="0">'[4]data entry'!#REF!</definedName>
    <definedName name="RLTD" localSheetId="9">'[4]data entry'!#REF!</definedName>
    <definedName name="RLTD" localSheetId="10">'[5]data entry'!#REF!</definedName>
    <definedName name="RLTD" localSheetId="11">'[6]data entry'!#REF!</definedName>
    <definedName name="RLTD" localSheetId="12">'[4]data entry'!#REF!</definedName>
    <definedName name="RLTD" localSheetId="3">'[4]data entry'!#REF!</definedName>
    <definedName name="RLTD" localSheetId="4">'[4]data entry'!#REF!</definedName>
    <definedName name="RLTD" localSheetId="6">'[4]data entry'!#REF!</definedName>
    <definedName name="RLTD" localSheetId="7">'[7]data entry'!#REF!</definedName>
    <definedName name="RLTD" localSheetId="8">'[7]data entry'!#REF!</definedName>
    <definedName name="RLTD">'[4]data entry'!#REF!</definedName>
    <definedName name="roads" localSheetId="10">#REF!</definedName>
    <definedName name="roads" localSheetId="3">#REF!</definedName>
    <definedName name="roads" localSheetId="8">#REF!</definedName>
    <definedName name="roads">#REF!</definedName>
    <definedName name="roads2" localSheetId="10">#REF!</definedName>
    <definedName name="roads2" localSheetId="3">#REF!</definedName>
    <definedName name="roads2" localSheetId="8">#REF!</definedName>
    <definedName name="roads2">#REF!</definedName>
    <definedName name="roads3" localSheetId="10">#REF!</definedName>
    <definedName name="roads3" localSheetId="3">#REF!</definedName>
    <definedName name="roads3" localSheetId="8">#REF!</definedName>
    <definedName name="roads3">#REF!</definedName>
    <definedName name="roads4" localSheetId="10">#REF!</definedName>
    <definedName name="roads4" localSheetId="3">#REF!</definedName>
    <definedName name="roads4" localSheetId="8">#REF!</definedName>
    <definedName name="roads4">#REF!</definedName>
    <definedName name="roasens1" localSheetId="9">'[45]Liabilities - Input - North'!$E$100</definedName>
    <definedName name="roasens1" localSheetId="10">'[45]Liabilities - Input - North'!$E$100</definedName>
    <definedName name="roasens1" localSheetId="11">'[46]Liabilities - Input - North'!$E$100</definedName>
    <definedName name="roasens1" localSheetId="12">'[45]Liabilities - Input - North'!$E$100</definedName>
    <definedName name="roasens1" localSheetId="7">'[47]Liabilities - Input - North'!$E$100</definedName>
    <definedName name="roasens1" localSheetId="8">'[47]Liabilities - Input - North'!$E$100</definedName>
    <definedName name="roasens1">'[45]Liabilities - Input - North'!$E$100</definedName>
    <definedName name="ROWS_C24" localSheetId="0">#REF!</definedName>
    <definedName name="ROWS_C24" localSheetId="9">#REF!</definedName>
    <definedName name="ROWS_C24" localSheetId="10">#REF!</definedName>
    <definedName name="ROWS_C24" localSheetId="11">#REF!</definedName>
    <definedName name="ROWS_C24" localSheetId="12">#REF!</definedName>
    <definedName name="ROWS_C24" localSheetId="3">#REF!</definedName>
    <definedName name="ROWS_C24" localSheetId="4">#REF!</definedName>
    <definedName name="ROWS_C24" localSheetId="6">#REF!</definedName>
    <definedName name="ROWS_C24" localSheetId="7">#REF!</definedName>
    <definedName name="ROWS_C24" localSheetId="8">#REF!</definedName>
    <definedName name="ROWS_C24">#REF!</definedName>
    <definedName name="rrrrrrrrrr" localSheetId="0" hidden="1">{#N/A,#N/A,FALSE,"BoardScheduleMWh$CM"}</definedName>
    <definedName name="rrrrrrrrrr" localSheetId="9" hidden="1">{#N/A,#N/A,FALSE,"BoardScheduleMWh$CM"}</definedName>
    <definedName name="rrrrrrrrrr" localSheetId="10" hidden="1">{#N/A,#N/A,FALSE,"BoardScheduleMWh$CM"}</definedName>
    <definedName name="rrrrrrrrrr" localSheetId="3" hidden="1">{#N/A,#N/A,FALSE,"BoardScheduleMWh$CM"}</definedName>
    <definedName name="rrrrrrrrrr" localSheetId="6" hidden="1">{#N/A,#N/A,FALSE,"BoardScheduleMWh$CM"}</definedName>
    <definedName name="rrrrrrrrrr" localSheetId="7" hidden="1">{#N/A,#N/A,FALSE,"BoardScheduleMWh$CM"}</definedName>
    <definedName name="rrrrrrrrrr" localSheetId="8" hidden="1">{#N/A,#N/A,FALSE,"BoardScheduleMWh$CM"}</definedName>
    <definedName name="rrrrrrrrrr" hidden="1">{#N/A,#N/A,FALSE,"BoardScheduleMWh$CM"}</definedName>
    <definedName name="RTEOTH" localSheetId="0">#REF!</definedName>
    <definedName name="RTEOTH" localSheetId="9">#REF!</definedName>
    <definedName name="RTEOTH" localSheetId="10">#REF!</definedName>
    <definedName name="RTEOTH" localSheetId="11">#REF!</definedName>
    <definedName name="RTEOTH" localSheetId="12">#REF!</definedName>
    <definedName name="RTEOTH" localSheetId="3">#REF!</definedName>
    <definedName name="RTEOTH" localSheetId="4">#REF!</definedName>
    <definedName name="RTEOTH" localSheetId="6">#REF!</definedName>
    <definedName name="RTEOTH" localSheetId="7">#REF!</definedName>
    <definedName name="RTEOTH" localSheetId="8">#REF!</definedName>
    <definedName name="RTEOTH">#REF!</definedName>
    <definedName name="RTOOTH" localSheetId="0">#REF!</definedName>
    <definedName name="RTOOTH" localSheetId="9">#REF!</definedName>
    <definedName name="RTOOTH" localSheetId="10">#REF!</definedName>
    <definedName name="RTOOTH" localSheetId="11">#REF!</definedName>
    <definedName name="RTOOTH" localSheetId="12">#REF!</definedName>
    <definedName name="RTOOTH" localSheetId="3">#REF!</definedName>
    <definedName name="RTOOTH" localSheetId="4">#REF!</definedName>
    <definedName name="RTOOTH" localSheetId="6">#REF!</definedName>
    <definedName name="RTOOTH" localSheetId="7">#REF!</definedName>
    <definedName name="RTOOTH" localSheetId="8">#REF!</definedName>
    <definedName name="RTOOTH">#REF!</definedName>
    <definedName name="RTUOTH" localSheetId="0">#REF!</definedName>
    <definedName name="RTUOTH" localSheetId="9">#REF!</definedName>
    <definedName name="RTUOTH" localSheetId="10">#REF!</definedName>
    <definedName name="RTUOTH" localSheetId="11">#REF!</definedName>
    <definedName name="RTUOTH" localSheetId="3">#REF!</definedName>
    <definedName name="RTUOTH" localSheetId="6">#REF!</definedName>
    <definedName name="RTUOTH" localSheetId="7">#REF!</definedName>
    <definedName name="RTUOTH" localSheetId="8">#REF!</definedName>
    <definedName name="RTUOTH">#REF!</definedName>
    <definedName name="RWIP1" localSheetId="0" hidden="1">{"YearToDate",#N/A,FALSE,"Energy Requirements - Detail"}</definedName>
    <definedName name="RWIP1" localSheetId="9" hidden="1">{"YearToDate",#N/A,FALSE,"Energy Requirements - Detail"}</definedName>
    <definedName name="RWIP1" localSheetId="10" hidden="1">{"YearToDate",#N/A,FALSE,"Energy Requirements - Detail"}</definedName>
    <definedName name="RWIP1" localSheetId="3" hidden="1">{"YearToDate",#N/A,FALSE,"Energy Requirements - Detail"}</definedName>
    <definedName name="RWIP1" localSheetId="6" hidden="1">{"YearToDate",#N/A,FALSE,"Energy Requirements - Detail"}</definedName>
    <definedName name="RWIP1" localSheetId="7" hidden="1">{"YearToDate",#N/A,FALSE,"Energy Requirements - Detail"}</definedName>
    <definedName name="RWIP1" localSheetId="8" hidden="1">{"YearToDate",#N/A,FALSE,"Energy Requirements - Detail"}</definedName>
    <definedName name="RWIP1" hidden="1">{"YearToDate",#N/A,FALSE,"Energy Requirements - Detail"}</definedName>
    <definedName name="s" localSheetId="0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9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10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3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6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7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8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afety" localSheetId="10">#REF!</definedName>
    <definedName name="safety" localSheetId="3">#REF!</definedName>
    <definedName name="safety" localSheetId="8">#REF!</definedName>
    <definedName name="safety">#REF!</definedName>
    <definedName name="safety2" localSheetId="10">#REF!</definedName>
    <definedName name="safety2" localSheetId="3">#REF!</definedName>
    <definedName name="safety2" localSheetId="8">#REF!</definedName>
    <definedName name="safety2">#REF!</definedName>
    <definedName name="SCHED2" localSheetId="10">[10]Sched!#REF!</definedName>
    <definedName name="SCHED2" localSheetId="3">[10]Sched!#REF!</definedName>
    <definedName name="SCHED2" localSheetId="6">[10]Sched!#REF!</definedName>
    <definedName name="SCHED2" localSheetId="8">[10]Sched!#REF!</definedName>
    <definedName name="SCHED2">[10]Sched!#REF!</definedName>
    <definedName name="sdfs" localSheetId="0">#REF!</definedName>
    <definedName name="sdfs" localSheetId="9">#REF!</definedName>
    <definedName name="sdfs" localSheetId="10">#REF!</definedName>
    <definedName name="sdfs" localSheetId="3">#REF!</definedName>
    <definedName name="sdfs" localSheetId="6">#REF!</definedName>
    <definedName name="sdfs" localSheetId="7">#REF!</definedName>
    <definedName name="sdfs" localSheetId="8">#REF!</definedName>
    <definedName name="sdfs">#REF!</definedName>
    <definedName name="SEC_1341_COLUMNS" localSheetId="0">#REF!</definedName>
    <definedName name="SEC_1341_COLUMNS" localSheetId="9">#REF!</definedName>
    <definedName name="SEC_1341_COLUMNS" localSheetId="10">#REF!</definedName>
    <definedName name="SEC_1341_COLUMNS" localSheetId="11">#REF!</definedName>
    <definedName name="SEC_1341_COLUMNS" localSheetId="3">#REF!</definedName>
    <definedName name="SEC_1341_COLUMNS" localSheetId="6">#REF!</definedName>
    <definedName name="SEC_1341_COLUMNS" localSheetId="7">#REF!</definedName>
    <definedName name="SEC_1341_COLUMNS" localSheetId="8">#REF!</definedName>
    <definedName name="SEC_1341_COLUMNS">#REF!</definedName>
    <definedName name="SEC_1341_REPORT" localSheetId="0">#REF!</definedName>
    <definedName name="SEC_1341_REPORT" localSheetId="9">#REF!</definedName>
    <definedName name="SEC_1341_REPORT" localSheetId="10">#REF!</definedName>
    <definedName name="SEC_1341_REPORT" localSheetId="11">#REF!</definedName>
    <definedName name="SEC_1341_REPORT" localSheetId="3">#REF!</definedName>
    <definedName name="SEC_1341_REPORT" localSheetId="6">#REF!</definedName>
    <definedName name="SEC_1341_REPORT" localSheetId="7">#REF!</definedName>
    <definedName name="SEC_1341_REPORT" localSheetId="8">#REF!</definedName>
    <definedName name="SEC_1341_REPORT">#REF!</definedName>
    <definedName name="SEC_1341_ROWS" localSheetId="0">#REF!</definedName>
    <definedName name="SEC_1341_ROWS" localSheetId="9">#REF!</definedName>
    <definedName name="SEC_1341_ROWS" localSheetId="11">#REF!</definedName>
    <definedName name="SEC_1341_ROWS" localSheetId="3">#REF!</definedName>
    <definedName name="SEC_1341_ROWS" localSheetId="6">#REF!</definedName>
    <definedName name="SEC_1341_ROWS" localSheetId="8">#REF!</definedName>
    <definedName name="SEC_1341_ROWS">#REF!</definedName>
    <definedName name="SEPTAMT" localSheetId="0">[0]!amttable</definedName>
    <definedName name="SEPTAMT" localSheetId="9">[0]!amttable</definedName>
    <definedName name="SEPTAMT" localSheetId="10">[0]!amttable</definedName>
    <definedName name="SEPTAMT" localSheetId="11">[0]!amttable</definedName>
    <definedName name="SEPTAMT" localSheetId="12">[0]!amttable</definedName>
    <definedName name="SEPTAMT" localSheetId="3">[0]!amttable</definedName>
    <definedName name="SEPTAMT" localSheetId="4">[0]!amttable</definedName>
    <definedName name="SEPTAMT" localSheetId="6">[0]!amttable</definedName>
    <definedName name="SEPTAMT" localSheetId="7">[26]!amttable</definedName>
    <definedName name="SEPTAMT" localSheetId="8">[26]!amttable</definedName>
    <definedName name="SEPTAMT">[0]!amttable</definedName>
    <definedName name="SEPTDT" localSheetId="0">[0]!dttable</definedName>
    <definedName name="SEPTDT" localSheetId="9">[0]!dttable</definedName>
    <definedName name="SEPTDT" localSheetId="10">[0]!dttable</definedName>
    <definedName name="SEPTDT" localSheetId="11">[0]!dttable</definedName>
    <definedName name="SEPTDT" localSheetId="12">[0]!dttable</definedName>
    <definedName name="SEPTDT" localSheetId="3">[0]!dttable</definedName>
    <definedName name="SEPTDT" localSheetId="4">[0]!dttable</definedName>
    <definedName name="SEPTDT" localSheetId="6">[0]!dttable</definedName>
    <definedName name="SEPTDT" localSheetId="7">[26]!dttable</definedName>
    <definedName name="SEPTDT" localSheetId="8">[26]!dttable</definedName>
    <definedName name="SEPTDT">[0]!dttable</definedName>
    <definedName name="SEPTEMBERAMT">#N/A</definedName>
    <definedName name="SEPTEMBERDT">#N/A</definedName>
    <definedName name="SHARES" localSheetId="0">#REF!</definedName>
    <definedName name="SHARES" localSheetId="9">#REF!</definedName>
    <definedName name="SHARES" localSheetId="10">#REF!</definedName>
    <definedName name="SHARES" localSheetId="11">#REF!</definedName>
    <definedName name="SHARES" localSheetId="12">#REF!</definedName>
    <definedName name="SHARES" localSheetId="3">#REF!</definedName>
    <definedName name="SHARES" localSheetId="4">#REF!</definedName>
    <definedName name="SHARES" localSheetId="6">#REF!</definedName>
    <definedName name="SHARES" localSheetId="7">#REF!</definedName>
    <definedName name="SHARES" localSheetId="8">#REF!</definedName>
    <definedName name="SHARES">#REF!</definedName>
    <definedName name="SOURCE">#N/A</definedName>
    <definedName name="SouthGeorgia" localSheetId="9">'[42]ADFIT Activity   {A}'!$I$60</definedName>
    <definedName name="SouthGeorgia" localSheetId="10">'[42]ADFIT Activity   {A}'!$I$60</definedName>
    <definedName name="SouthGeorgia" localSheetId="11">'[43]ADFIT Activity   {A}'!$I$60</definedName>
    <definedName name="SouthGeorgia" localSheetId="12">'[42]ADFIT Activity   {A}'!$I$60</definedName>
    <definedName name="SouthGeorgia" localSheetId="7">'[44]ADFIT Activity   {A}'!$I$60</definedName>
    <definedName name="SouthGeorgia" localSheetId="8">'[44]ADFIT Activity   {A}'!$I$60</definedName>
    <definedName name="SouthGeorgia">'[42]ADFIT Activity   {A}'!$I$60</definedName>
    <definedName name="sps">'[73]trial balance'!$A$1:$E$778</definedName>
    <definedName name="ssss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T94AA" localSheetId="0">#REF!</definedName>
    <definedName name="ST94AA" localSheetId="9">#REF!</definedName>
    <definedName name="ST94AA" localSheetId="10">#REF!</definedName>
    <definedName name="ST94AA" localSheetId="11">#REF!</definedName>
    <definedName name="ST94AA" localSheetId="12">#REF!</definedName>
    <definedName name="ST94AA" localSheetId="3">#REF!</definedName>
    <definedName name="ST94AA" localSheetId="4">#REF!</definedName>
    <definedName name="ST94AA" localSheetId="6">#REF!</definedName>
    <definedName name="ST94AA" localSheetId="7">#REF!</definedName>
    <definedName name="ST94AA" localSheetId="8">#REF!</definedName>
    <definedName name="ST94AA">#REF!</definedName>
    <definedName name="ST94AA1" localSheetId="0">#REF!</definedName>
    <definedName name="ST94AA1" localSheetId="9">#REF!</definedName>
    <definedName name="ST94AA1" localSheetId="10">#REF!</definedName>
    <definedName name="ST94AA1" localSheetId="11">#REF!</definedName>
    <definedName name="ST94AA1" localSheetId="12">#REF!</definedName>
    <definedName name="ST94AA1" localSheetId="3">#REF!</definedName>
    <definedName name="ST94AA1" localSheetId="4">#REF!</definedName>
    <definedName name="ST94AA1" localSheetId="6">#REF!</definedName>
    <definedName name="ST94AA1" localSheetId="7">#REF!</definedName>
    <definedName name="ST94AA1" localSheetId="8">#REF!</definedName>
    <definedName name="ST94AA1">#REF!</definedName>
    <definedName name="ST94AA2" localSheetId="0">#REF!</definedName>
    <definedName name="ST94AA2" localSheetId="9">#REF!</definedName>
    <definedName name="ST94AA2" localSheetId="10">#REF!</definedName>
    <definedName name="ST94AA2" localSheetId="11">#REF!</definedName>
    <definedName name="ST94AA2" localSheetId="12">#REF!</definedName>
    <definedName name="ST94AA2" localSheetId="3">#REF!</definedName>
    <definedName name="ST94AA2" localSheetId="4">#REF!</definedName>
    <definedName name="ST94AA2" localSheetId="6">#REF!</definedName>
    <definedName name="ST94AA2" localSheetId="7">#REF!</definedName>
    <definedName name="ST94AA2" localSheetId="8">#REF!</definedName>
    <definedName name="ST94AA2">#REF!</definedName>
    <definedName name="ST94AA3" localSheetId="0">#REF!</definedName>
    <definedName name="ST94AA3" localSheetId="9">#REF!</definedName>
    <definedName name="ST94AA3" localSheetId="11">#REF!</definedName>
    <definedName name="ST94AA3" localSheetId="3">#REF!</definedName>
    <definedName name="ST94AA3" localSheetId="6">#REF!</definedName>
    <definedName name="ST94AA3" localSheetId="8">#REF!</definedName>
    <definedName name="ST94AA3">#REF!</definedName>
    <definedName name="ST94AB" localSheetId="9">'[74]AA-Balance Sheet'!#REF!</definedName>
    <definedName name="ST94AB" localSheetId="10">'[75]AA-Balance Sheet'!#REF!</definedName>
    <definedName name="ST94AB" localSheetId="11">'[76]AA-Balance Sheet'!#REF!</definedName>
    <definedName name="ST94AB" localSheetId="12">'[74]AA-Balance Sheet'!#REF!</definedName>
    <definedName name="ST94AB" localSheetId="3">'[74]AA-Balance Sheet'!#REF!</definedName>
    <definedName name="ST94AB" localSheetId="7">'[77]AA-Balance Sheet'!#REF!</definedName>
    <definedName name="ST94AB" localSheetId="8">'[77]AA-Balance Sheet'!#REF!</definedName>
    <definedName name="ST94AB">'[74]AA-Balance Sheet'!#REF!</definedName>
    <definedName name="ST94AC" localSheetId="9">'[74]AA-Balance Sheet'!#REF!</definedName>
    <definedName name="ST94AC" localSheetId="10">'[75]AA-Balance Sheet'!#REF!</definedName>
    <definedName name="ST94AC" localSheetId="11">'[76]AA-Balance Sheet'!#REF!</definedName>
    <definedName name="ST94AC" localSheetId="12">'[74]AA-Balance Sheet'!#REF!</definedName>
    <definedName name="ST94AC" localSheetId="3">'[74]AA-Balance Sheet'!#REF!</definedName>
    <definedName name="ST94AC" localSheetId="7">'[77]AA-Balance Sheet'!#REF!</definedName>
    <definedName name="ST94AC" localSheetId="8">'[77]AA-Balance Sheet'!#REF!</definedName>
    <definedName name="ST94AC">'[74]AA-Balance Sheet'!#REF!</definedName>
    <definedName name="ST94AJ2" localSheetId="0">#REF!</definedName>
    <definedName name="ST94AJ2" localSheetId="9">#REF!</definedName>
    <definedName name="ST94AJ2" localSheetId="10">#REF!</definedName>
    <definedName name="ST94AJ2" localSheetId="11">#REF!</definedName>
    <definedName name="ST94AJ2" localSheetId="12">#REF!</definedName>
    <definedName name="ST94AJ2" localSheetId="3">#REF!</definedName>
    <definedName name="ST94AJ2" localSheetId="4">#REF!</definedName>
    <definedName name="ST94AJ2" localSheetId="6">#REF!</definedName>
    <definedName name="ST94AJ2" localSheetId="7">#REF!</definedName>
    <definedName name="ST94AJ2" localSheetId="8">#REF!</definedName>
    <definedName name="ST94AJ2">#REF!</definedName>
    <definedName name="ST94AJ3" localSheetId="0">#REF!</definedName>
    <definedName name="ST94AJ3" localSheetId="9">#REF!</definedName>
    <definedName name="ST94AJ3" localSheetId="10">#REF!</definedName>
    <definedName name="ST94AJ3" localSheetId="11">#REF!</definedName>
    <definedName name="ST94AJ3" localSheetId="12">#REF!</definedName>
    <definedName name="ST94AJ3" localSheetId="3">#REF!</definedName>
    <definedName name="ST94AJ3" localSheetId="4">#REF!</definedName>
    <definedName name="ST94AJ3" localSheetId="6">#REF!</definedName>
    <definedName name="ST94AJ3" localSheetId="7">#REF!</definedName>
    <definedName name="ST94AJ3" localSheetId="8">#REF!</definedName>
    <definedName name="ST94AJ3">#REF!</definedName>
    <definedName name="ST94AR" localSheetId="0">#REF!</definedName>
    <definedName name="ST94AR" localSheetId="9">#REF!</definedName>
    <definedName name="ST94AR" localSheetId="10">#REF!</definedName>
    <definedName name="ST94AR" localSheetId="11">#REF!</definedName>
    <definedName name="ST94AR" localSheetId="3">#REF!</definedName>
    <definedName name="ST94AR" localSheetId="4">#REF!</definedName>
    <definedName name="ST94AR" localSheetId="6">#REF!</definedName>
    <definedName name="ST94AR" localSheetId="7">#REF!</definedName>
    <definedName name="ST94AR" localSheetId="8">#REF!</definedName>
    <definedName name="ST94AR">#REF!</definedName>
    <definedName name="STAD3" localSheetId="0">'[37]AD,AF'!#REF!</definedName>
    <definedName name="STAD3" localSheetId="9">'[37]AD,AF'!#REF!</definedName>
    <definedName name="STAD3" localSheetId="10">'[38]AD,AF'!#REF!</definedName>
    <definedName name="STAD3" localSheetId="11">'[39]AD,AF'!#REF!</definedName>
    <definedName name="STAD3" localSheetId="12">'[37]AD,AF'!#REF!</definedName>
    <definedName name="STAD3" localSheetId="3">'[37]AD,AF'!#REF!</definedName>
    <definedName name="STAD3" localSheetId="4">'[37]AD,AF'!#REF!</definedName>
    <definedName name="STAD3" localSheetId="6">'[37]AD,AF'!#REF!</definedName>
    <definedName name="STAD3" localSheetId="7">'[40]AD,AF'!#REF!</definedName>
    <definedName name="STAD3" localSheetId="8">'[40]AD,AF'!#REF!</definedName>
    <definedName name="STAD3">'[37]AD,AF'!#REF!</definedName>
    <definedName name="STAF1" localSheetId="0">'[37]AD,AF'!#REF!</definedName>
    <definedName name="STAF1" localSheetId="9">'[37]AD,AF'!#REF!</definedName>
    <definedName name="STAF1" localSheetId="10">'[38]AD,AF'!#REF!</definedName>
    <definedName name="STAF1" localSheetId="11">'[39]AD,AF'!#REF!</definedName>
    <definedName name="STAF1" localSheetId="12">'[37]AD,AF'!#REF!</definedName>
    <definedName name="STAF1" localSheetId="3">'[37]AD,AF'!#REF!</definedName>
    <definedName name="STAF1" localSheetId="4">'[37]AD,AF'!#REF!</definedName>
    <definedName name="STAF1" localSheetId="6">'[37]AD,AF'!#REF!</definedName>
    <definedName name="STAF1" localSheetId="7">'[40]AD,AF'!#REF!</definedName>
    <definedName name="STAF1" localSheetId="8">'[40]AD,AF'!#REF!</definedName>
    <definedName name="STAF1">'[37]AD,AF'!#REF!</definedName>
    <definedName name="stagland" localSheetId="0">'[37]AD,AF'!#REF!</definedName>
    <definedName name="stagland" localSheetId="9">'[37]AD,AF'!#REF!</definedName>
    <definedName name="stagland" localSheetId="10">'[38]AD,AF'!#REF!</definedName>
    <definedName name="stagland" localSheetId="11">'[39]AD,AF'!#REF!</definedName>
    <definedName name="stagland" localSheetId="12">'[37]AD,AF'!#REF!</definedName>
    <definedName name="stagland" localSheetId="3">'[37]AD,AF'!#REF!</definedName>
    <definedName name="stagland" localSheetId="4">'[37]AD,AF'!#REF!</definedName>
    <definedName name="stagland" localSheetId="6">'[37]AD,AF'!#REF!</definedName>
    <definedName name="stagland" localSheetId="7">'[40]AD,AF'!#REF!</definedName>
    <definedName name="stagland" localSheetId="8">'[40]AD,AF'!#REF!</definedName>
    <definedName name="stagland">'[37]AD,AF'!#REF!</definedName>
    <definedName name="StartMonDem" localSheetId="10">'[61]Demand &amp; Capacity - Summer'!#REF!</definedName>
    <definedName name="StartMonDem" localSheetId="3">'[61]Demand &amp; Capacity - Summer'!#REF!</definedName>
    <definedName name="StartMonDem" localSheetId="6">'[61]Demand &amp; Capacity - Summer'!#REF!</definedName>
    <definedName name="StartMonDem" localSheetId="7">'[61]Demand &amp; Capacity - Summer'!#REF!</definedName>
    <definedName name="StartMonDem" localSheetId="8">'[61]Demand &amp; Capacity - Summer'!#REF!</definedName>
    <definedName name="StartMonDem">'[61]Demand &amp; Capacity - Summer'!#REF!</definedName>
    <definedName name="StartS1PA" localSheetId="0">#REF!</definedName>
    <definedName name="StartS1PA" localSheetId="9">#REF!</definedName>
    <definedName name="StartS1PA" localSheetId="10">#REF!</definedName>
    <definedName name="StartS1PA" localSheetId="3">#REF!</definedName>
    <definedName name="StartS1PA" localSheetId="6">#REF!</definedName>
    <definedName name="StartS1PA" localSheetId="7">#REF!</definedName>
    <definedName name="StartS1PA" localSheetId="8">#REF!</definedName>
    <definedName name="StartS1PA">#REF!</definedName>
    <definedName name="StartS1PB" localSheetId="0">#REF!</definedName>
    <definedName name="StartS1PB" localSheetId="9">#REF!</definedName>
    <definedName name="StartS1PB" localSheetId="10">#REF!</definedName>
    <definedName name="StartS1PB" localSheetId="3">#REF!</definedName>
    <definedName name="StartS1PB" localSheetId="6">#REF!</definedName>
    <definedName name="StartS1PB" localSheetId="7">#REF!</definedName>
    <definedName name="StartS1PB" localSheetId="8">#REF!</definedName>
    <definedName name="StartS1PB">#REF!</definedName>
    <definedName name="StartS2PA" localSheetId="0">#REF!</definedName>
    <definedName name="StartS2PA" localSheetId="9">#REF!</definedName>
    <definedName name="StartS2PA" localSheetId="10">#REF!</definedName>
    <definedName name="StartS2PA" localSheetId="3">#REF!</definedName>
    <definedName name="StartS2PA" localSheetId="6">#REF!</definedName>
    <definedName name="StartS2PA" localSheetId="7">#REF!</definedName>
    <definedName name="StartS2PA" localSheetId="8">#REF!</definedName>
    <definedName name="StartS2PA">#REF!</definedName>
    <definedName name="StartS2PB" localSheetId="0">#REF!</definedName>
    <definedName name="StartS2PB" localSheetId="3">#REF!</definedName>
    <definedName name="StartS2PB" localSheetId="8">#REF!</definedName>
    <definedName name="StartS2PB">#REF!</definedName>
    <definedName name="StartS3PA" localSheetId="3">'[78]Company Data'!#REF!</definedName>
    <definedName name="StartS3PA" localSheetId="8">'[78]Company Data'!#REF!</definedName>
    <definedName name="StartS3PA">'[78]Company Data'!#REF!</definedName>
    <definedName name="StartS3PB" localSheetId="3">'[78]Plant Data (legal)'!#REF!</definedName>
    <definedName name="StartS3PB" localSheetId="8">'[78]Plant Data (legal)'!#REF!</definedName>
    <definedName name="StartS3PB">'[78]Plant Data (legal)'!#REF!</definedName>
    <definedName name="StartS3PC" localSheetId="0">#REF!</definedName>
    <definedName name="StartS3PC" localSheetId="9">#REF!</definedName>
    <definedName name="StartS3PC" localSheetId="10">#REF!</definedName>
    <definedName name="StartS3PC" localSheetId="3">#REF!</definedName>
    <definedName name="StartS3PC" localSheetId="6">#REF!</definedName>
    <definedName name="StartS3PC" localSheetId="7">#REF!</definedName>
    <definedName name="StartS3PC" localSheetId="8">#REF!</definedName>
    <definedName name="StartS3PC">#REF!</definedName>
    <definedName name="StartS3PD" localSheetId="0">'[78]Existing (legal)'!#REF!</definedName>
    <definedName name="StartS3PD" localSheetId="9">'[78]Existing (legal)'!#REF!</definedName>
    <definedName name="StartS3PD" localSheetId="10">'[78]Existing (legal)'!#REF!</definedName>
    <definedName name="StartS3PD" localSheetId="3">'[78]Existing (legal)'!#REF!</definedName>
    <definedName name="StartS3PD" localSheetId="6">'[78]Existing (legal)'!#REF!</definedName>
    <definedName name="StartS3PD" localSheetId="7">'[78]Existing (legal)'!#REF!</definedName>
    <definedName name="StartS3PD" localSheetId="8">'[78]Existing (legal)'!#REF!</definedName>
    <definedName name="StartS3PD">'[78]Existing (legal)'!#REF!</definedName>
    <definedName name="StartS3PE" localSheetId="0">#REF!</definedName>
    <definedName name="StartS3PE" localSheetId="9">#REF!</definedName>
    <definedName name="StartS3PE" localSheetId="10">#REF!</definedName>
    <definedName name="StartS3PE" localSheetId="3">#REF!</definedName>
    <definedName name="StartS3PE" localSheetId="6">#REF!</definedName>
    <definedName name="StartS3PE" localSheetId="7">#REF!</definedName>
    <definedName name="StartS3PE" localSheetId="8">#REF!</definedName>
    <definedName name="StartS3PE">#REF!</definedName>
    <definedName name="StartS3PF" localSheetId="0">#REF!</definedName>
    <definedName name="StartS3PF" localSheetId="9">#REF!</definedName>
    <definedName name="StartS3PF" localSheetId="10">#REF!</definedName>
    <definedName name="StartS3PF" localSheetId="3">#REF!</definedName>
    <definedName name="StartS3PF" localSheetId="6">#REF!</definedName>
    <definedName name="StartS3PF" localSheetId="7">#REF!</definedName>
    <definedName name="StartS3PF" localSheetId="8">#REF!</definedName>
    <definedName name="StartS3PF">#REF!</definedName>
    <definedName name="StartS4PA" localSheetId="0">#REF!</definedName>
    <definedName name="StartS4PA" localSheetId="9">#REF!</definedName>
    <definedName name="StartS4PA" localSheetId="10">#REF!</definedName>
    <definedName name="StartS4PA" localSheetId="3">#REF!</definedName>
    <definedName name="StartS4PA" localSheetId="6">#REF!</definedName>
    <definedName name="StartS4PA" localSheetId="7">#REF!</definedName>
    <definedName name="StartS4PA" localSheetId="8">#REF!</definedName>
    <definedName name="StartS4PA">#REF!</definedName>
    <definedName name="StartS4PB" localSheetId="0">#REF!</definedName>
    <definedName name="StartS4PB" localSheetId="3">#REF!</definedName>
    <definedName name="StartS4PB" localSheetId="8">#REF!</definedName>
    <definedName name="StartS4PB">#REF!</definedName>
    <definedName name="StartS4PC" localSheetId="0">#REF!</definedName>
    <definedName name="StartS4PC" localSheetId="3">#REF!</definedName>
    <definedName name="StartS4PC" localSheetId="8">#REF!</definedName>
    <definedName name="StartS4PC">#REF!</definedName>
    <definedName name="StartS4PD" localSheetId="0">#REF!</definedName>
    <definedName name="StartS4PD" localSheetId="3">#REF!</definedName>
    <definedName name="StartS4PD" localSheetId="8">#REF!</definedName>
    <definedName name="StartS4PD">#REF!</definedName>
    <definedName name="StartS6" localSheetId="0">#REF!</definedName>
    <definedName name="StartS6" localSheetId="3">#REF!</definedName>
    <definedName name="StartS6" localSheetId="8">#REF!</definedName>
    <definedName name="StartS6">#REF!</definedName>
    <definedName name="STATERATE" localSheetId="0">'[79]Prior Period'!#REF!</definedName>
    <definedName name="STATERATE" localSheetId="11">'[79]Prior Period'!#REF!</definedName>
    <definedName name="STATERATE" localSheetId="12">'[79]Prior Period'!#REF!</definedName>
    <definedName name="STATERATE" localSheetId="3">'[79]Prior Period'!#REF!</definedName>
    <definedName name="STATERATE" localSheetId="4">'[79]Prior Period'!#REF!</definedName>
    <definedName name="STATERATE" localSheetId="6">'[79]Prior Period'!#REF!</definedName>
    <definedName name="STATERATE" localSheetId="8">'[79]Prior Period'!#REF!</definedName>
    <definedName name="STATERATE">'[79]Prior Period'!#REF!</definedName>
    <definedName name="stu" localSheetId="0" hidden="1">{#N/A,#N/A,TRUE,"Pool Sales";#N/A,#N/A,TRUE,"Sources &amp; Uses";#N/A,#N/A,TRUE,"IPW &amp; Losses";#N/A,#N/A,TRUE,"MHEB Diversity";#N/A,#N/A,TRUE,"MMPA"}</definedName>
    <definedName name="stu" localSheetId="9" hidden="1">{#N/A,#N/A,TRUE,"Pool Sales";#N/A,#N/A,TRUE,"Sources &amp; Uses";#N/A,#N/A,TRUE,"IPW &amp; Losses";#N/A,#N/A,TRUE,"MHEB Diversity";#N/A,#N/A,TRUE,"MMPA"}</definedName>
    <definedName name="stu" localSheetId="10" hidden="1">{#N/A,#N/A,TRUE,"Pool Sales";#N/A,#N/A,TRUE,"Sources &amp; Uses";#N/A,#N/A,TRUE,"IPW &amp; Losses";#N/A,#N/A,TRUE,"MHEB Diversity";#N/A,#N/A,TRUE,"MMPA"}</definedName>
    <definedName name="stu" localSheetId="3" hidden="1">{#N/A,#N/A,TRUE,"Pool Sales";#N/A,#N/A,TRUE,"Sources &amp; Uses";#N/A,#N/A,TRUE,"IPW &amp; Losses";#N/A,#N/A,TRUE,"MHEB Diversity";#N/A,#N/A,TRUE,"MMPA"}</definedName>
    <definedName name="stu" localSheetId="6" hidden="1">{#N/A,#N/A,TRUE,"Pool Sales";#N/A,#N/A,TRUE,"Sources &amp; Uses";#N/A,#N/A,TRUE,"IPW &amp; Losses";#N/A,#N/A,TRUE,"MHEB Diversity";#N/A,#N/A,TRUE,"MMPA"}</definedName>
    <definedName name="stu" localSheetId="7" hidden="1">{#N/A,#N/A,TRUE,"Pool Sales";#N/A,#N/A,TRUE,"Sources &amp; Uses";#N/A,#N/A,TRUE,"IPW &amp; Losses";#N/A,#N/A,TRUE,"MHEB Diversity";#N/A,#N/A,TRUE,"MMPA"}</definedName>
    <definedName name="stu" localSheetId="8" hidden="1">{#N/A,#N/A,TRUE,"Pool Sales";#N/A,#N/A,TRUE,"Sources &amp; Uses";#N/A,#N/A,TRUE,"IPW &amp; Losses";#N/A,#N/A,TRUE,"MHEB Diversity";#N/A,#N/A,TRUE,"MMPA"}</definedName>
    <definedName name="stu" hidden="1">{#N/A,#N/A,TRUE,"Pool Sales";#N/A,#N/A,TRUE,"Sources &amp; Uses";#N/A,#N/A,TRUE,"IPW &amp; Losses";#N/A,#N/A,TRUE,"MHEB Diversity";#N/A,#N/A,TRUE,"MMPA"}</definedName>
    <definedName name="Swvu.DATABASE." localSheetId="11" hidden="1">[21]DATABASE!#REF!</definedName>
    <definedName name="Swvu.DATABASE." localSheetId="12" hidden="1">[21]DATABASE!#REF!</definedName>
    <definedName name="Swvu.DATABASE." localSheetId="3" hidden="1">[21]DATABASE!#REF!</definedName>
    <definedName name="Swvu.DATABASE." hidden="1">[21]DATABASE!#REF!</definedName>
    <definedName name="Swvu.OP." localSheetId="0" hidden="1">#REF!</definedName>
    <definedName name="Swvu.OP." localSheetId="9" hidden="1">#REF!</definedName>
    <definedName name="Swvu.OP." localSheetId="10" hidden="1">#REF!</definedName>
    <definedName name="Swvu.OP." localSheetId="11" hidden="1">#REF!</definedName>
    <definedName name="Swvu.OP." localSheetId="12" hidden="1">#REF!</definedName>
    <definedName name="Swvu.OP." localSheetId="3" hidden="1">#REF!</definedName>
    <definedName name="Swvu.OP." localSheetId="4" hidden="1">#REF!</definedName>
    <definedName name="Swvu.OP." localSheetId="6" hidden="1">#REF!</definedName>
    <definedName name="Swvu.OP." localSheetId="7" hidden="1">#REF!</definedName>
    <definedName name="Swvu.OP." localSheetId="8" hidden="1">#REF!</definedName>
    <definedName name="Swvu.OP." hidden="1">#REF!</definedName>
    <definedName name="targetcell19" localSheetId="11">[80]ImportControl!$K$40</definedName>
    <definedName name="targetcell19">[81]ImportControl!$K$40</definedName>
    <definedName name="TAX_RETIRE_ANALYSIS2_REPORT" localSheetId="0">#REF!</definedName>
    <definedName name="TAX_RETIRE_ANALYSIS2_REPORT" localSheetId="9">#REF!</definedName>
    <definedName name="TAX_RETIRE_ANALYSIS2_REPORT" localSheetId="10">#REF!</definedName>
    <definedName name="TAX_RETIRE_ANALYSIS2_REPORT" localSheetId="11">#REF!</definedName>
    <definedName name="TAX_RETIRE_ANALYSIS2_REPORT" localSheetId="12">#REF!</definedName>
    <definedName name="TAX_RETIRE_ANALYSIS2_REPORT" localSheetId="3">#REF!</definedName>
    <definedName name="TAX_RETIRE_ANALYSIS2_REPORT" localSheetId="4">#REF!</definedName>
    <definedName name="TAX_RETIRE_ANALYSIS2_REPORT" localSheetId="6">#REF!</definedName>
    <definedName name="TAX_RETIRE_ANALYSIS2_REPORT" localSheetId="7">#REF!</definedName>
    <definedName name="TAX_RETIRE_ANALYSIS2_REPORT" localSheetId="8">#REF!</definedName>
    <definedName name="TAX_RETIRE_ANALYSIS2_REPORT">#REF!</definedName>
    <definedName name="TAX_RETIRE_ANALYSIS2_ROWS" localSheetId="0">#REF!</definedName>
    <definedName name="TAX_RETIRE_ANALYSIS2_ROWS" localSheetId="9">#REF!</definedName>
    <definedName name="TAX_RETIRE_ANALYSIS2_ROWS" localSheetId="10">#REF!</definedName>
    <definedName name="TAX_RETIRE_ANALYSIS2_ROWS" localSheetId="11">#REF!</definedName>
    <definedName name="TAX_RETIRE_ANALYSIS2_ROWS" localSheetId="12">#REF!</definedName>
    <definedName name="TAX_RETIRE_ANALYSIS2_ROWS" localSheetId="3">#REF!</definedName>
    <definedName name="TAX_RETIRE_ANALYSIS2_ROWS" localSheetId="4">#REF!</definedName>
    <definedName name="TAX_RETIRE_ANALYSIS2_ROWS" localSheetId="6">#REF!</definedName>
    <definedName name="TAX_RETIRE_ANALYSIS2_ROWS" localSheetId="7">#REF!</definedName>
    <definedName name="TAX_RETIRE_ANALYSIS2_ROWS" localSheetId="8">#REF!</definedName>
    <definedName name="TAX_RETIRE_ANALYSIS2_ROWS">#REF!</definedName>
    <definedName name="TAXRATE" localSheetId="0">'[79]Prior Period'!#REF!</definedName>
    <definedName name="TAXRATE" localSheetId="9">'[79]Prior Period'!#REF!</definedName>
    <definedName name="TAXRATE" localSheetId="10">'[79]Prior Period'!#REF!</definedName>
    <definedName name="TAXRATE" localSheetId="11">'[79]Prior Period'!#REF!</definedName>
    <definedName name="TAXRATE" localSheetId="12">'[79]Prior Period'!#REF!</definedName>
    <definedName name="TAXRATE" localSheetId="3">'[79]Prior Period'!#REF!</definedName>
    <definedName name="TAXRATE" localSheetId="4">'[79]Prior Period'!#REF!</definedName>
    <definedName name="TAXRATE" localSheetId="6">'[79]Prior Period'!#REF!</definedName>
    <definedName name="TAXRATE" localSheetId="7">'[79]Prior Period'!#REF!</definedName>
    <definedName name="TAXRATE" localSheetId="8">'[79]Prior Period'!#REF!</definedName>
    <definedName name="TAXRATE">'[79]Prior Period'!#REF!</definedName>
    <definedName name="TCMNALOC_" localSheetId="0">'[4]data entry'!#REF!</definedName>
    <definedName name="TCMNALOC_" localSheetId="9">'[4]data entry'!#REF!</definedName>
    <definedName name="TCMNALOC_" localSheetId="10">'[5]data entry'!#REF!</definedName>
    <definedName name="TCMNALOC_" localSheetId="11">'[6]data entry'!#REF!</definedName>
    <definedName name="TCMNALOC_" localSheetId="12">'[4]data entry'!#REF!</definedName>
    <definedName name="TCMNALOC_" localSheetId="3">'[4]data entry'!#REF!</definedName>
    <definedName name="TCMNALOC_" localSheetId="4">'[4]data entry'!#REF!</definedName>
    <definedName name="TCMNALOC_" localSheetId="6">'[4]data entry'!#REF!</definedName>
    <definedName name="TCMNALOC_" localSheetId="7">'[7]data entry'!#REF!</definedName>
    <definedName name="TCMNALOC_" localSheetId="8">'[7]data entry'!#REF!</definedName>
    <definedName name="TCMNALOC_">'[4]data entry'!#REF!</definedName>
    <definedName name="TDTR" localSheetId="0">'[4]data entry'!#REF!</definedName>
    <definedName name="TDTR" localSheetId="9">'[4]data entry'!#REF!</definedName>
    <definedName name="TDTR" localSheetId="10">'[5]data entry'!#REF!</definedName>
    <definedName name="TDTR" localSheetId="11">'[6]data entry'!#REF!</definedName>
    <definedName name="TDTR" localSheetId="12">'[4]data entry'!#REF!</definedName>
    <definedName name="TDTR" localSheetId="3">'[4]data entry'!#REF!</definedName>
    <definedName name="TDTR" localSheetId="4">'[4]data entry'!#REF!</definedName>
    <definedName name="TDTR" localSheetId="6">'[4]data entry'!#REF!</definedName>
    <definedName name="TDTR" localSheetId="7">'[7]data entry'!#REF!</definedName>
    <definedName name="TDTR" localSheetId="8">'[7]data entry'!#REF!</definedName>
    <definedName name="TDTR">'[4]data entry'!#REF!</definedName>
    <definedName name="TEMP">#N/A</definedName>
    <definedName name="teset4" localSheetId="0">#REF!</definedName>
    <definedName name="teset4" localSheetId="9">#REF!</definedName>
    <definedName name="teset4" localSheetId="10">#REF!</definedName>
    <definedName name="teset4" localSheetId="11">#REF!</definedName>
    <definedName name="teset4" localSheetId="12">#REF!</definedName>
    <definedName name="teset4" localSheetId="3">#REF!</definedName>
    <definedName name="teset4" localSheetId="4">#REF!</definedName>
    <definedName name="teset4" localSheetId="6">#REF!</definedName>
    <definedName name="teset4" localSheetId="7">#REF!</definedName>
    <definedName name="teset4" localSheetId="8">#REF!</definedName>
    <definedName name="teset4">#REF!</definedName>
    <definedName name="teset6" localSheetId="0">#REF!</definedName>
    <definedName name="teset6" localSheetId="9">#REF!</definedName>
    <definedName name="teset6" localSheetId="10">#REF!</definedName>
    <definedName name="teset6" localSheetId="11">#REF!</definedName>
    <definedName name="teset6" localSheetId="12">#REF!</definedName>
    <definedName name="teset6" localSheetId="3">#REF!</definedName>
    <definedName name="teset6" localSheetId="4">#REF!</definedName>
    <definedName name="teset6" localSheetId="6">#REF!</definedName>
    <definedName name="teset6" localSheetId="7">#REF!</definedName>
    <definedName name="teset6" localSheetId="8">#REF!</definedName>
    <definedName name="teset6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9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11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0">[1]HistTest!$J$1:$R$48</definedName>
    <definedName name="test1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2" localSheetId="0">'[59]Non-Statutory Deferred Taxes'!#REF!</definedName>
    <definedName name="test2" localSheetId="9">'[59]Non-Statutory Deferred Taxes'!#REF!</definedName>
    <definedName name="test2" localSheetId="11">'[59]Non-Statutory Deferred Taxes'!#REF!</definedName>
    <definedName name="test2" localSheetId="12">'[59]Non-Statutory Deferred Taxes'!#REF!</definedName>
    <definedName name="test2" localSheetId="3">'[59]Non-Statutory Deferred Taxes'!#REF!</definedName>
    <definedName name="TEST2" localSheetId="6">[1]HistTest!$B$312:$G$326</definedName>
    <definedName name="test2" localSheetId="8">'[59]Non-Statutory Deferred Taxes'!#REF!</definedName>
    <definedName name="test2">'[59]Non-Statutory Deferred Taxes'!#REF!</definedName>
    <definedName name="test5" localSheetId="0">#REF!</definedName>
    <definedName name="test5" localSheetId="9">#REF!</definedName>
    <definedName name="test5" localSheetId="10">#REF!</definedName>
    <definedName name="test5" localSheetId="11">#REF!</definedName>
    <definedName name="test5" localSheetId="12">#REF!</definedName>
    <definedName name="test5" localSheetId="3">#REF!</definedName>
    <definedName name="test5" localSheetId="4">#REF!</definedName>
    <definedName name="test5" localSheetId="6">#REF!</definedName>
    <definedName name="test5" localSheetId="7">#REF!</definedName>
    <definedName name="test5" localSheetId="8">#REF!</definedName>
    <definedName name="test5">#REF!</definedName>
    <definedName name="test7" localSheetId="0">#REF!</definedName>
    <definedName name="test7" localSheetId="9">#REF!</definedName>
    <definedName name="test7" localSheetId="10">#REF!</definedName>
    <definedName name="test7" localSheetId="11">#REF!</definedName>
    <definedName name="test7" localSheetId="12">#REF!</definedName>
    <definedName name="test7" localSheetId="3">#REF!</definedName>
    <definedName name="test7" localSheetId="4">#REF!</definedName>
    <definedName name="test7" localSheetId="6">#REF!</definedName>
    <definedName name="test7" localSheetId="7">#REF!</definedName>
    <definedName name="test7" localSheetId="8">#REF!</definedName>
    <definedName name="test7">#REF!</definedName>
    <definedName name="test8" localSheetId="0">#REF!</definedName>
    <definedName name="test8" localSheetId="9">#REF!</definedName>
    <definedName name="test8" localSheetId="10">#REF!</definedName>
    <definedName name="test8" localSheetId="11">#REF!</definedName>
    <definedName name="test8" localSheetId="12">#REF!</definedName>
    <definedName name="test8" localSheetId="3">#REF!</definedName>
    <definedName name="test8" localSheetId="4">#REF!</definedName>
    <definedName name="test8" localSheetId="6">#REF!</definedName>
    <definedName name="test8" localSheetId="7">#REF!</definedName>
    <definedName name="test8" localSheetId="8">#REF!</definedName>
    <definedName name="test8">#REF!</definedName>
    <definedName name="teste2" localSheetId="0">#REF!</definedName>
    <definedName name="teste2" localSheetId="9">#REF!</definedName>
    <definedName name="teste2" localSheetId="11">#REF!</definedName>
    <definedName name="teste2" localSheetId="3">#REF!</definedName>
    <definedName name="teste2" localSheetId="6">#REF!</definedName>
    <definedName name="teste2" localSheetId="8">#REF!</definedName>
    <definedName name="teste2">#REF!</definedName>
    <definedName name="teste5" localSheetId="0">#REF!</definedName>
    <definedName name="teste5" localSheetId="9">#REF!</definedName>
    <definedName name="teste5" localSheetId="11">#REF!</definedName>
    <definedName name="teste5" localSheetId="3">#REF!</definedName>
    <definedName name="teste5" localSheetId="6">#REF!</definedName>
    <definedName name="teste5" localSheetId="8">#REF!</definedName>
    <definedName name="teste5">#REF!</definedName>
    <definedName name="TFUCA" localSheetId="9">'[4]data entry'!#REF!</definedName>
    <definedName name="TFUCA" localSheetId="10">'[5]data entry'!#REF!</definedName>
    <definedName name="TFUCA" localSheetId="11">'[6]data entry'!#REF!</definedName>
    <definedName name="TFUCA" localSheetId="12">'[4]data entry'!#REF!</definedName>
    <definedName name="TFUCA" localSheetId="3">'[4]data entry'!#REF!</definedName>
    <definedName name="TFUCA" localSheetId="7">'[7]data entry'!#REF!</definedName>
    <definedName name="TFUCA" localSheetId="8">'[7]data entry'!#REF!</definedName>
    <definedName name="TFUCA">'[4]data entry'!#REF!</definedName>
    <definedName name="Therm10A" localSheetId="9">[56]YTD!$AR$109,[56]YTD!$AR$105:$AR$106,[56]YTD!$AR$98:$AR$98,[56]YTD!$AR$15:$AR$93</definedName>
    <definedName name="Therm10A" localSheetId="10">[56]YTD!$AR$109,[56]YTD!$AR$105:$AR$106,[56]YTD!$AR$98:$AR$98,[56]YTD!$AR$15:$AR$93</definedName>
    <definedName name="Therm10A" localSheetId="11">[57]YTD!$AR$109,[57]YTD!$AR$105:$AR$106,[57]YTD!$AR$98:$AR$98,[57]YTD!$AR$15:$AR$93</definedName>
    <definedName name="Therm10A" localSheetId="12">[56]YTD!$AR$109,[56]YTD!$AR$105:$AR$106,[56]YTD!$AR$98:$AR$98,[56]YTD!$AR$15:$AR$93</definedName>
    <definedName name="Therm10A" localSheetId="7">[58]YTD!$AR$109,[58]YTD!$AR$105:$AR$106,[58]YTD!$AR$98:$AR$98,[58]YTD!$AR$15:$AR$93</definedName>
    <definedName name="Therm10A" localSheetId="8">[58]YTD!$AR$109,[58]YTD!$AR$105:$AR$106,[58]YTD!$AR$98:$AR$98,[58]YTD!$AR$15:$AR$93</definedName>
    <definedName name="Therm10A">[56]YTD!$AR$109,[56]YTD!$AR$105:$AR$106,[56]YTD!$AR$98:$AR$98,[56]YTD!$AR$15:$AR$93</definedName>
    <definedName name="Therm10DA" localSheetId="9">[56]YTD!$AR$217,[56]YTD!$AR$213,[56]YTD!$AR$122:$AR$207</definedName>
    <definedName name="Therm10DA" localSheetId="10">[56]YTD!$AR$217,[56]YTD!$AR$213,[56]YTD!$AR$122:$AR$207</definedName>
    <definedName name="Therm10DA" localSheetId="11">[57]YTD!$AR$217,[57]YTD!$AR$213,[57]YTD!$AR$122:$AR$207</definedName>
    <definedName name="Therm10DA" localSheetId="12">[56]YTD!$AR$217,[56]YTD!$AR$213,[56]YTD!$AR$122:$AR$207</definedName>
    <definedName name="Therm10DA" localSheetId="7">[58]YTD!$AR$217,[58]YTD!$AR$213,[58]YTD!$AR$122:$AR$207</definedName>
    <definedName name="Therm10DA" localSheetId="8">[58]YTD!$AR$217,[58]YTD!$AR$213,[58]YTD!$AR$122:$AR$207</definedName>
    <definedName name="Therm10DA">[56]YTD!$AR$217,[56]YTD!$AR$213,[56]YTD!$AR$122:$AR$207</definedName>
    <definedName name="Therm11A" localSheetId="9">[56]YTD!$AS$15:$AS$93,[56]YTD!$AS$98:$AS$98,[56]YTD!$AS$105:$AS$106,[56]YTD!$AS$109</definedName>
    <definedName name="Therm11A" localSheetId="10">[56]YTD!$AS$15:$AS$93,[56]YTD!$AS$98:$AS$98,[56]YTD!$AS$105:$AS$106,[56]YTD!$AS$109</definedName>
    <definedName name="Therm11A" localSheetId="11">[57]YTD!$AS$15:$AS$93,[57]YTD!$AS$98:$AS$98,[57]YTD!$AS$105:$AS$106,[57]YTD!$AS$109</definedName>
    <definedName name="Therm11A" localSheetId="12">[56]YTD!$AS$15:$AS$93,[56]YTD!$AS$98:$AS$98,[56]YTD!$AS$105:$AS$106,[56]YTD!$AS$109</definedName>
    <definedName name="Therm11A" localSheetId="7">[58]YTD!$AS$15:$AS$93,[58]YTD!$AS$98:$AS$98,[58]YTD!$AS$105:$AS$106,[58]YTD!$AS$109</definedName>
    <definedName name="Therm11A" localSheetId="8">[58]YTD!$AS$15:$AS$93,[58]YTD!$AS$98:$AS$98,[58]YTD!$AS$105:$AS$106,[58]YTD!$AS$109</definedName>
    <definedName name="Therm11A">[56]YTD!$AS$15:$AS$93,[56]YTD!$AS$98:$AS$98,[56]YTD!$AS$105:$AS$106,[56]YTD!$AS$109</definedName>
    <definedName name="Therm11DA" localSheetId="9">[56]YTD!$AS$122:$AS$207,[56]YTD!$AS$213,[56]YTD!$AS$217</definedName>
    <definedName name="Therm11DA" localSheetId="10">[56]YTD!$AS$122:$AS$207,[56]YTD!$AS$213,[56]YTD!$AS$217</definedName>
    <definedName name="Therm11DA" localSheetId="11">[57]YTD!$AS$122:$AS$207,[57]YTD!$AS$213,[57]YTD!$AS$217</definedName>
    <definedName name="Therm11DA" localSheetId="12">[56]YTD!$AS$122:$AS$207,[56]YTD!$AS$213,[56]YTD!$AS$217</definedName>
    <definedName name="Therm11DA" localSheetId="7">[58]YTD!$AS$122:$AS$207,[58]YTD!$AS$213,[58]YTD!$AS$217</definedName>
    <definedName name="Therm11DA" localSheetId="8">[58]YTD!$AS$122:$AS$207,[58]YTD!$AS$213,[58]YTD!$AS$217</definedName>
    <definedName name="Therm11DA">[56]YTD!$AS$122:$AS$207,[56]YTD!$AS$213,[56]YTD!$AS$217</definedName>
    <definedName name="Therm12A" localSheetId="9">[56]YTD!$AT$15:$AT$93,[56]YTD!$AT$98:$AT$98,[56]YTD!$AT$105:$AT$106,[56]YTD!$AT$109</definedName>
    <definedName name="Therm12A" localSheetId="10">[56]YTD!$AT$15:$AT$93,[56]YTD!$AT$98:$AT$98,[56]YTD!$AT$105:$AT$106,[56]YTD!$AT$109</definedName>
    <definedName name="Therm12A" localSheetId="11">[57]YTD!$AT$15:$AT$93,[57]YTD!$AT$98:$AT$98,[57]YTD!$AT$105:$AT$106,[57]YTD!$AT$109</definedName>
    <definedName name="Therm12A" localSheetId="12">[56]YTD!$AT$15:$AT$93,[56]YTD!$AT$98:$AT$98,[56]YTD!$AT$105:$AT$106,[56]YTD!$AT$109</definedName>
    <definedName name="Therm12A" localSheetId="7">[58]YTD!$AT$15:$AT$93,[58]YTD!$AT$98:$AT$98,[58]YTD!$AT$105:$AT$106,[58]YTD!$AT$109</definedName>
    <definedName name="Therm12A" localSheetId="8">[58]YTD!$AT$15:$AT$93,[58]YTD!$AT$98:$AT$98,[58]YTD!$AT$105:$AT$106,[58]YTD!$AT$109</definedName>
    <definedName name="Therm12A">[56]YTD!$AT$15:$AT$93,[56]YTD!$AT$98:$AT$98,[56]YTD!$AT$105:$AT$106,[56]YTD!$AT$109</definedName>
    <definedName name="Therm12DA" localSheetId="9">[56]YTD!$AT$122:$AT$207,[56]YTD!$AT$213,[56]YTD!$AT$217</definedName>
    <definedName name="Therm12DA" localSheetId="10">[56]YTD!$AT$122:$AT$207,[56]YTD!$AT$213,[56]YTD!$AT$217</definedName>
    <definedName name="Therm12DA" localSheetId="11">[57]YTD!$AT$122:$AT$207,[57]YTD!$AT$213,[57]YTD!$AT$217</definedName>
    <definedName name="Therm12DA" localSheetId="12">[56]YTD!$AT$122:$AT$207,[56]YTD!$AT$213,[56]YTD!$AT$217</definedName>
    <definedName name="Therm12DA" localSheetId="7">[58]YTD!$AT$122:$AT$207,[58]YTD!$AT$213,[58]YTD!$AT$217</definedName>
    <definedName name="Therm12DA" localSheetId="8">[58]YTD!$AT$122:$AT$207,[58]YTD!$AT$213,[58]YTD!$AT$217</definedName>
    <definedName name="Therm12DA">[56]YTD!$AT$122:$AT$207,[56]YTD!$AT$213,[56]YTD!$AT$217</definedName>
    <definedName name="Therm1A" localSheetId="9">[56]YTD!$AI$15:$AI$93,[56]YTD!$AI$98:$AI$98,[56]YTD!$AI$105:$AI$106,[56]YTD!$AI$109</definedName>
    <definedName name="Therm1A" localSheetId="10">[56]YTD!$AI$15:$AI$93,[56]YTD!$AI$98:$AI$98,[56]YTD!$AI$105:$AI$106,[56]YTD!$AI$109</definedName>
    <definedName name="Therm1A" localSheetId="11">[57]YTD!$AI$15:$AI$93,[57]YTD!$AI$98:$AI$98,[57]YTD!$AI$105:$AI$106,[57]YTD!$AI$109</definedName>
    <definedName name="Therm1A" localSheetId="12">[56]YTD!$AI$15:$AI$93,[56]YTD!$AI$98:$AI$98,[56]YTD!$AI$105:$AI$106,[56]YTD!$AI$109</definedName>
    <definedName name="Therm1A" localSheetId="7">[58]YTD!$AI$15:$AI$93,[58]YTD!$AI$98:$AI$98,[58]YTD!$AI$105:$AI$106,[58]YTD!$AI$109</definedName>
    <definedName name="Therm1A" localSheetId="8">[58]YTD!$AI$15:$AI$93,[58]YTD!$AI$98:$AI$98,[58]YTD!$AI$105:$AI$106,[58]YTD!$AI$109</definedName>
    <definedName name="Therm1A">[56]YTD!$AI$15:$AI$93,[56]YTD!$AI$98:$AI$98,[56]YTD!$AI$105:$AI$106,[56]YTD!$AI$109</definedName>
    <definedName name="Therm1DA" localSheetId="9">[56]YTD!$AI$122:$AI$207,[56]YTD!$AI$213,[56]YTD!$AI$217</definedName>
    <definedName name="Therm1DA" localSheetId="10">[56]YTD!$AI$122:$AI$207,[56]YTD!$AI$213,[56]YTD!$AI$217</definedName>
    <definedName name="Therm1DA" localSheetId="11">[57]YTD!$AI$122:$AI$207,[57]YTD!$AI$213,[57]YTD!$AI$217</definedName>
    <definedName name="Therm1DA" localSheetId="12">[56]YTD!$AI$122:$AI$207,[56]YTD!$AI$213,[56]YTD!$AI$217</definedName>
    <definedName name="Therm1DA" localSheetId="7">[58]YTD!$AI$122:$AI$207,[58]YTD!$AI$213,[58]YTD!$AI$217</definedName>
    <definedName name="Therm1DA" localSheetId="8">[58]YTD!$AI$122:$AI$207,[58]YTD!$AI$213,[58]YTD!$AI$217</definedName>
    <definedName name="Therm1DA">[56]YTD!$AI$122:$AI$207,[56]YTD!$AI$213,[56]YTD!$AI$217</definedName>
    <definedName name="Therm2A" localSheetId="9">[56]YTD!$AJ$109,[56]YTD!$AJ$105:$AJ$106,[56]YTD!$AJ$98:$AJ$98,[56]YTD!$AJ$15:$AJ$93</definedName>
    <definedName name="Therm2A" localSheetId="10">[56]YTD!$AJ$109,[56]YTD!$AJ$105:$AJ$106,[56]YTD!$AJ$98:$AJ$98,[56]YTD!$AJ$15:$AJ$93</definedName>
    <definedName name="Therm2A" localSheetId="11">[57]YTD!$AJ$109,[57]YTD!$AJ$105:$AJ$106,[57]YTD!$AJ$98:$AJ$98,[57]YTD!$AJ$15:$AJ$93</definedName>
    <definedName name="Therm2A" localSheetId="12">[56]YTD!$AJ$109,[56]YTD!$AJ$105:$AJ$106,[56]YTD!$AJ$98:$AJ$98,[56]YTD!$AJ$15:$AJ$93</definedName>
    <definedName name="Therm2A" localSheetId="7">[58]YTD!$AJ$109,[58]YTD!$AJ$105:$AJ$106,[58]YTD!$AJ$98:$AJ$98,[58]YTD!$AJ$15:$AJ$93</definedName>
    <definedName name="Therm2A" localSheetId="8">[58]YTD!$AJ$109,[58]YTD!$AJ$105:$AJ$106,[58]YTD!$AJ$98:$AJ$98,[58]YTD!$AJ$15:$AJ$93</definedName>
    <definedName name="Therm2A">[56]YTD!$AJ$109,[56]YTD!$AJ$105:$AJ$106,[56]YTD!$AJ$98:$AJ$98,[56]YTD!$AJ$15:$AJ$93</definedName>
    <definedName name="Therm2DA" localSheetId="9">[56]YTD!$AJ$217,[56]YTD!$AJ$213,[56]YTD!$AJ$122:$AJ$207</definedName>
    <definedName name="Therm2DA" localSheetId="10">[56]YTD!$AJ$217,[56]YTD!$AJ$213,[56]YTD!$AJ$122:$AJ$207</definedName>
    <definedName name="Therm2DA" localSheetId="11">[57]YTD!$AJ$217,[57]YTD!$AJ$213,[57]YTD!$AJ$122:$AJ$207</definedName>
    <definedName name="Therm2DA" localSheetId="12">[56]YTD!$AJ$217,[56]YTD!$AJ$213,[56]YTD!$AJ$122:$AJ$207</definedName>
    <definedName name="Therm2DA" localSheetId="7">[58]YTD!$AJ$217,[58]YTD!$AJ$213,[58]YTD!$AJ$122:$AJ$207</definedName>
    <definedName name="Therm2DA" localSheetId="8">[58]YTD!$AJ$217,[58]YTD!$AJ$213,[58]YTD!$AJ$122:$AJ$207</definedName>
    <definedName name="Therm2DA">[56]YTD!$AJ$217,[56]YTD!$AJ$213,[56]YTD!$AJ$122:$AJ$207</definedName>
    <definedName name="Therm3A" localSheetId="9">[56]YTD!$AK$15:$AK$93,[56]YTD!$AK$98:$AK$98,[56]YTD!$AK$105:$AK$106,[56]YTD!$AK$109</definedName>
    <definedName name="Therm3A" localSheetId="10">[56]YTD!$AK$15:$AK$93,[56]YTD!$AK$98:$AK$98,[56]YTD!$AK$105:$AK$106,[56]YTD!$AK$109</definedName>
    <definedName name="Therm3A" localSheetId="11">[57]YTD!$AK$15:$AK$93,[57]YTD!$AK$98:$AK$98,[57]YTD!$AK$105:$AK$106,[57]YTD!$AK$109</definedName>
    <definedName name="Therm3A" localSheetId="12">[56]YTD!$AK$15:$AK$93,[56]YTD!$AK$98:$AK$98,[56]YTD!$AK$105:$AK$106,[56]YTD!$AK$109</definedName>
    <definedName name="Therm3A" localSheetId="7">[58]YTD!$AK$15:$AK$93,[58]YTD!$AK$98:$AK$98,[58]YTD!$AK$105:$AK$106,[58]YTD!$AK$109</definedName>
    <definedName name="Therm3A" localSheetId="8">[58]YTD!$AK$15:$AK$93,[58]YTD!$AK$98:$AK$98,[58]YTD!$AK$105:$AK$106,[58]YTD!$AK$109</definedName>
    <definedName name="Therm3A">[56]YTD!$AK$15:$AK$93,[56]YTD!$AK$98:$AK$98,[56]YTD!$AK$105:$AK$106,[56]YTD!$AK$109</definedName>
    <definedName name="Therm3DA" localSheetId="9">[56]YTD!$AK$122:$AK$207,[56]YTD!$AK$213,[56]YTD!$AK$217</definedName>
    <definedName name="Therm3DA" localSheetId="10">[56]YTD!$AK$122:$AK$207,[56]YTD!$AK$213,[56]YTD!$AK$217</definedName>
    <definedName name="Therm3DA" localSheetId="11">[57]YTD!$AK$122:$AK$207,[57]YTD!$AK$213,[57]YTD!$AK$217</definedName>
    <definedName name="Therm3DA" localSheetId="12">[56]YTD!$AK$122:$AK$207,[56]YTD!$AK$213,[56]YTD!$AK$217</definedName>
    <definedName name="Therm3DA" localSheetId="7">[58]YTD!$AK$122:$AK$207,[58]YTD!$AK$213,[58]YTD!$AK$217</definedName>
    <definedName name="Therm3DA" localSheetId="8">[58]YTD!$AK$122:$AK$207,[58]YTD!$AK$213,[58]YTD!$AK$217</definedName>
    <definedName name="Therm3DA">[56]YTD!$AK$122:$AK$207,[56]YTD!$AK$213,[56]YTD!$AK$217</definedName>
    <definedName name="Therm4A" localSheetId="9">[56]YTD!$AL$109,[56]YTD!$AL$105:$AL$106,[56]YTD!$AL$98:$AL$98,[56]YTD!$AL$15:$AL$93</definedName>
    <definedName name="Therm4A" localSheetId="10">[56]YTD!$AL$109,[56]YTD!$AL$105:$AL$106,[56]YTD!$AL$98:$AL$98,[56]YTD!$AL$15:$AL$93</definedName>
    <definedName name="Therm4A" localSheetId="11">[57]YTD!$AL$109,[57]YTD!$AL$105:$AL$106,[57]YTD!$AL$98:$AL$98,[57]YTD!$AL$15:$AL$93</definedName>
    <definedName name="Therm4A" localSheetId="12">[56]YTD!$AL$109,[56]YTD!$AL$105:$AL$106,[56]YTD!$AL$98:$AL$98,[56]YTD!$AL$15:$AL$93</definedName>
    <definedName name="Therm4A" localSheetId="7">[58]YTD!$AL$109,[58]YTD!$AL$105:$AL$106,[58]YTD!$AL$98:$AL$98,[58]YTD!$AL$15:$AL$93</definedName>
    <definedName name="Therm4A" localSheetId="8">[58]YTD!$AL$109,[58]YTD!$AL$105:$AL$106,[58]YTD!$AL$98:$AL$98,[58]YTD!$AL$15:$AL$93</definedName>
    <definedName name="Therm4A">[56]YTD!$AL$109,[56]YTD!$AL$105:$AL$106,[56]YTD!$AL$98:$AL$98,[56]YTD!$AL$15:$AL$93</definedName>
    <definedName name="Therm4DA" localSheetId="9">[56]YTD!$AL$217,[56]YTD!$AL$213,[56]YTD!$AL$122:$AL$207</definedName>
    <definedName name="Therm4DA" localSheetId="10">[56]YTD!$AL$217,[56]YTD!$AL$213,[56]YTD!$AL$122:$AL$207</definedName>
    <definedName name="Therm4DA" localSheetId="11">[57]YTD!$AL$217,[57]YTD!$AL$213,[57]YTD!$AL$122:$AL$207</definedName>
    <definedName name="Therm4DA" localSheetId="12">[56]YTD!$AL$217,[56]YTD!$AL$213,[56]YTD!$AL$122:$AL$207</definedName>
    <definedName name="Therm4DA" localSheetId="7">[58]YTD!$AL$217,[58]YTD!$AL$213,[58]YTD!$AL$122:$AL$207</definedName>
    <definedName name="Therm4DA" localSheetId="8">[58]YTD!$AL$217,[58]YTD!$AL$213,[58]YTD!$AL$122:$AL$207</definedName>
    <definedName name="Therm4DA">[56]YTD!$AL$217,[56]YTD!$AL$213,[56]YTD!$AL$122:$AL$207</definedName>
    <definedName name="Therm5A" localSheetId="9">[56]YTD!$AM$15:$AM$93,[56]YTD!$AM$98:$AM$98,[56]YTD!$AM$105:$AM$106,[56]YTD!$AM$109</definedName>
    <definedName name="Therm5A" localSheetId="10">[56]YTD!$AM$15:$AM$93,[56]YTD!$AM$98:$AM$98,[56]YTD!$AM$105:$AM$106,[56]YTD!$AM$109</definedName>
    <definedName name="Therm5A" localSheetId="11">[57]YTD!$AM$15:$AM$93,[57]YTD!$AM$98:$AM$98,[57]YTD!$AM$105:$AM$106,[57]YTD!$AM$109</definedName>
    <definedName name="Therm5A" localSheetId="12">[56]YTD!$AM$15:$AM$93,[56]YTD!$AM$98:$AM$98,[56]YTD!$AM$105:$AM$106,[56]YTD!$AM$109</definedName>
    <definedName name="Therm5A" localSheetId="7">[58]YTD!$AM$15:$AM$93,[58]YTD!$AM$98:$AM$98,[58]YTD!$AM$105:$AM$106,[58]YTD!$AM$109</definedName>
    <definedName name="Therm5A" localSheetId="8">[58]YTD!$AM$15:$AM$93,[58]YTD!$AM$98:$AM$98,[58]YTD!$AM$105:$AM$106,[58]YTD!$AM$109</definedName>
    <definedName name="Therm5A">[56]YTD!$AM$15:$AM$93,[56]YTD!$AM$98:$AM$98,[56]YTD!$AM$105:$AM$106,[56]YTD!$AM$109</definedName>
    <definedName name="Therm5DA" localSheetId="9">[56]YTD!$AM$122:$AM$207,[56]YTD!$AM$213,[56]YTD!$AM$217</definedName>
    <definedName name="Therm5DA" localSheetId="10">[56]YTD!$AM$122:$AM$207,[56]YTD!$AM$213,[56]YTD!$AM$217</definedName>
    <definedName name="Therm5DA" localSheetId="11">[57]YTD!$AM$122:$AM$207,[57]YTD!$AM$213,[57]YTD!$AM$217</definedName>
    <definedName name="Therm5DA" localSheetId="12">[56]YTD!$AM$122:$AM$207,[56]YTD!$AM$213,[56]YTD!$AM$217</definedName>
    <definedName name="Therm5DA" localSheetId="7">[58]YTD!$AM$122:$AM$207,[58]YTD!$AM$213,[58]YTD!$AM$217</definedName>
    <definedName name="Therm5DA" localSheetId="8">[58]YTD!$AM$122:$AM$207,[58]YTD!$AM$213,[58]YTD!$AM$217</definedName>
    <definedName name="Therm5DA">[56]YTD!$AM$122:$AM$207,[56]YTD!$AM$213,[56]YTD!$AM$217</definedName>
    <definedName name="Therm6A" localSheetId="9">[56]YTD!$AN$109,[56]YTD!$AN$105:$AN$106,[56]YTD!$AN$98:$AN$98,[56]YTD!$AN$15:$AN$93</definedName>
    <definedName name="Therm6A" localSheetId="10">[56]YTD!$AN$109,[56]YTD!$AN$105:$AN$106,[56]YTD!$AN$98:$AN$98,[56]YTD!$AN$15:$AN$93</definedName>
    <definedName name="Therm6A" localSheetId="11">[57]YTD!$AN$109,[57]YTD!$AN$105:$AN$106,[57]YTD!$AN$98:$AN$98,[57]YTD!$AN$15:$AN$93</definedName>
    <definedName name="Therm6A" localSheetId="12">[56]YTD!$AN$109,[56]YTD!$AN$105:$AN$106,[56]YTD!$AN$98:$AN$98,[56]YTD!$AN$15:$AN$93</definedName>
    <definedName name="Therm6A" localSheetId="7">[58]YTD!$AN$109,[58]YTD!$AN$105:$AN$106,[58]YTD!$AN$98:$AN$98,[58]YTD!$AN$15:$AN$93</definedName>
    <definedName name="Therm6A" localSheetId="8">[58]YTD!$AN$109,[58]YTD!$AN$105:$AN$106,[58]YTD!$AN$98:$AN$98,[58]YTD!$AN$15:$AN$93</definedName>
    <definedName name="Therm6A">[56]YTD!$AN$109,[56]YTD!$AN$105:$AN$106,[56]YTD!$AN$98:$AN$98,[56]YTD!$AN$15:$AN$93</definedName>
    <definedName name="Therm6DA" localSheetId="9">[56]YTD!$AN$217,[56]YTD!$AN$213,[56]YTD!$AN$122:$AN$207</definedName>
    <definedName name="Therm6DA" localSheetId="10">[56]YTD!$AN$217,[56]YTD!$AN$213,[56]YTD!$AN$122:$AN$207</definedName>
    <definedName name="Therm6DA" localSheetId="11">[57]YTD!$AN$217,[57]YTD!$AN$213,[57]YTD!$AN$122:$AN$207</definedName>
    <definedName name="Therm6DA" localSheetId="12">[56]YTD!$AN$217,[56]YTD!$AN$213,[56]YTD!$AN$122:$AN$207</definedName>
    <definedName name="Therm6DA" localSheetId="7">[58]YTD!$AN$217,[58]YTD!$AN$213,[58]YTD!$AN$122:$AN$207</definedName>
    <definedName name="Therm6DA" localSheetId="8">[58]YTD!$AN$217,[58]YTD!$AN$213,[58]YTD!$AN$122:$AN$207</definedName>
    <definedName name="Therm6DA">[56]YTD!$AN$217,[56]YTD!$AN$213,[56]YTD!$AN$122:$AN$207</definedName>
    <definedName name="Therm7A" localSheetId="9">[56]YTD!$AO$15:$AO$93,[56]YTD!$AO$98:$AO$98,[56]YTD!$AO$105:$AO$106,[56]YTD!$AO$109</definedName>
    <definedName name="Therm7A" localSheetId="10">[56]YTD!$AO$15:$AO$93,[56]YTD!$AO$98:$AO$98,[56]YTD!$AO$105:$AO$106,[56]YTD!$AO$109</definedName>
    <definedName name="Therm7A" localSheetId="11">[57]YTD!$AO$15:$AO$93,[57]YTD!$AO$98:$AO$98,[57]YTD!$AO$105:$AO$106,[57]YTD!$AO$109</definedName>
    <definedName name="Therm7A" localSheetId="12">[56]YTD!$AO$15:$AO$93,[56]YTD!$AO$98:$AO$98,[56]YTD!$AO$105:$AO$106,[56]YTD!$AO$109</definedName>
    <definedName name="Therm7A" localSheetId="7">[58]YTD!$AO$15:$AO$93,[58]YTD!$AO$98:$AO$98,[58]YTD!$AO$105:$AO$106,[58]YTD!$AO$109</definedName>
    <definedName name="Therm7A" localSheetId="8">[58]YTD!$AO$15:$AO$93,[58]YTD!$AO$98:$AO$98,[58]YTD!$AO$105:$AO$106,[58]YTD!$AO$109</definedName>
    <definedName name="Therm7A">[56]YTD!$AO$15:$AO$93,[56]YTD!$AO$98:$AO$98,[56]YTD!$AO$105:$AO$106,[56]YTD!$AO$109</definedName>
    <definedName name="Therm7DA" localSheetId="9">[56]YTD!$AO$122:$AO$207,[56]YTD!$AO$213,[56]YTD!$AO$217</definedName>
    <definedName name="Therm7DA" localSheetId="10">[56]YTD!$AO$122:$AO$207,[56]YTD!$AO$213,[56]YTD!$AO$217</definedName>
    <definedName name="Therm7DA" localSheetId="11">[57]YTD!$AO$122:$AO$207,[57]YTD!$AO$213,[57]YTD!$AO$217</definedName>
    <definedName name="Therm7DA" localSheetId="12">[56]YTD!$AO$122:$AO$207,[56]YTD!$AO$213,[56]YTD!$AO$217</definedName>
    <definedName name="Therm7DA" localSheetId="7">[58]YTD!$AO$122:$AO$207,[58]YTD!$AO$213,[58]YTD!$AO$217</definedName>
    <definedName name="Therm7DA" localSheetId="8">[58]YTD!$AO$122:$AO$207,[58]YTD!$AO$213,[58]YTD!$AO$217</definedName>
    <definedName name="Therm7DA">[56]YTD!$AO$122:$AO$207,[56]YTD!$AO$213,[56]YTD!$AO$217</definedName>
    <definedName name="Therm8A" localSheetId="9">[56]YTD!$AP$109,[56]YTD!$AP$105:$AP$106,[56]YTD!$AP$98:$AP$98,[56]YTD!$AP$15:$AP$93</definedName>
    <definedName name="Therm8A" localSheetId="10">[56]YTD!$AP$109,[56]YTD!$AP$105:$AP$106,[56]YTD!$AP$98:$AP$98,[56]YTD!$AP$15:$AP$93</definedName>
    <definedName name="Therm8A" localSheetId="11">[57]YTD!$AP$109,[57]YTD!$AP$105:$AP$106,[57]YTD!$AP$98:$AP$98,[57]YTD!$AP$15:$AP$93</definedName>
    <definedName name="Therm8A" localSheetId="12">[56]YTD!$AP$109,[56]YTD!$AP$105:$AP$106,[56]YTD!$AP$98:$AP$98,[56]YTD!$AP$15:$AP$93</definedName>
    <definedName name="Therm8A" localSheetId="7">[58]YTD!$AP$109,[58]YTD!$AP$105:$AP$106,[58]YTD!$AP$98:$AP$98,[58]YTD!$AP$15:$AP$93</definedName>
    <definedName name="Therm8A" localSheetId="8">[58]YTD!$AP$109,[58]YTD!$AP$105:$AP$106,[58]YTD!$AP$98:$AP$98,[58]YTD!$AP$15:$AP$93</definedName>
    <definedName name="Therm8A">[56]YTD!$AP$109,[56]YTD!$AP$105:$AP$106,[56]YTD!$AP$98:$AP$98,[56]YTD!$AP$15:$AP$93</definedName>
    <definedName name="Therm8DA" localSheetId="9">[56]YTD!$AP$217,[56]YTD!$AP$213,[56]YTD!$AP$122:$AP$207</definedName>
    <definedName name="Therm8DA" localSheetId="10">[56]YTD!$AP$217,[56]YTD!$AP$213,[56]YTD!$AP$122:$AP$207</definedName>
    <definedName name="Therm8DA" localSheetId="11">[57]YTD!$AP$217,[57]YTD!$AP$213,[57]YTD!$AP$122:$AP$207</definedName>
    <definedName name="Therm8DA" localSheetId="12">[56]YTD!$AP$217,[56]YTD!$AP$213,[56]YTD!$AP$122:$AP$207</definedName>
    <definedName name="Therm8DA" localSheetId="7">[58]YTD!$AP$217,[58]YTD!$AP$213,[58]YTD!$AP$122:$AP$207</definedName>
    <definedName name="Therm8DA" localSheetId="8">[58]YTD!$AP$217,[58]YTD!$AP$213,[58]YTD!$AP$122:$AP$207</definedName>
    <definedName name="Therm8DA">[56]YTD!$AP$217,[56]YTD!$AP$213,[56]YTD!$AP$122:$AP$207</definedName>
    <definedName name="Therm9A" localSheetId="9">[56]YTD!$AQ$15:$AQ$93,[56]YTD!$AQ$98:$AQ$98,[56]YTD!$AQ$105:$AQ$106,[56]YTD!$AQ$109</definedName>
    <definedName name="Therm9A" localSheetId="10">[56]YTD!$AQ$15:$AQ$93,[56]YTD!$AQ$98:$AQ$98,[56]YTD!$AQ$105:$AQ$106,[56]YTD!$AQ$109</definedName>
    <definedName name="Therm9A" localSheetId="11">[57]YTD!$AQ$15:$AQ$93,[57]YTD!$AQ$98:$AQ$98,[57]YTD!$AQ$105:$AQ$106,[57]YTD!$AQ$109</definedName>
    <definedName name="Therm9A" localSheetId="12">[56]YTD!$AQ$15:$AQ$93,[56]YTD!$AQ$98:$AQ$98,[56]YTD!$AQ$105:$AQ$106,[56]YTD!$AQ$109</definedName>
    <definedName name="Therm9A" localSheetId="7">[58]YTD!$AQ$15:$AQ$93,[58]YTD!$AQ$98:$AQ$98,[58]YTD!$AQ$105:$AQ$106,[58]YTD!$AQ$109</definedName>
    <definedName name="Therm9A" localSheetId="8">[58]YTD!$AQ$15:$AQ$93,[58]YTD!$AQ$98:$AQ$98,[58]YTD!$AQ$105:$AQ$106,[58]YTD!$AQ$109</definedName>
    <definedName name="Therm9A">[56]YTD!$AQ$15:$AQ$93,[56]YTD!$AQ$98:$AQ$98,[56]YTD!$AQ$105:$AQ$106,[56]YTD!$AQ$109</definedName>
    <definedName name="Therm9DA" localSheetId="9">[56]YTD!$AQ$122:$AQ$207,[56]YTD!$AQ$213,[56]YTD!$AQ$217</definedName>
    <definedName name="Therm9DA" localSheetId="10">[56]YTD!$AQ$122:$AQ$207,[56]YTD!$AQ$213,[56]YTD!$AQ$217</definedName>
    <definedName name="Therm9DA" localSheetId="11">[57]YTD!$AQ$122:$AQ$207,[57]YTD!$AQ$213,[57]YTD!$AQ$217</definedName>
    <definedName name="Therm9DA" localSheetId="12">[56]YTD!$AQ$122:$AQ$207,[56]YTD!$AQ$213,[56]YTD!$AQ$217</definedName>
    <definedName name="Therm9DA" localSheetId="7">[58]YTD!$AQ$122:$AQ$207,[58]YTD!$AQ$213,[58]YTD!$AQ$217</definedName>
    <definedName name="Therm9DA" localSheetId="8">[58]YTD!$AQ$122:$AQ$207,[58]YTD!$AQ$213,[58]YTD!$AQ$217</definedName>
    <definedName name="Therm9DA">[56]YTD!$AQ$122:$AQ$207,[56]YTD!$AQ$213,[56]YTD!$AQ$217</definedName>
    <definedName name="ThermAprilA" localSheetId="9">[56]YTD!$AL$15:$AL$36,[56]YTD!$AL$38:$AL$93,[56]YTD!$AL$98:$AL$98,[56]YTD!$AL$105:$AL$106,[56]YTD!$AL$109</definedName>
    <definedName name="ThermAprilA" localSheetId="10">[56]YTD!$AL$15:$AL$36,[56]YTD!$AL$38:$AL$93,[56]YTD!$AL$98:$AL$98,[56]YTD!$AL$105:$AL$106,[56]YTD!$AL$109</definedName>
    <definedName name="ThermAprilA" localSheetId="11">[57]YTD!$AL$15:$AL$36,[57]YTD!$AL$38:$AL$93,[57]YTD!$AL$98:$AL$98,[57]YTD!$AL$105:$AL$106,[57]YTD!$AL$109</definedName>
    <definedName name="ThermAprilA" localSheetId="12">[56]YTD!$AL$15:$AL$36,[56]YTD!$AL$38:$AL$93,[56]YTD!$AL$98:$AL$98,[56]YTD!$AL$105:$AL$106,[56]YTD!$AL$109</definedName>
    <definedName name="ThermAprilA" localSheetId="7">[58]YTD!$AL$15:$AL$36,[58]YTD!$AL$38:$AL$93,[58]YTD!$AL$98:$AL$98,[58]YTD!$AL$105:$AL$106,[58]YTD!$AL$109</definedName>
    <definedName name="ThermAprilA" localSheetId="8">[58]YTD!$AL$15:$AL$36,[58]YTD!$AL$38:$AL$93,[58]YTD!$AL$98:$AL$98,[58]YTD!$AL$105:$AL$106,[58]YTD!$AL$109</definedName>
    <definedName name="ThermAprilA">[56]YTD!$AL$15:$AL$36,[56]YTD!$AL$38:$AL$93,[56]YTD!$AL$98:$AL$98,[56]YTD!$AL$105:$AL$106,[56]YTD!$AL$109</definedName>
    <definedName name="ThermAprilDA" localSheetId="9">[56]YTD!$AL$122:$AL$148,[56]YTD!$AL$150:$AL$207,[56]YTD!$AL$212:$AL$213,[56]YTD!$AL$216:$AL$217</definedName>
    <definedName name="ThermAprilDA" localSheetId="10">[56]YTD!$AL$122:$AL$148,[56]YTD!$AL$150:$AL$207,[56]YTD!$AL$212:$AL$213,[56]YTD!$AL$216:$AL$217</definedName>
    <definedName name="ThermAprilDA" localSheetId="11">[57]YTD!$AL$122:$AL$148,[57]YTD!$AL$150:$AL$207,[57]YTD!$AL$212:$AL$213,[57]YTD!$AL$216:$AL$217</definedName>
    <definedName name="ThermAprilDA" localSheetId="12">[56]YTD!$AL$122:$AL$148,[56]YTD!$AL$150:$AL$207,[56]YTD!$AL$212:$AL$213,[56]YTD!$AL$216:$AL$217</definedName>
    <definedName name="ThermAprilDA" localSheetId="7">[58]YTD!$AL$122:$AL$148,[58]YTD!$AL$150:$AL$207,[58]YTD!$AL$212:$AL$213,[58]YTD!$AL$216:$AL$217</definedName>
    <definedName name="ThermAprilDA" localSheetId="8">[58]YTD!$AL$122:$AL$148,[58]YTD!$AL$150:$AL$207,[58]YTD!$AL$212:$AL$213,[58]YTD!$AL$216:$AL$217</definedName>
    <definedName name="ThermAprilDA">[56]YTD!$AL$122:$AL$148,[56]YTD!$AL$150:$AL$207,[56]YTD!$AL$212:$AL$213,[56]YTD!$AL$216:$AL$217</definedName>
    <definedName name="ThermAugA" localSheetId="9">[56]YTD!$AP$15:$AP$36,[56]YTD!$AP$38:$AP$93,[56]YTD!$AP$98:$AP$98,[56]YTD!$AP$105:$AP$106,[56]YTD!$AP$109</definedName>
    <definedName name="ThermAugA" localSheetId="10">[56]YTD!$AP$15:$AP$36,[56]YTD!$AP$38:$AP$93,[56]YTD!$AP$98:$AP$98,[56]YTD!$AP$105:$AP$106,[56]YTD!$AP$109</definedName>
    <definedName name="ThermAugA" localSheetId="11">[57]YTD!$AP$15:$AP$36,[57]YTD!$AP$38:$AP$93,[57]YTD!$AP$98:$AP$98,[57]YTD!$AP$105:$AP$106,[57]YTD!$AP$109</definedName>
    <definedName name="ThermAugA" localSheetId="12">[56]YTD!$AP$15:$AP$36,[56]YTD!$AP$38:$AP$93,[56]YTD!$AP$98:$AP$98,[56]YTD!$AP$105:$AP$106,[56]YTD!$AP$109</definedName>
    <definedName name="ThermAugA" localSheetId="7">[58]YTD!$AP$15:$AP$36,[58]YTD!$AP$38:$AP$93,[58]YTD!$AP$98:$AP$98,[58]YTD!$AP$105:$AP$106,[58]YTD!$AP$109</definedName>
    <definedName name="ThermAugA" localSheetId="8">[58]YTD!$AP$15:$AP$36,[58]YTD!$AP$38:$AP$93,[58]YTD!$AP$98:$AP$98,[58]YTD!$AP$105:$AP$106,[58]YTD!$AP$109</definedName>
    <definedName name="ThermAugA">[56]YTD!$AP$15:$AP$36,[56]YTD!$AP$38:$AP$93,[56]YTD!$AP$98:$AP$98,[56]YTD!$AP$105:$AP$106,[56]YTD!$AP$109</definedName>
    <definedName name="ThermAugDA" localSheetId="9">[56]YTD!$AP$122:$AP$148,[56]YTD!$AP$150:$AP$207,[56]YTD!$AP$212:$AP$213,[56]YTD!$AP$216:$AP$217</definedName>
    <definedName name="ThermAugDA" localSheetId="10">[56]YTD!$AP$122:$AP$148,[56]YTD!$AP$150:$AP$207,[56]YTD!$AP$212:$AP$213,[56]YTD!$AP$216:$AP$217</definedName>
    <definedName name="ThermAugDA" localSheetId="11">[57]YTD!$AP$122:$AP$148,[57]YTD!$AP$150:$AP$207,[57]YTD!$AP$212:$AP$213,[57]YTD!$AP$216:$AP$217</definedName>
    <definedName name="ThermAugDA" localSheetId="12">[56]YTD!$AP$122:$AP$148,[56]YTD!$AP$150:$AP$207,[56]YTD!$AP$212:$AP$213,[56]YTD!$AP$216:$AP$217</definedName>
    <definedName name="ThermAugDA" localSheetId="7">[58]YTD!$AP$122:$AP$148,[58]YTD!$AP$150:$AP$207,[58]YTD!$AP$212:$AP$213,[58]YTD!$AP$216:$AP$217</definedName>
    <definedName name="ThermAugDA" localSheetId="8">[58]YTD!$AP$122:$AP$148,[58]YTD!$AP$150:$AP$207,[58]YTD!$AP$212:$AP$213,[58]YTD!$AP$216:$AP$217</definedName>
    <definedName name="ThermAugDA">[56]YTD!$AP$122:$AP$148,[56]YTD!$AP$150:$AP$207,[56]YTD!$AP$212:$AP$213,[56]YTD!$AP$216:$AP$217</definedName>
    <definedName name="ThermDecA" localSheetId="9">[56]YTD!$AT$15:$AT$36,[56]YTD!$AT$38:$AT$93,[56]YTD!$AT$98:$AT$98,[56]YTD!$AT$105:$AT$106,[56]YTD!$AT$109</definedName>
    <definedName name="ThermDecA" localSheetId="10">[56]YTD!$AT$15:$AT$36,[56]YTD!$AT$38:$AT$93,[56]YTD!$AT$98:$AT$98,[56]YTD!$AT$105:$AT$106,[56]YTD!$AT$109</definedName>
    <definedName name="ThermDecA" localSheetId="11">[57]YTD!$AT$15:$AT$36,[57]YTD!$AT$38:$AT$93,[57]YTD!$AT$98:$AT$98,[57]YTD!$AT$105:$AT$106,[57]YTD!$AT$109</definedName>
    <definedName name="ThermDecA" localSheetId="12">[56]YTD!$AT$15:$AT$36,[56]YTD!$AT$38:$AT$93,[56]YTD!$AT$98:$AT$98,[56]YTD!$AT$105:$AT$106,[56]YTD!$AT$109</definedName>
    <definedName name="ThermDecA" localSheetId="7">[58]YTD!$AT$15:$AT$36,[58]YTD!$AT$38:$AT$93,[58]YTD!$AT$98:$AT$98,[58]YTD!$AT$105:$AT$106,[58]YTD!$AT$109</definedName>
    <definedName name="ThermDecA" localSheetId="8">[58]YTD!$AT$15:$AT$36,[58]YTD!$AT$38:$AT$93,[58]YTD!$AT$98:$AT$98,[58]YTD!$AT$105:$AT$106,[58]YTD!$AT$109</definedName>
    <definedName name="ThermDecA">[56]YTD!$AT$15:$AT$36,[56]YTD!$AT$38:$AT$93,[56]YTD!$AT$98:$AT$98,[56]YTD!$AT$105:$AT$106,[56]YTD!$AT$109</definedName>
    <definedName name="ThermDecDA" localSheetId="9">[56]YTD!$AT$122:$AT$148,[56]YTD!$AT$150:$AT$207,[56]YTD!$AT$212:$AT$213,[56]YTD!$AT$216:$AT$217</definedName>
    <definedName name="ThermDecDA" localSheetId="10">[56]YTD!$AT$122:$AT$148,[56]YTD!$AT$150:$AT$207,[56]YTD!$AT$212:$AT$213,[56]YTD!$AT$216:$AT$217</definedName>
    <definedName name="ThermDecDA" localSheetId="11">[57]YTD!$AT$122:$AT$148,[57]YTD!$AT$150:$AT$207,[57]YTD!$AT$212:$AT$213,[57]YTD!$AT$216:$AT$217</definedName>
    <definedName name="ThermDecDA" localSheetId="12">[56]YTD!$AT$122:$AT$148,[56]YTD!$AT$150:$AT$207,[56]YTD!$AT$212:$AT$213,[56]YTD!$AT$216:$AT$217</definedName>
    <definedName name="ThermDecDA" localSheetId="7">[58]YTD!$AT$122:$AT$148,[58]YTD!$AT$150:$AT$207,[58]YTD!$AT$212:$AT$213,[58]YTD!$AT$216:$AT$217</definedName>
    <definedName name="ThermDecDA" localSheetId="8">[58]YTD!$AT$122:$AT$148,[58]YTD!$AT$150:$AT$207,[58]YTD!$AT$212:$AT$213,[58]YTD!$AT$216:$AT$217</definedName>
    <definedName name="ThermDecDA">[56]YTD!$AT$122:$AT$148,[56]YTD!$AT$150:$AT$207,[56]YTD!$AT$212:$AT$213,[56]YTD!$AT$216:$AT$217</definedName>
    <definedName name="ThermFebA" localSheetId="9">[56]YTD!$AJ$15:$AJ$36,[56]YTD!$AJ$38:$AJ$93,[56]YTD!$AJ$98:$AJ$98,[56]YTD!$AJ$105:$AJ$106,[56]YTD!$AJ$109</definedName>
    <definedName name="ThermFebA" localSheetId="10">[56]YTD!$AJ$15:$AJ$36,[56]YTD!$AJ$38:$AJ$93,[56]YTD!$AJ$98:$AJ$98,[56]YTD!$AJ$105:$AJ$106,[56]YTD!$AJ$109</definedName>
    <definedName name="ThermFebA" localSheetId="11">[57]YTD!$AJ$15:$AJ$36,[57]YTD!$AJ$38:$AJ$93,[57]YTD!$AJ$98:$AJ$98,[57]YTD!$AJ$105:$AJ$106,[57]YTD!$AJ$109</definedName>
    <definedName name="ThermFebA" localSheetId="12">[56]YTD!$AJ$15:$AJ$36,[56]YTD!$AJ$38:$AJ$93,[56]YTD!$AJ$98:$AJ$98,[56]YTD!$AJ$105:$AJ$106,[56]YTD!$AJ$109</definedName>
    <definedName name="ThermFebA" localSheetId="7">[58]YTD!$AJ$15:$AJ$36,[58]YTD!$AJ$38:$AJ$93,[58]YTD!$AJ$98:$AJ$98,[58]YTD!$AJ$105:$AJ$106,[58]YTD!$AJ$109</definedName>
    <definedName name="ThermFebA" localSheetId="8">[58]YTD!$AJ$15:$AJ$36,[58]YTD!$AJ$38:$AJ$93,[58]YTD!$AJ$98:$AJ$98,[58]YTD!$AJ$105:$AJ$106,[58]YTD!$AJ$109</definedName>
    <definedName name="ThermFebA">[56]YTD!$AJ$15:$AJ$36,[56]YTD!$AJ$38:$AJ$93,[56]YTD!$AJ$98:$AJ$98,[56]YTD!$AJ$105:$AJ$106,[56]YTD!$AJ$109</definedName>
    <definedName name="ThermFebDA" localSheetId="9">[56]YTD!$AJ$122:$AJ$148,[56]YTD!$AJ$150:$AJ$207,[56]YTD!$AJ$212:$AJ$213,[56]YTD!$AJ$216:$AJ$217</definedName>
    <definedName name="ThermFebDA" localSheetId="10">[56]YTD!$AJ$122:$AJ$148,[56]YTD!$AJ$150:$AJ$207,[56]YTD!$AJ$212:$AJ$213,[56]YTD!$AJ$216:$AJ$217</definedName>
    <definedName name="ThermFebDA" localSheetId="11">[57]YTD!$AJ$122:$AJ$148,[57]YTD!$AJ$150:$AJ$207,[57]YTD!$AJ$212:$AJ$213,[57]YTD!$AJ$216:$AJ$217</definedName>
    <definedName name="ThermFebDA" localSheetId="12">[56]YTD!$AJ$122:$AJ$148,[56]YTD!$AJ$150:$AJ$207,[56]YTD!$AJ$212:$AJ$213,[56]YTD!$AJ$216:$AJ$217</definedName>
    <definedName name="ThermFebDA" localSheetId="7">[58]YTD!$AJ$122:$AJ$148,[58]YTD!$AJ$150:$AJ$207,[58]YTD!$AJ$212:$AJ$213,[58]YTD!$AJ$216:$AJ$217</definedName>
    <definedName name="ThermFebDA" localSheetId="8">[58]YTD!$AJ$122:$AJ$148,[58]YTD!$AJ$150:$AJ$207,[58]YTD!$AJ$212:$AJ$213,[58]YTD!$AJ$216:$AJ$217</definedName>
    <definedName name="ThermFebDA">[56]YTD!$AJ$122:$AJ$148,[56]YTD!$AJ$150:$AJ$207,[56]YTD!$AJ$212:$AJ$213,[56]YTD!$AJ$216:$AJ$217</definedName>
    <definedName name="ThermJanA" localSheetId="9">[56]YTD!$AI$15:$AI$36,[56]YTD!$AI$38:$AI$93,[56]YTD!$AI$98:$AI$98,[56]YTD!$AI$105:$AI$106,[56]YTD!$AI$109</definedName>
    <definedName name="ThermJanA" localSheetId="10">[56]YTD!$AI$15:$AI$36,[56]YTD!$AI$38:$AI$93,[56]YTD!$AI$98:$AI$98,[56]YTD!$AI$105:$AI$106,[56]YTD!$AI$109</definedName>
    <definedName name="ThermJanA" localSheetId="11">[57]YTD!$AI$15:$AI$36,[57]YTD!$AI$38:$AI$93,[57]YTD!$AI$98:$AI$98,[57]YTD!$AI$105:$AI$106,[57]YTD!$AI$109</definedName>
    <definedName name="ThermJanA" localSheetId="12">[56]YTD!$AI$15:$AI$36,[56]YTD!$AI$38:$AI$93,[56]YTD!$AI$98:$AI$98,[56]YTD!$AI$105:$AI$106,[56]YTD!$AI$109</definedName>
    <definedName name="ThermJanA" localSheetId="7">[58]YTD!$AI$15:$AI$36,[58]YTD!$AI$38:$AI$93,[58]YTD!$AI$98:$AI$98,[58]YTD!$AI$105:$AI$106,[58]YTD!$AI$109</definedName>
    <definedName name="ThermJanA" localSheetId="8">[58]YTD!$AI$15:$AI$36,[58]YTD!$AI$38:$AI$93,[58]YTD!$AI$98:$AI$98,[58]YTD!$AI$105:$AI$106,[58]YTD!$AI$109</definedName>
    <definedName name="ThermJanA">[56]YTD!$AI$15:$AI$36,[56]YTD!$AI$38:$AI$93,[56]YTD!$AI$98:$AI$98,[56]YTD!$AI$105:$AI$106,[56]YTD!$AI$109</definedName>
    <definedName name="ThermJanDA" localSheetId="9">[56]YTD!$AI$122:$AI$148,[56]YTD!$AI$150:$AI$207,[56]YTD!$AI$212:$AI$213,[56]YTD!$AI$216:$AI$217</definedName>
    <definedName name="ThermJanDA" localSheetId="10">[56]YTD!$AI$122:$AI$148,[56]YTD!$AI$150:$AI$207,[56]YTD!$AI$212:$AI$213,[56]YTD!$AI$216:$AI$217</definedName>
    <definedName name="ThermJanDA" localSheetId="11">[57]YTD!$AI$122:$AI$148,[57]YTD!$AI$150:$AI$207,[57]YTD!$AI$212:$AI$213,[57]YTD!$AI$216:$AI$217</definedName>
    <definedName name="ThermJanDA" localSheetId="12">[56]YTD!$AI$122:$AI$148,[56]YTD!$AI$150:$AI$207,[56]YTD!$AI$212:$AI$213,[56]YTD!$AI$216:$AI$217</definedName>
    <definedName name="ThermJanDA" localSheetId="7">[58]YTD!$AI$122:$AI$148,[58]YTD!$AI$150:$AI$207,[58]YTD!$AI$212:$AI$213,[58]YTD!$AI$216:$AI$217</definedName>
    <definedName name="ThermJanDA" localSheetId="8">[58]YTD!$AI$122:$AI$148,[58]YTD!$AI$150:$AI$207,[58]YTD!$AI$212:$AI$213,[58]YTD!$AI$216:$AI$217</definedName>
    <definedName name="ThermJanDA">[56]YTD!$AI$122:$AI$148,[56]YTD!$AI$150:$AI$207,[56]YTD!$AI$212:$AI$213,[56]YTD!$AI$216:$AI$217</definedName>
    <definedName name="ThermJulyA" localSheetId="9">[56]YTD!$AO$15:$AO$36,[56]YTD!$AO$38:$AO$93,[56]YTD!$AO$98:$AO$98,[56]YTD!$AO$105:$AO$106,[56]YTD!$AO$109</definedName>
    <definedName name="ThermJulyA" localSheetId="10">[56]YTD!$AO$15:$AO$36,[56]YTD!$AO$38:$AO$93,[56]YTD!$AO$98:$AO$98,[56]YTD!$AO$105:$AO$106,[56]YTD!$AO$109</definedName>
    <definedName name="ThermJulyA" localSheetId="11">[57]YTD!$AO$15:$AO$36,[57]YTD!$AO$38:$AO$93,[57]YTD!$AO$98:$AO$98,[57]YTD!$AO$105:$AO$106,[57]YTD!$AO$109</definedName>
    <definedName name="ThermJulyA" localSheetId="12">[56]YTD!$AO$15:$AO$36,[56]YTD!$AO$38:$AO$93,[56]YTD!$AO$98:$AO$98,[56]YTD!$AO$105:$AO$106,[56]YTD!$AO$109</definedName>
    <definedName name="ThermJulyA" localSheetId="7">[58]YTD!$AO$15:$AO$36,[58]YTD!$AO$38:$AO$93,[58]YTD!$AO$98:$AO$98,[58]YTD!$AO$105:$AO$106,[58]YTD!$AO$109</definedName>
    <definedName name="ThermJulyA" localSheetId="8">[58]YTD!$AO$15:$AO$36,[58]YTD!$AO$38:$AO$93,[58]YTD!$AO$98:$AO$98,[58]YTD!$AO$105:$AO$106,[58]YTD!$AO$109</definedName>
    <definedName name="ThermJulyA">[56]YTD!$AO$15:$AO$36,[56]YTD!$AO$38:$AO$93,[56]YTD!$AO$98:$AO$98,[56]YTD!$AO$105:$AO$106,[56]YTD!$AO$109</definedName>
    <definedName name="ThermJulyDA" localSheetId="9">[56]YTD!$AO$122:$AO$148,[56]YTD!$AO$150:$AO$207,[56]YTD!$AO$212:$AO$213,[56]YTD!$AO$216:$AO$217</definedName>
    <definedName name="ThermJulyDA" localSheetId="10">[56]YTD!$AO$122:$AO$148,[56]YTD!$AO$150:$AO$207,[56]YTD!$AO$212:$AO$213,[56]YTD!$AO$216:$AO$217</definedName>
    <definedName name="ThermJulyDA" localSheetId="11">[57]YTD!$AO$122:$AO$148,[57]YTD!$AO$150:$AO$207,[57]YTD!$AO$212:$AO$213,[57]YTD!$AO$216:$AO$217</definedName>
    <definedName name="ThermJulyDA" localSheetId="12">[56]YTD!$AO$122:$AO$148,[56]YTD!$AO$150:$AO$207,[56]YTD!$AO$212:$AO$213,[56]YTD!$AO$216:$AO$217</definedName>
    <definedName name="ThermJulyDA" localSheetId="7">[58]YTD!$AO$122:$AO$148,[58]YTD!$AO$150:$AO$207,[58]YTD!$AO$212:$AO$213,[58]YTD!$AO$216:$AO$217</definedName>
    <definedName name="ThermJulyDA" localSheetId="8">[58]YTD!$AO$122:$AO$148,[58]YTD!$AO$150:$AO$207,[58]YTD!$AO$212:$AO$213,[58]YTD!$AO$216:$AO$217</definedName>
    <definedName name="ThermJulyDA">[56]YTD!$AO$122:$AO$148,[56]YTD!$AO$150:$AO$207,[56]YTD!$AO$212:$AO$213,[56]YTD!$AO$216:$AO$217</definedName>
    <definedName name="ThermJuneA" localSheetId="9">[56]YTD!$AN$15:$AN$36,[56]YTD!$AN$38:$AN$93,[56]YTD!$AN$98:$AN$98,[56]YTD!$AN$105:$AN$106,[56]YTD!$AN$109</definedName>
    <definedName name="ThermJuneA" localSheetId="10">[56]YTD!$AN$15:$AN$36,[56]YTD!$AN$38:$AN$93,[56]YTD!$AN$98:$AN$98,[56]YTD!$AN$105:$AN$106,[56]YTD!$AN$109</definedName>
    <definedName name="ThermJuneA" localSheetId="11">[57]YTD!$AN$15:$AN$36,[57]YTD!$AN$38:$AN$93,[57]YTD!$AN$98:$AN$98,[57]YTD!$AN$105:$AN$106,[57]YTD!$AN$109</definedName>
    <definedName name="ThermJuneA" localSheetId="12">[56]YTD!$AN$15:$AN$36,[56]YTD!$AN$38:$AN$93,[56]YTD!$AN$98:$AN$98,[56]YTD!$AN$105:$AN$106,[56]YTD!$AN$109</definedName>
    <definedName name="ThermJuneA" localSheetId="7">[58]YTD!$AN$15:$AN$36,[58]YTD!$AN$38:$AN$93,[58]YTD!$AN$98:$AN$98,[58]YTD!$AN$105:$AN$106,[58]YTD!$AN$109</definedName>
    <definedName name="ThermJuneA" localSheetId="8">[58]YTD!$AN$15:$AN$36,[58]YTD!$AN$38:$AN$93,[58]YTD!$AN$98:$AN$98,[58]YTD!$AN$105:$AN$106,[58]YTD!$AN$109</definedName>
    <definedName name="ThermJuneA">[56]YTD!$AN$15:$AN$36,[56]YTD!$AN$38:$AN$93,[56]YTD!$AN$98:$AN$98,[56]YTD!$AN$105:$AN$106,[56]YTD!$AN$109</definedName>
    <definedName name="ThermJuneDA" localSheetId="9">[56]YTD!$AN$122:$AN$148,[56]YTD!$AN$150:$AN$207,[56]YTD!$AN$213:$AN$213,[56]YTD!$AN$216:$AN$217</definedName>
    <definedName name="ThermJuneDA" localSheetId="10">[56]YTD!$AN$122:$AN$148,[56]YTD!$AN$150:$AN$207,[56]YTD!$AN$213:$AN$213,[56]YTD!$AN$216:$AN$217</definedName>
    <definedName name="ThermJuneDA" localSheetId="11">[57]YTD!$AN$122:$AN$148,[57]YTD!$AN$150:$AN$207,[57]YTD!$AN$213:$AN$213,[57]YTD!$AN$216:$AN$217</definedName>
    <definedName name="ThermJuneDA" localSheetId="12">[56]YTD!$AN$122:$AN$148,[56]YTD!$AN$150:$AN$207,[56]YTD!$AN$213:$AN$213,[56]YTD!$AN$216:$AN$217</definedName>
    <definedName name="ThermJuneDA" localSheetId="7">[58]YTD!$AN$122:$AN$148,[58]YTD!$AN$150:$AN$207,[58]YTD!$AN$213:$AN$213,[58]YTD!$AN$216:$AN$217</definedName>
    <definedName name="ThermJuneDA" localSheetId="8">[58]YTD!$AN$122:$AN$148,[58]YTD!$AN$150:$AN$207,[58]YTD!$AN$213:$AN$213,[58]YTD!$AN$216:$AN$217</definedName>
    <definedName name="ThermJuneDA">[56]YTD!$AN$122:$AN$148,[56]YTD!$AN$150:$AN$207,[56]YTD!$AN$213:$AN$213,[56]YTD!$AN$216:$AN$217</definedName>
    <definedName name="ThermMarchA" localSheetId="9">[56]YTD!$AK$15:$AK$36,[56]YTD!$AK$38:$AK$93,[56]YTD!$AK$98:$AK$98,[56]YTD!$AK$105:$AK$106,[56]YTD!$AK$109</definedName>
    <definedName name="ThermMarchA" localSheetId="10">[56]YTD!$AK$15:$AK$36,[56]YTD!$AK$38:$AK$93,[56]YTD!$AK$98:$AK$98,[56]YTD!$AK$105:$AK$106,[56]YTD!$AK$109</definedName>
    <definedName name="ThermMarchA" localSheetId="11">[57]YTD!$AK$15:$AK$36,[57]YTD!$AK$38:$AK$93,[57]YTD!$AK$98:$AK$98,[57]YTD!$AK$105:$AK$106,[57]YTD!$AK$109</definedName>
    <definedName name="ThermMarchA" localSheetId="12">[56]YTD!$AK$15:$AK$36,[56]YTD!$AK$38:$AK$93,[56]YTD!$AK$98:$AK$98,[56]YTD!$AK$105:$AK$106,[56]YTD!$AK$109</definedName>
    <definedName name="ThermMarchA" localSheetId="7">[58]YTD!$AK$15:$AK$36,[58]YTD!$AK$38:$AK$93,[58]YTD!$AK$98:$AK$98,[58]YTD!$AK$105:$AK$106,[58]YTD!$AK$109</definedName>
    <definedName name="ThermMarchA" localSheetId="8">[58]YTD!$AK$15:$AK$36,[58]YTD!$AK$38:$AK$93,[58]YTD!$AK$98:$AK$98,[58]YTD!$AK$105:$AK$106,[58]YTD!$AK$109</definedName>
    <definedName name="ThermMarchA">[56]YTD!$AK$15:$AK$36,[56]YTD!$AK$38:$AK$93,[56]YTD!$AK$98:$AK$98,[56]YTD!$AK$105:$AK$106,[56]YTD!$AK$109</definedName>
    <definedName name="ThermMarchDA" localSheetId="9">[56]YTD!$BM$121:$BM$148,[56]YTD!$BM$150:$BM$207,[56]YTD!$BM$212:$BM$213,[56]YTD!$BM$216:$BM$217</definedName>
    <definedName name="ThermMarchDA" localSheetId="10">[56]YTD!$BM$121:$BM$148,[56]YTD!$BM$150:$BM$207,[56]YTD!$BM$212:$BM$213,[56]YTD!$BM$216:$BM$217</definedName>
    <definedName name="ThermMarchDA" localSheetId="11">[57]YTD!$BM$121:$BM$148,[57]YTD!$BM$150:$BM$207,[57]YTD!$BM$212:$BM$213,[57]YTD!$BM$216:$BM$217</definedName>
    <definedName name="ThermMarchDA" localSheetId="12">[56]YTD!$BM$121:$BM$148,[56]YTD!$BM$150:$BM$207,[56]YTD!$BM$212:$BM$213,[56]YTD!$BM$216:$BM$217</definedName>
    <definedName name="ThermMarchDA" localSheetId="7">[58]YTD!$BM$121:$BM$148,[58]YTD!$BM$150:$BM$207,[58]YTD!$BM$212:$BM$213,[58]YTD!$BM$216:$BM$217</definedName>
    <definedName name="ThermMarchDA" localSheetId="8">[58]YTD!$BM$121:$BM$148,[58]YTD!$BM$150:$BM$207,[58]YTD!$BM$212:$BM$213,[58]YTD!$BM$216:$BM$217</definedName>
    <definedName name="ThermMarchDA">[56]YTD!$BM$121:$BM$148,[56]YTD!$BM$150:$BM$207,[56]YTD!$BM$212:$BM$213,[56]YTD!$BM$216:$BM$217</definedName>
    <definedName name="ThermMayA" localSheetId="9">[56]YTD!$AM$15:$AM$36,[56]YTD!$AM$38:$AM$93,[56]YTD!$AM$98:$AM$98,[56]YTD!$AM$105:$AM$106,[56]YTD!$AM$109</definedName>
    <definedName name="ThermMayA" localSheetId="10">[56]YTD!$AM$15:$AM$36,[56]YTD!$AM$38:$AM$93,[56]YTD!$AM$98:$AM$98,[56]YTD!$AM$105:$AM$106,[56]YTD!$AM$109</definedName>
    <definedName name="ThermMayA" localSheetId="11">[57]YTD!$AM$15:$AM$36,[57]YTD!$AM$38:$AM$93,[57]YTD!$AM$98:$AM$98,[57]YTD!$AM$105:$AM$106,[57]YTD!$AM$109</definedName>
    <definedName name="ThermMayA" localSheetId="12">[56]YTD!$AM$15:$AM$36,[56]YTD!$AM$38:$AM$93,[56]YTD!$AM$98:$AM$98,[56]YTD!$AM$105:$AM$106,[56]YTD!$AM$109</definedName>
    <definedName name="ThermMayA" localSheetId="7">[58]YTD!$AM$15:$AM$36,[58]YTD!$AM$38:$AM$93,[58]YTD!$AM$98:$AM$98,[58]YTD!$AM$105:$AM$106,[58]YTD!$AM$109</definedName>
    <definedName name="ThermMayA" localSheetId="8">[58]YTD!$AM$15:$AM$36,[58]YTD!$AM$38:$AM$93,[58]YTD!$AM$98:$AM$98,[58]YTD!$AM$105:$AM$106,[58]YTD!$AM$109</definedName>
    <definedName name="ThermMayA">[56]YTD!$AM$15:$AM$36,[56]YTD!$AM$38:$AM$93,[56]YTD!$AM$98:$AM$98,[56]YTD!$AM$105:$AM$106,[56]YTD!$AM$109</definedName>
    <definedName name="ThermMayDa" localSheetId="9">[56]YTD!$AM$122:$AM$148,[56]YTD!$AM$150:$AM$207,[56]YTD!$AM$212:$AM$213,[56]YTD!$AM$216:$AM$217</definedName>
    <definedName name="ThermMayDa" localSheetId="10">[56]YTD!$AM$122:$AM$148,[56]YTD!$AM$150:$AM$207,[56]YTD!$AM$212:$AM$213,[56]YTD!$AM$216:$AM$217</definedName>
    <definedName name="ThermMayDa" localSheetId="11">[57]YTD!$AM$122:$AM$148,[57]YTD!$AM$150:$AM$207,[57]YTD!$AM$212:$AM$213,[57]YTD!$AM$216:$AM$217</definedName>
    <definedName name="ThermMayDa" localSheetId="12">[56]YTD!$AM$122:$AM$148,[56]YTD!$AM$150:$AM$207,[56]YTD!$AM$212:$AM$213,[56]YTD!$AM$216:$AM$217</definedName>
    <definedName name="ThermMayDa" localSheetId="7">[58]YTD!$AM$122:$AM$148,[58]YTD!$AM$150:$AM$207,[58]YTD!$AM$212:$AM$213,[58]YTD!$AM$216:$AM$217</definedName>
    <definedName name="ThermMayDa" localSheetId="8">[58]YTD!$AM$122:$AM$148,[58]YTD!$AM$150:$AM$207,[58]YTD!$AM$212:$AM$213,[58]YTD!$AM$216:$AM$217</definedName>
    <definedName name="ThermMayDa">[56]YTD!$AM$122:$AM$148,[56]YTD!$AM$150:$AM$207,[56]YTD!$AM$212:$AM$213,[56]YTD!$AM$216:$AM$217</definedName>
    <definedName name="ThermNovA" localSheetId="9">[56]YTD!$AS$15:$AS$36,[56]YTD!$AS$38:$AS$93,[56]YTD!$AS$98:$AS$98,[56]YTD!$AS$105:$AS$106,[56]YTD!$AS$109</definedName>
    <definedName name="ThermNovA" localSheetId="10">[56]YTD!$AS$15:$AS$36,[56]YTD!$AS$38:$AS$93,[56]YTD!$AS$98:$AS$98,[56]YTD!$AS$105:$AS$106,[56]YTD!$AS$109</definedName>
    <definedName name="ThermNovA" localSheetId="11">[57]YTD!$AS$15:$AS$36,[57]YTD!$AS$38:$AS$93,[57]YTD!$AS$98:$AS$98,[57]YTD!$AS$105:$AS$106,[57]YTD!$AS$109</definedName>
    <definedName name="ThermNovA" localSheetId="12">[56]YTD!$AS$15:$AS$36,[56]YTD!$AS$38:$AS$93,[56]YTD!$AS$98:$AS$98,[56]YTD!$AS$105:$AS$106,[56]YTD!$AS$109</definedName>
    <definedName name="ThermNovA" localSheetId="7">[58]YTD!$AS$15:$AS$36,[58]YTD!$AS$38:$AS$93,[58]YTD!$AS$98:$AS$98,[58]YTD!$AS$105:$AS$106,[58]YTD!$AS$109</definedName>
    <definedName name="ThermNovA" localSheetId="8">[58]YTD!$AS$15:$AS$36,[58]YTD!$AS$38:$AS$93,[58]YTD!$AS$98:$AS$98,[58]YTD!$AS$105:$AS$106,[58]YTD!$AS$109</definedName>
    <definedName name="ThermNovA">[56]YTD!$AS$15:$AS$36,[56]YTD!$AS$38:$AS$93,[56]YTD!$AS$98:$AS$98,[56]YTD!$AS$105:$AS$106,[56]YTD!$AS$109</definedName>
    <definedName name="ThermNovDA" localSheetId="9">[56]YTD!$AS$122:$AS$148,[56]YTD!$AS$150:$AS$207,[56]YTD!$AS$212:$AS$213,[56]YTD!$AS$216:$AS$217</definedName>
    <definedName name="ThermNovDA" localSheetId="10">[56]YTD!$AS$122:$AS$148,[56]YTD!$AS$150:$AS$207,[56]YTD!$AS$212:$AS$213,[56]YTD!$AS$216:$AS$217</definedName>
    <definedName name="ThermNovDA" localSheetId="11">[57]YTD!$AS$122:$AS$148,[57]YTD!$AS$150:$AS$207,[57]YTD!$AS$212:$AS$213,[57]YTD!$AS$216:$AS$217</definedName>
    <definedName name="ThermNovDA" localSheetId="12">[56]YTD!$AS$122:$AS$148,[56]YTD!$AS$150:$AS$207,[56]YTD!$AS$212:$AS$213,[56]YTD!$AS$216:$AS$217</definedName>
    <definedName name="ThermNovDA" localSheetId="7">[58]YTD!$AS$122:$AS$148,[58]YTD!$AS$150:$AS$207,[58]YTD!$AS$212:$AS$213,[58]YTD!$AS$216:$AS$217</definedName>
    <definedName name="ThermNovDA" localSheetId="8">[58]YTD!$AS$122:$AS$148,[58]YTD!$AS$150:$AS$207,[58]YTD!$AS$212:$AS$213,[58]YTD!$AS$216:$AS$217</definedName>
    <definedName name="ThermNovDA">[56]YTD!$AS$122:$AS$148,[56]YTD!$AS$150:$AS$207,[56]YTD!$AS$212:$AS$213,[56]YTD!$AS$216:$AS$217</definedName>
    <definedName name="ThermOctA" localSheetId="9">[56]YTD!$AR$15:$AR$36,[56]YTD!$AR$38:$AR$93,[56]YTD!$AR$98,[56]YTD!$AR$98:$AR$98,[56]YTD!$AR$105:$AR$106,[56]YTD!$AR$109</definedName>
    <definedName name="ThermOctA" localSheetId="10">[56]YTD!$AR$15:$AR$36,[56]YTD!$AR$38:$AR$93,[56]YTD!$AR$98,[56]YTD!$AR$98:$AR$98,[56]YTD!$AR$105:$AR$106,[56]YTD!$AR$109</definedName>
    <definedName name="ThermOctA" localSheetId="11">[57]YTD!$AR$15:$AR$36,[57]YTD!$AR$38:$AR$93,[57]YTD!$AR$98,[57]YTD!$AR$98:$AR$98,[57]YTD!$AR$105:$AR$106,[57]YTD!$AR$109</definedName>
    <definedName name="ThermOctA" localSheetId="12">[56]YTD!$AR$15:$AR$36,[56]YTD!$AR$38:$AR$93,[56]YTD!$AR$98,[56]YTD!$AR$98:$AR$98,[56]YTD!$AR$105:$AR$106,[56]YTD!$AR$109</definedName>
    <definedName name="ThermOctA" localSheetId="7">[58]YTD!$AR$15:$AR$36,[58]YTD!$AR$38:$AR$93,[58]YTD!$AR$98,[58]YTD!$AR$98:$AR$98,[58]YTD!$AR$105:$AR$106,[58]YTD!$AR$109</definedName>
    <definedName name="ThermOctA" localSheetId="8">[58]YTD!$AR$15:$AR$36,[58]YTD!$AR$38:$AR$93,[58]YTD!$AR$98,[58]YTD!$AR$98:$AR$98,[58]YTD!$AR$105:$AR$106,[58]YTD!$AR$109</definedName>
    <definedName name="ThermOctA">[56]YTD!$AR$15:$AR$36,[56]YTD!$AR$38:$AR$93,[56]YTD!$AR$98,[56]YTD!$AR$98:$AR$98,[56]YTD!$AR$105:$AR$106,[56]YTD!$AR$109</definedName>
    <definedName name="ThermOctDA" localSheetId="9">[56]YTD!$AR$122:$AR$148,[56]YTD!$AR$150:$AR$207,[56]YTD!$AR$212:$AR$213,[56]YTD!$AR$216:$AR$217</definedName>
    <definedName name="ThermOctDA" localSheetId="10">[56]YTD!$AR$122:$AR$148,[56]YTD!$AR$150:$AR$207,[56]YTD!$AR$212:$AR$213,[56]YTD!$AR$216:$AR$217</definedName>
    <definedName name="ThermOctDA" localSheetId="11">[57]YTD!$AR$122:$AR$148,[57]YTD!$AR$150:$AR$207,[57]YTD!$AR$212:$AR$213,[57]YTD!$AR$216:$AR$217</definedName>
    <definedName name="ThermOctDA" localSheetId="12">[56]YTD!$AR$122:$AR$148,[56]YTD!$AR$150:$AR$207,[56]YTD!$AR$212:$AR$213,[56]YTD!$AR$216:$AR$217</definedName>
    <definedName name="ThermOctDA" localSheetId="7">[58]YTD!$AR$122:$AR$148,[58]YTD!$AR$150:$AR$207,[58]YTD!$AR$212:$AR$213,[58]YTD!$AR$216:$AR$217</definedName>
    <definedName name="ThermOctDA" localSheetId="8">[58]YTD!$AR$122:$AR$148,[58]YTD!$AR$150:$AR$207,[58]YTD!$AR$212:$AR$213,[58]YTD!$AR$216:$AR$217</definedName>
    <definedName name="ThermOctDA">[56]YTD!$AR$122:$AR$148,[56]YTD!$AR$150:$AR$207,[56]YTD!$AR$212:$AR$213,[56]YTD!$AR$216:$AR$217</definedName>
    <definedName name="ThermSeptA" localSheetId="9">[56]YTD!$AQ$15:$AQ$36,[56]YTD!$AQ$38:$AQ$93,[56]YTD!$AQ$98:$AQ$98,[56]YTD!$AQ$105:$AQ$106,[56]YTD!$AQ$109</definedName>
    <definedName name="ThermSeptA" localSheetId="10">[56]YTD!$AQ$15:$AQ$36,[56]YTD!$AQ$38:$AQ$93,[56]YTD!$AQ$98:$AQ$98,[56]YTD!$AQ$105:$AQ$106,[56]YTD!$AQ$109</definedName>
    <definedName name="ThermSeptA" localSheetId="11">[57]YTD!$AQ$15:$AQ$36,[57]YTD!$AQ$38:$AQ$93,[57]YTD!$AQ$98:$AQ$98,[57]YTD!$AQ$105:$AQ$106,[57]YTD!$AQ$109</definedName>
    <definedName name="ThermSeptA" localSheetId="12">[56]YTD!$AQ$15:$AQ$36,[56]YTD!$AQ$38:$AQ$93,[56]YTD!$AQ$98:$AQ$98,[56]YTD!$AQ$105:$AQ$106,[56]YTD!$AQ$109</definedName>
    <definedName name="ThermSeptA" localSheetId="7">[58]YTD!$AQ$15:$AQ$36,[58]YTD!$AQ$38:$AQ$93,[58]YTD!$AQ$98:$AQ$98,[58]YTD!$AQ$105:$AQ$106,[58]YTD!$AQ$109</definedName>
    <definedName name="ThermSeptA" localSheetId="8">[58]YTD!$AQ$15:$AQ$36,[58]YTD!$AQ$38:$AQ$93,[58]YTD!$AQ$98:$AQ$98,[58]YTD!$AQ$105:$AQ$106,[58]YTD!$AQ$109</definedName>
    <definedName name="ThermSeptA">[56]YTD!$AQ$15:$AQ$36,[56]YTD!$AQ$38:$AQ$93,[56]YTD!$AQ$98:$AQ$98,[56]YTD!$AQ$105:$AQ$106,[56]YTD!$AQ$109</definedName>
    <definedName name="ThermSeptDA" localSheetId="9">[56]YTD!$AQ$122:$AQ$148,[56]YTD!$AQ$150:$AQ$207,[56]YTD!$AQ$212:$AQ$213,[56]YTD!$AQ$216:$AQ$217</definedName>
    <definedName name="ThermSeptDA" localSheetId="10">[56]YTD!$AQ$122:$AQ$148,[56]YTD!$AQ$150:$AQ$207,[56]YTD!$AQ$212:$AQ$213,[56]YTD!$AQ$216:$AQ$217</definedName>
    <definedName name="ThermSeptDA" localSheetId="11">[57]YTD!$AQ$122:$AQ$148,[57]YTD!$AQ$150:$AQ$207,[57]YTD!$AQ$212:$AQ$213,[57]YTD!$AQ$216:$AQ$217</definedName>
    <definedName name="ThermSeptDA" localSheetId="12">[56]YTD!$AQ$122:$AQ$148,[56]YTD!$AQ$150:$AQ$207,[56]YTD!$AQ$212:$AQ$213,[56]YTD!$AQ$216:$AQ$217</definedName>
    <definedName name="ThermSeptDA" localSheetId="7">[58]YTD!$AQ$122:$AQ$148,[58]YTD!$AQ$150:$AQ$207,[58]YTD!$AQ$212:$AQ$213,[58]YTD!$AQ$216:$AQ$217</definedName>
    <definedName name="ThermSeptDA" localSheetId="8">[58]YTD!$AQ$122:$AQ$148,[58]YTD!$AQ$150:$AQ$207,[58]YTD!$AQ$212:$AQ$213,[58]YTD!$AQ$216:$AQ$217</definedName>
    <definedName name="ThermSeptDA">[56]YTD!$AQ$122:$AQ$148,[56]YTD!$AQ$150:$AQ$207,[56]YTD!$AQ$212:$AQ$213,[56]YTD!$AQ$216:$AQ$217</definedName>
    <definedName name="TINTALLOC" localSheetId="0">'[4]data entry'!#REF!</definedName>
    <definedName name="TINTALLOC" localSheetId="9">'[4]data entry'!#REF!</definedName>
    <definedName name="TINTALLOC" localSheetId="10">'[5]data entry'!#REF!</definedName>
    <definedName name="TINTALLOC" localSheetId="11">'[6]data entry'!#REF!</definedName>
    <definedName name="TINTALLOC" localSheetId="12">'[4]data entry'!#REF!</definedName>
    <definedName name="TINTALLOC" localSheetId="3">'[4]data entry'!#REF!</definedName>
    <definedName name="TINTALLOC" localSheetId="4">'[4]data entry'!#REF!</definedName>
    <definedName name="TINTALLOC" localSheetId="6">'[4]data entry'!#REF!</definedName>
    <definedName name="TINTALLOC" localSheetId="7">'[7]data entry'!#REF!</definedName>
    <definedName name="TINTALLOC" localSheetId="8">'[7]data entry'!#REF!</definedName>
    <definedName name="TINTALLOC">'[4]data entry'!#REF!</definedName>
    <definedName name="Total10A" localSheetId="9">[56]YTD!$BT$15:$BT$93,[56]YTD!$BT$98:$BT$99,[56]YTD!$BT$105:$BT$106,[56]YTD!$BT$109</definedName>
    <definedName name="Total10A" localSheetId="10">[56]YTD!$BT$15:$BT$93,[56]YTD!$BT$98:$BT$99,[56]YTD!$BT$105:$BT$106,[56]YTD!$BT$109</definedName>
    <definedName name="Total10A" localSheetId="11">[57]YTD!$BT$15:$BT$93,[57]YTD!$BT$98:$BT$99,[57]YTD!$BT$105:$BT$106,[57]YTD!$BT$109</definedName>
    <definedName name="Total10A" localSheetId="12">[56]YTD!$BT$15:$BT$93,[56]YTD!$BT$98:$BT$99,[56]YTD!$BT$105:$BT$106,[56]YTD!$BT$109</definedName>
    <definedName name="Total10A" localSheetId="7">[58]YTD!$BT$15:$BT$93,[58]YTD!$BT$98:$BT$99,[58]YTD!$BT$105:$BT$106,[58]YTD!$BT$109</definedName>
    <definedName name="Total10A" localSheetId="8">[58]YTD!$BT$15:$BT$93,[58]YTD!$BT$98:$BT$99,[58]YTD!$BT$105:$BT$106,[58]YTD!$BT$109</definedName>
    <definedName name="Total10A">[56]YTD!$BT$15:$BT$93,[56]YTD!$BT$98:$BT$99,[56]YTD!$BT$105:$BT$106,[56]YTD!$BT$109</definedName>
    <definedName name="Total10DA" localSheetId="9">[56]YTD!$BT$217,[56]YTD!$BT$213,[56]YTD!$BT$122:$BT$207</definedName>
    <definedName name="Total10DA" localSheetId="10">[56]YTD!$BT$217,[56]YTD!$BT$213,[56]YTD!$BT$122:$BT$207</definedName>
    <definedName name="Total10DA" localSheetId="11">[57]YTD!$BT$217,[57]YTD!$BT$213,[57]YTD!$BT$122:$BT$207</definedName>
    <definedName name="Total10DA" localSheetId="12">[56]YTD!$BT$217,[56]YTD!$BT$213,[56]YTD!$BT$122:$BT$207</definedName>
    <definedName name="Total10DA" localSheetId="7">[58]YTD!$BT$217,[58]YTD!$BT$213,[58]YTD!$BT$122:$BT$207</definedName>
    <definedName name="Total10DA" localSheetId="8">[58]YTD!$BT$217,[58]YTD!$BT$213,[58]YTD!$BT$122:$BT$207</definedName>
    <definedName name="Total10DA">[56]YTD!$BT$217,[56]YTD!$BT$213,[56]YTD!$BT$122:$BT$207</definedName>
    <definedName name="Total11DA" localSheetId="9">[56]YTD!$BU$122:$BU$207,[56]YTD!$BU$213,[56]YTD!$BU$217</definedName>
    <definedName name="Total11DA" localSheetId="10">[56]YTD!$BU$122:$BU$207,[56]YTD!$BU$213,[56]YTD!$BU$217</definedName>
    <definedName name="Total11DA" localSheetId="11">[57]YTD!$BU$122:$BU$207,[57]YTD!$BU$213,[57]YTD!$BU$217</definedName>
    <definedName name="Total11DA" localSheetId="12">[56]YTD!$BU$122:$BU$207,[56]YTD!$BU$213,[56]YTD!$BU$217</definedName>
    <definedName name="Total11DA" localSheetId="7">[58]YTD!$BU$122:$BU$207,[58]YTD!$BU$213,[58]YTD!$BU$217</definedName>
    <definedName name="Total11DA" localSheetId="8">[58]YTD!$BU$122:$BU$207,[58]YTD!$BU$213,[58]YTD!$BU$217</definedName>
    <definedName name="Total11DA">[56]YTD!$BU$122:$BU$207,[56]YTD!$BU$213,[56]YTD!$BU$217</definedName>
    <definedName name="Total12A" localSheetId="9">[56]YTD!$BV$98:$BV$98,[56]YTD!$BV$105:$BV$106,[56]YTD!$BV$109,[56]YTD!$BV$15:$BV$93</definedName>
    <definedName name="Total12A" localSheetId="10">[56]YTD!$BV$98:$BV$98,[56]YTD!$BV$105:$BV$106,[56]YTD!$BV$109,[56]YTD!$BV$15:$BV$93</definedName>
    <definedName name="Total12A" localSheetId="11">[57]YTD!$BV$98:$BV$98,[57]YTD!$BV$105:$BV$106,[57]YTD!$BV$109,[57]YTD!$BV$15:$BV$93</definedName>
    <definedName name="Total12A" localSheetId="12">[56]YTD!$BV$98:$BV$98,[56]YTD!$BV$105:$BV$106,[56]YTD!$BV$109,[56]YTD!$BV$15:$BV$93</definedName>
    <definedName name="Total12A" localSheetId="7">[58]YTD!$BV$98:$BV$98,[58]YTD!$BV$105:$BV$106,[58]YTD!$BV$109,[58]YTD!$BV$15:$BV$93</definedName>
    <definedName name="Total12A" localSheetId="8">[58]YTD!$BV$98:$BV$98,[58]YTD!$BV$105:$BV$106,[58]YTD!$BV$109,[58]YTD!$BV$15:$BV$93</definedName>
    <definedName name="Total12A">[56]YTD!$BV$98:$BV$98,[56]YTD!$BV$105:$BV$106,[56]YTD!$BV$109,[56]YTD!$BV$15:$BV$93</definedName>
    <definedName name="Total12DA" localSheetId="9">[56]YTD!$BV$122:$BV$207,[56]YTD!$BV$213,[56]YTD!$BV$217</definedName>
    <definedName name="Total12DA" localSheetId="10">[56]YTD!$BV$122:$BV$207,[56]YTD!$BV$213,[56]YTD!$BV$217</definedName>
    <definedName name="Total12DA" localSheetId="11">[57]YTD!$BV$122:$BV$207,[57]YTD!$BV$213,[57]YTD!$BV$217</definedName>
    <definedName name="Total12DA" localSheetId="12">[56]YTD!$BV$122:$BV$207,[56]YTD!$BV$213,[56]YTD!$BV$217</definedName>
    <definedName name="Total12DA" localSheetId="7">[58]YTD!$BV$122:$BV$207,[58]YTD!$BV$213,[58]YTD!$BV$217</definedName>
    <definedName name="Total12DA" localSheetId="8">[58]YTD!$BV$122:$BV$207,[58]YTD!$BV$213,[58]YTD!$BV$217</definedName>
    <definedName name="Total12DA">[56]YTD!$BV$122:$BV$207,[56]YTD!$BV$213,[56]YTD!$BV$217</definedName>
    <definedName name="Total1A" localSheetId="9">[56]YTD!$BK$15:$BK$93,[56]YTD!$BK$98:$BK$98,[56]YTD!$BK$105:$BK$106,[56]YTD!$BK$109</definedName>
    <definedName name="Total1A" localSheetId="10">[56]YTD!$BK$15:$BK$93,[56]YTD!$BK$98:$BK$98,[56]YTD!$BK$105:$BK$106,[56]YTD!$BK$109</definedName>
    <definedName name="Total1A" localSheetId="11">[57]YTD!$BK$15:$BK$93,[57]YTD!$BK$98:$BK$98,[57]YTD!$BK$105:$BK$106,[57]YTD!$BK$109</definedName>
    <definedName name="Total1A" localSheetId="12">[56]YTD!$BK$15:$BK$93,[56]YTD!$BK$98:$BK$98,[56]YTD!$BK$105:$BK$106,[56]YTD!$BK$109</definedName>
    <definedName name="Total1A" localSheetId="7">[58]YTD!$BK$15:$BK$93,[58]YTD!$BK$98:$BK$98,[58]YTD!$BK$105:$BK$106,[58]YTD!$BK$109</definedName>
    <definedName name="Total1A" localSheetId="8">[58]YTD!$BK$15:$BK$93,[58]YTD!$BK$98:$BK$98,[58]YTD!$BK$105:$BK$106,[58]YTD!$BK$109</definedName>
    <definedName name="Total1A">[56]YTD!$BK$15:$BK$93,[56]YTD!$BK$98:$BK$98,[56]YTD!$BK$105:$BK$106,[56]YTD!$BK$109</definedName>
    <definedName name="Total1DA" localSheetId="9">[56]YTD!$BK$122:$BK$207,[56]YTD!$BK$213,[56]YTD!$BK$217</definedName>
    <definedName name="Total1DA" localSheetId="10">[56]YTD!$BK$122:$BK$207,[56]YTD!$BK$213,[56]YTD!$BK$217</definedName>
    <definedName name="Total1DA" localSheetId="11">[57]YTD!$BK$122:$BK$207,[57]YTD!$BK$213,[57]YTD!$BK$217</definedName>
    <definedName name="Total1DA" localSheetId="12">[56]YTD!$BK$122:$BK$207,[56]YTD!$BK$213,[56]YTD!$BK$217</definedName>
    <definedName name="Total1DA" localSheetId="7">[58]YTD!$BK$122:$BK$207,[58]YTD!$BK$213,[58]YTD!$BK$217</definedName>
    <definedName name="Total1DA" localSheetId="8">[58]YTD!$BK$122:$BK$207,[58]YTD!$BK$213,[58]YTD!$BK$217</definedName>
    <definedName name="Total1DA">[56]YTD!$BK$122:$BK$207,[56]YTD!$BK$213,[56]YTD!$BK$217</definedName>
    <definedName name="Total2A" localSheetId="9">[56]YTD!$BL$15:$BL$93,[56]YTD!$BL$98:$BL$98,[56]YTD!$BL$105:$BL$106,[56]YTD!$BL$109</definedName>
    <definedName name="Total2A" localSheetId="10">[56]YTD!$BL$15:$BL$93,[56]YTD!$BL$98:$BL$98,[56]YTD!$BL$105:$BL$106,[56]YTD!$BL$109</definedName>
    <definedName name="Total2A" localSheetId="11">[57]YTD!$BL$15:$BL$93,[57]YTD!$BL$98:$BL$98,[57]YTD!$BL$105:$BL$106,[57]YTD!$BL$109</definedName>
    <definedName name="Total2A" localSheetId="12">[56]YTD!$BL$15:$BL$93,[56]YTD!$BL$98:$BL$98,[56]YTD!$BL$105:$BL$106,[56]YTD!$BL$109</definedName>
    <definedName name="Total2A" localSheetId="7">[58]YTD!$BL$15:$BL$93,[58]YTD!$BL$98:$BL$98,[58]YTD!$BL$105:$BL$106,[58]YTD!$BL$109</definedName>
    <definedName name="Total2A" localSheetId="8">[58]YTD!$BL$15:$BL$93,[58]YTD!$BL$98:$BL$98,[58]YTD!$BL$105:$BL$106,[58]YTD!$BL$109</definedName>
    <definedName name="Total2A">[56]YTD!$BL$15:$BL$93,[56]YTD!$BL$98:$BL$98,[56]YTD!$BL$105:$BL$106,[56]YTD!$BL$109</definedName>
    <definedName name="Total2DA" localSheetId="9">[56]YTD!$BL$217,[56]YTD!$BL$213,[56]YTD!$BL$122:$BL$207</definedName>
    <definedName name="Total2DA" localSheetId="10">[56]YTD!$BL$217,[56]YTD!$BL$213,[56]YTD!$BL$122:$BL$207</definedName>
    <definedName name="Total2DA" localSheetId="11">[57]YTD!$BL$217,[57]YTD!$BL$213,[57]YTD!$BL$122:$BL$207</definedName>
    <definedName name="Total2DA" localSheetId="12">[56]YTD!$BL$217,[56]YTD!$BL$213,[56]YTD!$BL$122:$BL$207</definedName>
    <definedName name="Total2DA" localSheetId="7">[58]YTD!$BL$217,[58]YTD!$BL$213,[58]YTD!$BL$122:$BL$207</definedName>
    <definedName name="Total2DA" localSheetId="8">[58]YTD!$BL$217,[58]YTD!$BL$213,[58]YTD!$BL$122:$BL$207</definedName>
    <definedName name="Total2DA">[56]YTD!$BL$217,[56]YTD!$BL$213,[56]YTD!$BL$122:$BL$207</definedName>
    <definedName name="Total3A" localSheetId="9">[56]YTD!$BM$109,[56]YTD!$BM$105:$BM$106,[56]YTD!$BM$98:$BM$98,[56]YTD!$BM$15:$BM$93</definedName>
    <definedName name="Total3A" localSheetId="10">[56]YTD!$BM$109,[56]YTD!$BM$105:$BM$106,[56]YTD!$BM$98:$BM$98,[56]YTD!$BM$15:$BM$93</definedName>
    <definedName name="Total3A" localSheetId="11">[57]YTD!$BM$109,[57]YTD!$BM$105:$BM$106,[57]YTD!$BM$98:$BM$98,[57]YTD!$BM$15:$BM$93</definedName>
    <definedName name="Total3A" localSheetId="12">[56]YTD!$BM$109,[56]YTD!$BM$105:$BM$106,[56]YTD!$BM$98:$BM$98,[56]YTD!$BM$15:$BM$93</definedName>
    <definedName name="Total3A" localSheetId="7">[58]YTD!$BM$109,[58]YTD!$BM$105:$BM$106,[58]YTD!$BM$98:$BM$98,[58]YTD!$BM$15:$BM$93</definedName>
    <definedName name="Total3A" localSheetId="8">[58]YTD!$BM$109,[58]YTD!$BM$105:$BM$106,[58]YTD!$BM$98:$BM$98,[58]YTD!$BM$15:$BM$93</definedName>
    <definedName name="Total3A">[56]YTD!$BM$109,[56]YTD!$BM$105:$BM$106,[56]YTD!$BM$98:$BM$98,[56]YTD!$BM$15:$BM$93</definedName>
    <definedName name="Total3DA" localSheetId="9">[56]YTD!$BM$122:$BM$207,[56]YTD!$BM$213,[56]YTD!$BM$217</definedName>
    <definedName name="Total3DA" localSheetId="10">[56]YTD!$BM$122:$BM$207,[56]YTD!$BM$213,[56]YTD!$BM$217</definedName>
    <definedName name="Total3DA" localSheetId="11">[57]YTD!$BM$122:$BM$207,[57]YTD!$BM$213,[57]YTD!$BM$217</definedName>
    <definedName name="Total3DA" localSheetId="12">[56]YTD!$BM$122:$BM$207,[56]YTD!$BM$213,[56]YTD!$BM$217</definedName>
    <definedName name="Total3DA" localSheetId="7">[58]YTD!$BM$122:$BM$207,[58]YTD!$BM$213,[58]YTD!$BM$217</definedName>
    <definedName name="Total3DA" localSheetId="8">[58]YTD!$BM$122:$BM$207,[58]YTD!$BM$213,[58]YTD!$BM$217</definedName>
    <definedName name="Total3DA">[56]YTD!$BM$122:$BM$207,[56]YTD!$BM$213,[56]YTD!$BM$217</definedName>
    <definedName name="Total4A" localSheetId="9">[56]YTD!$BN$15:$BN$93,[56]YTD!$BN$98:$BN$98,[56]YTD!$BN$105:$BN$106,[56]YTD!$BN$109</definedName>
    <definedName name="Total4A" localSheetId="10">[56]YTD!$BN$15:$BN$93,[56]YTD!$BN$98:$BN$98,[56]YTD!$BN$105:$BN$106,[56]YTD!$BN$109</definedName>
    <definedName name="Total4A" localSheetId="11">[57]YTD!$BN$15:$BN$93,[57]YTD!$BN$98:$BN$98,[57]YTD!$BN$105:$BN$106,[57]YTD!$BN$109</definedName>
    <definedName name="Total4A" localSheetId="12">[56]YTD!$BN$15:$BN$93,[56]YTD!$BN$98:$BN$98,[56]YTD!$BN$105:$BN$106,[56]YTD!$BN$109</definedName>
    <definedName name="Total4A" localSheetId="7">[58]YTD!$BN$15:$BN$93,[58]YTD!$BN$98:$BN$98,[58]YTD!$BN$105:$BN$106,[58]YTD!$BN$109</definedName>
    <definedName name="Total4A" localSheetId="8">[58]YTD!$BN$15:$BN$93,[58]YTD!$BN$98:$BN$98,[58]YTD!$BN$105:$BN$106,[58]YTD!$BN$109</definedName>
    <definedName name="Total4A">[56]YTD!$BN$15:$BN$93,[56]YTD!$BN$98:$BN$98,[56]YTD!$BN$105:$BN$106,[56]YTD!$BN$109</definedName>
    <definedName name="Total4DA" localSheetId="9">[56]YTD!$BN$217,[56]YTD!$BN$213,[56]YTD!$BN$122:$BN$207</definedName>
    <definedName name="Total4DA" localSheetId="10">[56]YTD!$BN$217,[56]YTD!$BN$213,[56]YTD!$BN$122:$BN$207</definedName>
    <definedName name="Total4DA" localSheetId="11">[57]YTD!$BN$217,[57]YTD!$BN$213,[57]YTD!$BN$122:$BN$207</definedName>
    <definedName name="Total4DA" localSheetId="12">[56]YTD!$BN$217,[56]YTD!$BN$213,[56]YTD!$BN$122:$BN$207</definedName>
    <definedName name="Total4DA" localSheetId="7">[58]YTD!$BN$217,[58]YTD!$BN$213,[58]YTD!$BN$122:$BN$207</definedName>
    <definedName name="Total4DA" localSheetId="8">[58]YTD!$BN$217,[58]YTD!$BN$213,[58]YTD!$BN$122:$BN$207</definedName>
    <definedName name="Total4DA">[56]YTD!$BN$217,[56]YTD!$BN$213,[56]YTD!$BN$122:$BN$207</definedName>
    <definedName name="Total5A" localSheetId="9">[56]YTD!$BO$109,[56]YTD!$BO$105:$BO$106,[56]YTD!$BO$98:$BO$98,[56]YTD!$BO$15:$BO$93</definedName>
    <definedName name="Total5A" localSheetId="10">[56]YTD!$BO$109,[56]YTD!$BO$105:$BO$106,[56]YTD!$BO$98:$BO$98,[56]YTD!$BO$15:$BO$93</definedName>
    <definedName name="Total5A" localSheetId="11">[57]YTD!$BO$109,[57]YTD!$BO$105:$BO$106,[57]YTD!$BO$98:$BO$98,[57]YTD!$BO$15:$BO$93</definedName>
    <definedName name="Total5A" localSheetId="12">[56]YTD!$BO$109,[56]YTD!$BO$105:$BO$106,[56]YTD!$BO$98:$BO$98,[56]YTD!$BO$15:$BO$93</definedName>
    <definedName name="Total5A" localSheetId="7">[58]YTD!$BO$109,[58]YTD!$BO$105:$BO$106,[58]YTD!$BO$98:$BO$98,[58]YTD!$BO$15:$BO$93</definedName>
    <definedName name="Total5A" localSheetId="8">[58]YTD!$BO$109,[58]YTD!$BO$105:$BO$106,[58]YTD!$BO$98:$BO$98,[58]YTD!$BO$15:$BO$93</definedName>
    <definedName name="Total5A">[56]YTD!$BO$109,[56]YTD!$BO$105:$BO$106,[56]YTD!$BO$98:$BO$98,[56]YTD!$BO$15:$BO$93</definedName>
    <definedName name="Total5DA" localSheetId="9">[56]YTD!$BO$122:$BO$207,[56]YTD!$BO$213,[56]YTD!$BO$217</definedName>
    <definedName name="Total5DA" localSheetId="10">[56]YTD!$BO$122:$BO$207,[56]YTD!$BO$213,[56]YTD!$BO$217</definedName>
    <definedName name="Total5DA" localSheetId="11">[57]YTD!$BO$122:$BO$207,[57]YTD!$BO$213,[57]YTD!$BO$217</definedName>
    <definedName name="Total5DA" localSheetId="12">[56]YTD!$BO$122:$BO$207,[56]YTD!$BO$213,[56]YTD!$BO$217</definedName>
    <definedName name="Total5DA" localSheetId="7">[58]YTD!$BO$122:$BO$207,[58]YTD!$BO$213,[58]YTD!$BO$217</definedName>
    <definedName name="Total5DA" localSheetId="8">[58]YTD!$BO$122:$BO$207,[58]YTD!$BO$213,[58]YTD!$BO$217</definedName>
    <definedName name="Total5DA">[56]YTD!$BO$122:$BO$207,[56]YTD!$BO$213,[56]YTD!$BO$217</definedName>
    <definedName name="Total6A" localSheetId="9">[56]YTD!$BP$15:$BP$93,[56]YTD!$BP$98:$BP$98,[56]YTD!$BP$105:$BP$106,[56]YTD!$BP$109</definedName>
    <definedName name="Total6A" localSheetId="10">[56]YTD!$BP$15:$BP$93,[56]YTD!$BP$98:$BP$98,[56]YTD!$BP$105:$BP$106,[56]YTD!$BP$109</definedName>
    <definedName name="Total6A" localSheetId="11">[57]YTD!$BP$15:$BP$93,[57]YTD!$BP$98:$BP$98,[57]YTD!$BP$105:$BP$106,[57]YTD!$BP$109</definedName>
    <definedName name="Total6A" localSheetId="12">[56]YTD!$BP$15:$BP$93,[56]YTD!$BP$98:$BP$98,[56]YTD!$BP$105:$BP$106,[56]YTD!$BP$109</definedName>
    <definedName name="Total6A" localSheetId="7">[58]YTD!$BP$15:$BP$93,[58]YTD!$BP$98:$BP$98,[58]YTD!$BP$105:$BP$106,[58]YTD!$BP$109</definedName>
    <definedName name="Total6A" localSheetId="8">[58]YTD!$BP$15:$BP$93,[58]YTD!$BP$98:$BP$98,[58]YTD!$BP$105:$BP$106,[58]YTD!$BP$109</definedName>
    <definedName name="Total6A">[56]YTD!$BP$15:$BP$93,[56]YTD!$BP$98:$BP$98,[56]YTD!$BP$105:$BP$106,[56]YTD!$BP$109</definedName>
    <definedName name="Total6DA" localSheetId="9">[56]YTD!$BP$217,[56]YTD!$BP$213,[56]YTD!$BP$122:$BP$207</definedName>
    <definedName name="Total6DA" localSheetId="10">[56]YTD!$BP$217,[56]YTD!$BP$213,[56]YTD!$BP$122:$BP$207</definedName>
    <definedName name="Total6DA" localSheetId="11">[57]YTD!$BP$217,[57]YTD!$BP$213,[57]YTD!$BP$122:$BP$207</definedName>
    <definedName name="Total6DA" localSheetId="12">[56]YTD!$BP$217,[56]YTD!$BP$213,[56]YTD!$BP$122:$BP$207</definedName>
    <definedName name="Total6DA" localSheetId="7">[58]YTD!$BP$217,[58]YTD!$BP$213,[58]YTD!$BP$122:$BP$207</definedName>
    <definedName name="Total6DA" localSheetId="8">[58]YTD!$BP$217,[58]YTD!$BP$213,[58]YTD!$BP$122:$BP$207</definedName>
    <definedName name="Total6DA">[56]YTD!$BP$217,[56]YTD!$BP$213,[56]YTD!$BP$122:$BP$207</definedName>
    <definedName name="Total7A" localSheetId="9">[56]YTD!$BQ$105:$BQ$106,[56]YTD!$BQ$109,[56]YTD!$BQ$98:$BQ$98,[56]YTD!$BQ$15:$BQ$93</definedName>
    <definedName name="Total7A" localSheetId="10">[56]YTD!$BQ$105:$BQ$106,[56]YTD!$BQ$109,[56]YTD!$BQ$98:$BQ$98,[56]YTD!$BQ$15:$BQ$93</definedName>
    <definedName name="Total7A" localSheetId="11">[57]YTD!$BQ$105:$BQ$106,[57]YTD!$BQ$109,[57]YTD!$BQ$98:$BQ$98,[57]YTD!$BQ$15:$BQ$93</definedName>
    <definedName name="Total7A" localSheetId="12">[56]YTD!$BQ$105:$BQ$106,[56]YTD!$BQ$109,[56]YTD!$BQ$98:$BQ$98,[56]YTD!$BQ$15:$BQ$93</definedName>
    <definedName name="Total7A" localSheetId="7">[58]YTD!$BQ$105:$BQ$106,[58]YTD!$BQ$109,[58]YTD!$BQ$98:$BQ$98,[58]YTD!$BQ$15:$BQ$93</definedName>
    <definedName name="Total7A" localSheetId="8">[58]YTD!$BQ$105:$BQ$106,[58]YTD!$BQ$109,[58]YTD!$BQ$98:$BQ$98,[58]YTD!$BQ$15:$BQ$93</definedName>
    <definedName name="Total7A">[56]YTD!$BQ$105:$BQ$106,[56]YTD!$BQ$109,[56]YTD!$BQ$98:$BQ$98,[56]YTD!$BQ$15:$BQ$93</definedName>
    <definedName name="Total7DA" localSheetId="9">[56]YTD!$BQ$122:$BQ$207,[56]YTD!$BQ$213,[56]YTD!$BQ$217</definedName>
    <definedName name="Total7DA" localSheetId="10">[56]YTD!$BQ$122:$BQ$207,[56]YTD!$BQ$213,[56]YTD!$BQ$217</definedName>
    <definedName name="Total7DA" localSheetId="11">[57]YTD!$BQ$122:$BQ$207,[57]YTD!$BQ$213,[57]YTD!$BQ$217</definedName>
    <definedName name="Total7DA" localSheetId="12">[56]YTD!$BQ$122:$BQ$207,[56]YTD!$BQ$213,[56]YTD!$BQ$217</definedName>
    <definedName name="Total7DA" localSheetId="7">[58]YTD!$BQ$122:$BQ$207,[58]YTD!$BQ$213,[58]YTD!$BQ$217</definedName>
    <definedName name="Total7DA" localSheetId="8">[58]YTD!$BQ$122:$BQ$207,[58]YTD!$BQ$213,[58]YTD!$BQ$217</definedName>
    <definedName name="Total7DA">[56]YTD!$BQ$122:$BQ$207,[56]YTD!$BQ$213,[56]YTD!$BQ$217</definedName>
    <definedName name="Total8A" localSheetId="9">[56]YTD!$BR$15:$BR$93,[56]YTD!$BR$98:$BR$98,[56]YTD!$BR$105:$BR$106,[56]YTD!$BR$109</definedName>
    <definedName name="Total8A" localSheetId="10">[56]YTD!$BR$15:$BR$93,[56]YTD!$BR$98:$BR$98,[56]YTD!$BR$105:$BR$106,[56]YTD!$BR$109</definedName>
    <definedName name="Total8A" localSheetId="11">[57]YTD!$BR$15:$BR$93,[57]YTD!$BR$98:$BR$98,[57]YTD!$BR$105:$BR$106,[57]YTD!$BR$109</definedName>
    <definedName name="Total8A" localSheetId="12">[56]YTD!$BR$15:$BR$93,[56]YTD!$BR$98:$BR$98,[56]YTD!$BR$105:$BR$106,[56]YTD!$BR$109</definedName>
    <definedName name="Total8A" localSheetId="7">[58]YTD!$BR$15:$BR$93,[58]YTD!$BR$98:$BR$98,[58]YTD!$BR$105:$BR$106,[58]YTD!$BR$109</definedName>
    <definedName name="Total8A" localSheetId="8">[58]YTD!$BR$15:$BR$93,[58]YTD!$BR$98:$BR$98,[58]YTD!$BR$105:$BR$106,[58]YTD!$BR$109</definedName>
    <definedName name="Total8A">[56]YTD!$BR$15:$BR$93,[56]YTD!$BR$98:$BR$98,[56]YTD!$BR$105:$BR$106,[56]YTD!$BR$109</definedName>
    <definedName name="Total8DA" localSheetId="9">[56]YTD!$BR$217,[56]YTD!$BR$213,[56]YTD!$BR$122:$BR$207</definedName>
    <definedName name="Total8DA" localSheetId="10">[56]YTD!$BR$217,[56]YTD!$BR$213,[56]YTD!$BR$122:$BR$207</definedName>
    <definedName name="Total8DA" localSheetId="11">[57]YTD!$BR$217,[57]YTD!$BR$213,[57]YTD!$BR$122:$BR$207</definedName>
    <definedName name="Total8DA" localSheetId="12">[56]YTD!$BR$217,[56]YTD!$BR$213,[56]YTD!$BR$122:$BR$207</definedName>
    <definedName name="Total8DA" localSheetId="7">[58]YTD!$BR$217,[58]YTD!$BR$213,[58]YTD!$BR$122:$BR$207</definedName>
    <definedName name="Total8DA" localSheetId="8">[58]YTD!$BR$217,[58]YTD!$BR$213,[58]YTD!$BR$122:$BR$207</definedName>
    <definedName name="Total8DA">[56]YTD!$BR$217,[56]YTD!$BR$213,[56]YTD!$BR$122:$BR$207</definedName>
    <definedName name="Total9A" localSheetId="9">[56]YTD!$BS$109,[56]YTD!$BS$105:$BS$106,[56]YTD!$BS$98:$BS$98,[56]YTD!$BS$15:$BS$93</definedName>
    <definedName name="Total9A" localSheetId="10">[56]YTD!$BS$109,[56]YTD!$BS$105:$BS$106,[56]YTD!$BS$98:$BS$98,[56]YTD!$BS$15:$BS$93</definedName>
    <definedName name="Total9A" localSheetId="11">[57]YTD!$BS$109,[57]YTD!$BS$105:$BS$106,[57]YTD!$BS$98:$BS$98,[57]YTD!$BS$15:$BS$93</definedName>
    <definedName name="Total9A" localSheetId="12">[56]YTD!$BS$109,[56]YTD!$BS$105:$BS$106,[56]YTD!$BS$98:$BS$98,[56]YTD!$BS$15:$BS$93</definedName>
    <definedName name="Total9A" localSheetId="7">[58]YTD!$BS$109,[58]YTD!$BS$105:$BS$106,[58]YTD!$BS$98:$BS$98,[58]YTD!$BS$15:$BS$93</definedName>
    <definedName name="Total9A" localSheetId="8">[58]YTD!$BS$109,[58]YTD!$BS$105:$BS$106,[58]YTD!$BS$98:$BS$98,[58]YTD!$BS$15:$BS$93</definedName>
    <definedName name="Total9A">[56]YTD!$BS$109,[56]YTD!$BS$105:$BS$106,[56]YTD!$BS$98:$BS$98,[56]YTD!$BS$15:$BS$93</definedName>
    <definedName name="Total9DA" localSheetId="9">[56]YTD!$BS$122:$BS$207,[56]YTD!$BS$213,[56]YTD!$BS$217</definedName>
    <definedName name="Total9DA" localSheetId="10">[56]YTD!$BS$122:$BS$207,[56]YTD!$BS$213,[56]YTD!$BS$217</definedName>
    <definedName name="Total9DA" localSheetId="11">[57]YTD!$BS$122:$BS$207,[57]YTD!$BS$213,[57]YTD!$BS$217</definedName>
    <definedName name="Total9DA" localSheetId="12">[56]YTD!$BS$122:$BS$207,[56]YTD!$BS$213,[56]YTD!$BS$217</definedName>
    <definedName name="Total9DA" localSheetId="7">[58]YTD!$BS$122:$BS$207,[58]YTD!$BS$213,[58]YTD!$BS$217</definedName>
    <definedName name="Total9DA" localSheetId="8">[58]YTD!$BS$122:$BS$207,[58]YTD!$BS$213,[58]YTD!$BS$217</definedName>
    <definedName name="Total9DA">[56]YTD!$BS$122:$BS$207,[56]YTD!$BS$213,[56]YTD!$BS$217</definedName>
    <definedName name="TotalAprilA">[25]YTD!$AZ$56,[25]YTD!$AZ$51:$AZ$52,[25]YTD!$AZ$31:$AZ$40,[25]YTD!$AZ$15:$AZ$29</definedName>
    <definedName name="TotalAprilDA">[25]YTD!$AZ$70:$AZ$87,[25]YTD!$AZ$89:$AZ$101,[25]YTD!$AZ$105:$AZ$106,[25]YTD!$AZ$110</definedName>
    <definedName name="TotalAugA">[25]YTD!$BD$15:$BD$29,[25]YTD!$BD$31:$BD$40,[25]YTD!$BD$51:$BD$52,[25]YTD!$BD$56</definedName>
    <definedName name="TotalAugDA">[25]YTD!$BD$70:$BD$87,[25]YTD!$BD$89:$BD$101,[25]YTD!$BD$105:$BD$106,[25]YTD!$BD$110</definedName>
    <definedName name="TotalDecA">[25]YTD!$BH$15:$BH$29,[25]YTD!$BH$31:$BH$40,[25]YTD!$BH$51:$BH$52,[25]YTD!$BH$56</definedName>
    <definedName name="TotalDecDA">[25]YTD!$BH$70:$BH$87,[25]YTD!$BH$89:$BH$101,[25]YTD!$BH$105:$BH$106,[25]YTD!$BH$110</definedName>
    <definedName name="TotalFebA">[25]YTD!$AX$56,[25]YTD!$AX$51:$AX$52,[25]YTD!$AX$31:$AX$40,[25]YTD!$AX$15:$AX$29</definedName>
    <definedName name="TotalFebDA">[25]YTD!$AX$70:$AX$87,[25]YTD!$AX$89:$AX$101,[25]YTD!$AX$105:$AX$106,[25]YTD!$AX$110</definedName>
    <definedName name="TotalJanA" localSheetId="9">[56]YTD!$BK$15:$BK$36,[56]YTD!$BK$38:$BK$93,[56]YTD!$BK$98:$BK$98,[56]YTD!$BK$105:$BK$106,[56]YTD!$BK$109</definedName>
    <definedName name="TotalJanA" localSheetId="10">[56]YTD!$BK$15:$BK$36,[56]YTD!$BK$38:$BK$93,[56]YTD!$BK$98:$BK$98,[56]YTD!$BK$105:$BK$106,[56]YTD!$BK$109</definedName>
    <definedName name="TotalJanA" localSheetId="11">[57]YTD!$BK$15:$BK$36,[57]YTD!$BK$38:$BK$93,[57]YTD!$BK$98:$BK$98,[57]YTD!$BK$105:$BK$106,[57]YTD!$BK$109</definedName>
    <definedName name="TotalJanA" localSheetId="12">[56]YTD!$BK$15:$BK$36,[56]YTD!$BK$38:$BK$93,[56]YTD!$BK$98:$BK$98,[56]YTD!$BK$105:$BK$106,[56]YTD!$BK$109</definedName>
    <definedName name="TotalJanA" localSheetId="7">[58]YTD!$BK$15:$BK$36,[58]YTD!$BK$38:$BK$93,[58]YTD!$BK$98:$BK$98,[58]YTD!$BK$105:$BK$106,[58]YTD!$BK$109</definedName>
    <definedName name="TotalJanA" localSheetId="8">[58]YTD!$BK$15:$BK$36,[58]YTD!$BK$38:$BK$93,[58]YTD!$BK$98:$BK$98,[58]YTD!$BK$105:$BK$106,[58]YTD!$BK$109</definedName>
    <definedName name="TotalJanA">[56]YTD!$BK$15:$BK$36,[56]YTD!$BK$38:$BK$93,[56]YTD!$BK$98:$BK$98,[56]YTD!$BK$105:$BK$106,[56]YTD!$BK$109</definedName>
    <definedName name="TotalJanDA">[25]YTD!$AW$70:$AW$87,[25]YTD!$AW$89:$AW$101,[25]YTD!$AW$105:$AW$106,[25]YTD!$AW$110</definedName>
    <definedName name="TotalJulyA">[25]YTD!$BC$56,[25]YTD!$BC$51:$BC$52,[25]YTD!$BC$31:$BC$40,[25]YTD!$BC$15:$BC$29</definedName>
    <definedName name="TotalJulyDA">[25]YTD!$BC$70:$BC$87,[25]YTD!$BC$89:$BC$101,[25]YTD!$BC$105:$BC$106,[25]YTD!$BC$110</definedName>
    <definedName name="TotalJuneA">[25]YTD!$BB$15:$BB$29,[25]YTD!$BB$31:$BB$40,[25]YTD!$BB$51:$BB$52,[25]YTD!$BB$56</definedName>
    <definedName name="TotalJuneDA">[25]YTD!$BB$110,[25]YTD!$BB$105:$BB$106,[25]YTD!$BB$89:$BB$101,[25]YTD!$BB$70:$BB$87</definedName>
    <definedName name="TotalMarchA">[25]YTD!$AY$15:$AY$29,[25]YTD!$AY$31:$AY$40,[25]YTD!$AY$51:$AY$52,[25]YTD!$AY$56</definedName>
    <definedName name="TotalMarchDA">[25]YTD!$AY$70:$AY$87,[25]YTD!$AY$89:$AY$101,[25]YTD!$AY$105:$AY$106,[25]YTD!$AY$110</definedName>
    <definedName name="TotalMayA">[25]YTD!$BA$15:$BA$29,[25]YTD!$BA$31:$BA$40,[25]YTD!$BA$51:$BA$52,[25]YTD!$BA$56</definedName>
    <definedName name="TotalMayDA">[25]YTD!$BA$70:$BA$87,[25]YTD!$BA$89:$BA$101,[25]YTD!$BA$105:$BA$106,[25]YTD!$BA$110</definedName>
    <definedName name="TotalNovA">[25]YTD!$BF$15:$BF$29,[25]YTD!$BF$31:$BF$40,[25]YTD!$BF$51:$BF$52,[25]YTD!$BF$56</definedName>
    <definedName name="TotalNovDA">[25]YTD!$BF$70:$BF$87,[25]YTD!$BF$89:$BF$101,[25]YTD!$BF$105:$BF$106,[25]YTD!$BF$110</definedName>
    <definedName name="TotalOctA">[25]YTD!$BE$15:$BE$29,[25]YTD!$BE$31:$BE$40,[25]YTD!$BE$51:$BE$52,[25]YTD!$BE$56</definedName>
    <definedName name="TotalOctDA">[25]YTD!$BE$70:$BE$87,[25]YTD!$BE$89:$BE$101,[25]YTD!$BE$105:$BE$106,[25]YTD!$BE$110</definedName>
    <definedName name="TOTALSEPT" localSheetId="0">[25]YTD!#REF!</definedName>
    <definedName name="TOTALSEPT" localSheetId="9">[25]YTD!#REF!</definedName>
    <definedName name="TOTALSEPT" localSheetId="10">[25]YTD!#REF!</definedName>
    <definedName name="TOTALSEPT" localSheetId="11">[25]YTD!#REF!</definedName>
    <definedName name="TOTALSEPT" localSheetId="12">[25]YTD!#REF!</definedName>
    <definedName name="TOTALSEPT" localSheetId="3">[25]YTD!#REF!</definedName>
    <definedName name="TOTALSEPT" localSheetId="4">[25]YTD!#REF!</definedName>
    <definedName name="TOTALSEPT" localSheetId="6">[25]YTD!#REF!</definedName>
    <definedName name="TOTALSEPT" localSheetId="7">[25]YTD!#REF!</definedName>
    <definedName name="TOTALSEPT" localSheetId="8">[25]YTD!#REF!</definedName>
    <definedName name="TOTALSEPT">[25]YTD!#REF!</definedName>
    <definedName name="TotalSeptA" localSheetId="0">[25]YTD!#REF!,[25]YTD!#REF!,[25]YTD!#REF!,[25]YTD!#REF!</definedName>
    <definedName name="TotalSeptA" localSheetId="9">[25]YTD!#REF!,[25]YTD!#REF!,[25]YTD!#REF!,[25]YTD!#REF!</definedName>
    <definedName name="TotalSeptA" localSheetId="10">[25]YTD!#REF!,[25]YTD!#REF!,[25]YTD!#REF!,[25]YTD!#REF!</definedName>
    <definedName name="TotalSeptA" localSheetId="11">[25]YTD!#REF!,[25]YTD!#REF!,[25]YTD!#REF!,[25]YTD!#REF!</definedName>
    <definedName name="TotalSeptA" localSheetId="12">[25]YTD!#REF!,[25]YTD!#REF!,[25]YTD!#REF!,[25]YTD!#REF!</definedName>
    <definedName name="TotalSeptA" localSheetId="3">[25]YTD!#REF!,[25]YTD!#REF!,[25]YTD!#REF!,[25]YTD!#REF!</definedName>
    <definedName name="TotalSeptA" localSheetId="4">[25]YTD!#REF!,[25]YTD!#REF!,[25]YTD!#REF!,[25]YTD!#REF!</definedName>
    <definedName name="TotalSeptA" localSheetId="6">[25]YTD!#REF!,[25]YTD!#REF!,[25]YTD!#REF!,[25]YTD!#REF!</definedName>
    <definedName name="TotalSeptA" localSheetId="7">[25]YTD!#REF!,[25]YTD!#REF!,[25]YTD!#REF!,[25]YTD!#REF!</definedName>
    <definedName name="TotalSeptA" localSheetId="8">[25]YTD!#REF!,[25]YTD!#REF!,[25]YTD!#REF!,[25]YTD!#REF!</definedName>
    <definedName name="TotalSeptA">[25]YTD!#REF!,[25]YTD!#REF!,[25]YTD!#REF!,[25]YTD!#REF!</definedName>
    <definedName name="TotalSeptD" localSheetId="0">[25]YTD!#REF!</definedName>
    <definedName name="TotalSeptD" localSheetId="9">[25]YTD!#REF!</definedName>
    <definedName name="TotalSeptD" localSheetId="10">[25]YTD!#REF!</definedName>
    <definedName name="TotalSeptD" localSheetId="11">[25]YTD!#REF!</definedName>
    <definedName name="TotalSeptD" localSheetId="12">[25]YTD!#REF!</definedName>
    <definedName name="TotalSeptD" localSheetId="3">[25]YTD!#REF!</definedName>
    <definedName name="TotalSeptD" localSheetId="4">[25]YTD!#REF!</definedName>
    <definedName name="TotalSeptD" localSheetId="6">[25]YTD!#REF!</definedName>
    <definedName name="TotalSeptD" localSheetId="7">[25]YTD!#REF!</definedName>
    <definedName name="TotalSeptD" localSheetId="8">[25]YTD!#REF!</definedName>
    <definedName name="TotalSeptD">[25]YTD!#REF!</definedName>
    <definedName name="TotalSeptDA" localSheetId="0">[25]YTD!#REF!,[25]YTD!#REF!,[25]YTD!#REF!,[25]YTD!#REF!,[25]YTD!#REF!</definedName>
    <definedName name="TotalSeptDA" localSheetId="9">[25]YTD!#REF!,[25]YTD!#REF!,[25]YTD!#REF!,[25]YTD!#REF!,[25]YTD!#REF!</definedName>
    <definedName name="TotalSeptDA" localSheetId="10">[25]YTD!#REF!,[25]YTD!#REF!,[25]YTD!#REF!,[25]YTD!#REF!,[25]YTD!#REF!</definedName>
    <definedName name="TotalSeptDA" localSheetId="11">[25]YTD!#REF!,[25]YTD!#REF!,[25]YTD!#REF!,[25]YTD!#REF!,[25]YTD!#REF!</definedName>
    <definedName name="TotalSeptDA" localSheetId="12">[25]YTD!#REF!,[25]YTD!#REF!,[25]YTD!#REF!,[25]YTD!#REF!,[25]YTD!#REF!</definedName>
    <definedName name="TotalSeptDA" localSheetId="3">[25]YTD!#REF!,[25]YTD!#REF!,[25]YTD!#REF!,[25]YTD!#REF!,[25]YTD!#REF!</definedName>
    <definedName name="TotalSeptDA" localSheetId="4">[25]YTD!#REF!,[25]YTD!#REF!,[25]YTD!#REF!,[25]YTD!#REF!,[25]YTD!#REF!</definedName>
    <definedName name="TotalSeptDA" localSheetId="6">[25]YTD!#REF!,[25]YTD!#REF!,[25]YTD!#REF!,[25]YTD!#REF!,[25]YTD!#REF!</definedName>
    <definedName name="TotalSeptDA" localSheetId="7">[25]YTD!#REF!,[25]YTD!#REF!,[25]YTD!#REF!,[25]YTD!#REF!,[25]YTD!#REF!</definedName>
    <definedName name="TotalSeptDA" localSheetId="8">[25]YTD!#REF!,[25]YTD!#REF!,[25]YTD!#REF!,[25]YTD!#REF!,[25]YTD!#REF!</definedName>
    <definedName name="TotalSeptDA">[25]YTD!#REF!,[25]YTD!#REF!,[25]YTD!#REF!,[25]YTD!#REF!,[25]YTD!#REF!</definedName>
    <definedName name="TOTIADJ" localSheetId="0">#REF!</definedName>
    <definedName name="TOTIADJ" localSheetId="9">#REF!</definedName>
    <definedName name="TOTIADJ" localSheetId="10">#REF!</definedName>
    <definedName name="TOTIADJ" localSheetId="11">#REF!</definedName>
    <definedName name="TOTIADJ" localSheetId="12">#REF!</definedName>
    <definedName name="TOTIADJ" localSheetId="3">#REF!</definedName>
    <definedName name="TOTIADJ" localSheetId="4">#REF!</definedName>
    <definedName name="TOTIADJ" localSheetId="6">#REF!</definedName>
    <definedName name="TOTIADJ" localSheetId="7">#REF!</definedName>
    <definedName name="TOTIADJ" localSheetId="8">#REF!</definedName>
    <definedName name="TOTIADJ">#REF!</definedName>
    <definedName name="Transfer_of_Tiffany_Assets_Report" localSheetId="0">#REF!</definedName>
    <definedName name="Transfer_of_Tiffany_Assets_Report" localSheetId="9">#REF!</definedName>
    <definedName name="Transfer_of_Tiffany_Assets_Report" localSheetId="10">#REF!</definedName>
    <definedName name="Transfer_of_Tiffany_Assets_Report" localSheetId="11">#REF!</definedName>
    <definedName name="Transfer_of_Tiffany_Assets_Report" localSheetId="12">#REF!</definedName>
    <definedName name="Transfer_of_Tiffany_Assets_Report" localSheetId="3">#REF!</definedName>
    <definedName name="Transfer_of_Tiffany_Assets_Report" localSheetId="4">#REF!</definedName>
    <definedName name="Transfer_of_Tiffany_Assets_Report" localSheetId="6">#REF!</definedName>
    <definedName name="Transfer_of_Tiffany_Assets_Report" localSheetId="7">#REF!</definedName>
    <definedName name="Transfer_of_Tiffany_Assets_Report" localSheetId="8">#REF!</definedName>
    <definedName name="Transfer_of_Tiffany_Assets_Report">#REF!</definedName>
    <definedName name="TTOTAUTO" localSheetId="0">'[4]data entry'!#REF!</definedName>
    <definedName name="TTOTAUTO" localSheetId="9">'[4]data entry'!#REF!</definedName>
    <definedName name="TTOTAUTO" localSheetId="10">'[5]data entry'!#REF!</definedName>
    <definedName name="TTOTAUTO" localSheetId="11">'[6]data entry'!#REF!</definedName>
    <definedName name="TTOTAUTO" localSheetId="12">'[4]data entry'!#REF!</definedName>
    <definedName name="TTOTAUTO" localSheetId="3">'[4]data entry'!#REF!</definedName>
    <definedName name="TTOTAUTO" localSheetId="4">'[4]data entry'!#REF!</definedName>
    <definedName name="TTOTAUTO" localSheetId="6">'[4]data entry'!#REF!</definedName>
    <definedName name="TTOTAUTO" localSheetId="7">'[7]data entry'!#REF!</definedName>
    <definedName name="TTOTAUTO" localSheetId="8">'[7]data entry'!#REF!</definedName>
    <definedName name="TTOTAUTO">'[4]data entry'!#REF!</definedName>
    <definedName name="TTOTCPUC" localSheetId="0">'[4]data entry'!#REF!</definedName>
    <definedName name="TTOTCPUC" localSheetId="9">'[4]data entry'!#REF!</definedName>
    <definedName name="TTOTCPUC" localSheetId="10">'[5]data entry'!#REF!</definedName>
    <definedName name="TTOTCPUC" localSheetId="11">'[6]data entry'!#REF!</definedName>
    <definedName name="TTOTCPUC" localSheetId="12">'[4]data entry'!#REF!</definedName>
    <definedName name="TTOTCPUC" localSheetId="3">'[4]data entry'!#REF!</definedName>
    <definedName name="TTOTCPUC" localSheetId="4">'[4]data entry'!#REF!</definedName>
    <definedName name="TTOTCPUC" localSheetId="6">'[4]data entry'!#REF!</definedName>
    <definedName name="TTOTCPUC" localSheetId="7">'[7]data entry'!#REF!</definedName>
    <definedName name="TTOTCPUC" localSheetId="8">'[7]data entry'!#REF!</definedName>
    <definedName name="TTOTCPUC">'[4]data entry'!#REF!</definedName>
    <definedName name="TTOTENVR" localSheetId="0">'[4]data entry'!#REF!</definedName>
    <definedName name="TTOTENVR" localSheetId="9">'[4]data entry'!#REF!</definedName>
    <definedName name="TTOTENVR" localSheetId="10">'[5]data entry'!#REF!</definedName>
    <definedName name="TTOTENVR" localSheetId="11">'[6]data entry'!#REF!</definedName>
    <definedName name="TTOTENVR" localSheetId="12">'[4]data entry'!#REF!</definedName>
    <definedName name="TTOTENVR" localSheetId="3">'[4]data entry'!#REF!</definedName>
    <definedName name="TTOTENVR" localSheetId="4">'[4]data entry'!#REF!</definedName>
    <definedName name="TTOTENVR" localSheetId="6">'[4]data entry'!#REF!</definedName>
    <definedName name="TTOTENVR" localSheetId="7">'[7]data entry'!#REF!</definedName>
    <definedName name="TTOTENVR" localSheetId="8">'[7]data entry'!#REF!</definedName>
    <definedName name="TTOTENVR">'[4]data entry'!#REF!</definedName>
    <definedName name="TTOTFICA" localSheetId="0">'[4]data entry'!#REF!</definedName>
    <definedName name="TTOTFICA" localSheetId="9">'[4]data entry'!#REF!</definedName>
    <definedName name="TTOTFICA" localSheetId="10">'[5]data entry'!#REF!</definedName>
    <definedName name="TTOTFICA" localSheetId="11">'[6]data entry'!#REF!</definedName>
    <definedName name="TTOTFICA" localSheetId="12">'[4]data entry'!#REF!</definedName>
    <definedName name="TTOTFICA" localSheetId="3">'[4]data entry'!#REF!</definedName>
    <definedName name="TTOTFICA" localSheetId="4">'[4]data entry'!#REF!</definedName>
    <definedName name="TTOTFICA" localSheetId="6">'[4]data entry'!#REF!</definedName>
    <definedName name="TTOTFICA" localSheetId="7">'[7]data entry'!#REF!</definedName>
    <definedName name="TTOTFICA" localSheetId="8">'[7]data entry'!#REF!</definedName>
    <definedName name="TTOTFICA">'[4]data entry'!#REF!</definedName>
    <definedName name="TTOTFRAN" localSheetId="0">'[4]data entry'!#REF!</definedName>
    <definedName name="TTOTFRAN" localSheetId="9">'[4]data entry'!#REF!</definedName>
    <definedName name="TTOTFRAN" localSheetId="10">'[5]data entry'!#REF!</definedName>
    <definedName name="TTOTFRAN" localSheetId="11">'[6]data entry'!#REF!</definedName>
    <definedName name="TTOTFRAN" localSheetId="12">'[4]data entry'!#REF!</definedName>
    <definedName name="TTOTFRAN" localSheetId="3">'[4]data entry'!#REF!</definedName>
    <definedName name="TTOTFRAN" localSheetId="4">'[4]data entry'!#REF!</definedName>
    <definedName name="TTOTFRAN" localSheetId="6">'[4]data entry'!#REF!</definedName>
    <definedName name="TTOTFRAN" localSheetId="7">'[7]data entry'!#REF!</definedName>
    <definedName name="TTOTFRAN" localSheetId="8">'[7]data entry'!#REF!</definedName>
    <definedName name="TTOTFRAN">'[4]data entry'!#REF!</definedName>
    <definedName name="TTOTFUTA" localSheetId="9">'[4]data entry'!#REF!</definedName>
    <definedName name="TTOTFUTA" localSheetId="10">'[5]data entry'!#REF!</definedName>
    <definedName name="TTOTFUTA" localSheetId="11">'[6]data entry'!#REF!</definedName>
    <definedName name="TTOTFUTA" localSheetId="12">'[4]data entry'!#REF!</definedName>
    <definedName name="TTOTFUTA" localSheetId="3">'[4]data entry'!#REF!</definedName>
    <definedName name="TTOTFUTA" localSheetId="7">'[7]data entry'!#REF!</definedName>
    <definedName name="TTOTFUTA" localSheetId="8">'[7]data entry'!#REF!</definedName>
    <definedName name="TTOTFUTA">'[4]data entry'!#REF!</definedName>
    <definedName name="TTOTMJMD" localSheetId="9">'[4]data entry'!#REF!</definedName>
    <definedName name="TTOTMJMD" localSheetId="10">'[5]data entry'!#REF!</definedName>
    <definedName name="TTOTMJMD" localSheetId="11">'[6]data entry'!#REF!</definedName>
    <definedName name="TTOTMJMD" localSheetId="12">'[4]data entry'!#REF!</definedName>
    <definedName name="TTOTMJMD" localSheetId="3">'[4]data entry'!#REF!</definedName>
    <definedName name="TTOTMJMD" localSheetId="7">'[7]data entry'!#REF!</definedName>
    <definedName name="TTOTMJMD" localSheetId="8">'[7]data entry'!#REF!</definedName>
    <definedName name="TTOTMJMD">'[4]data entry'!#REF!</definedName>
    <definedName name="TTOTOCUP" localSheetId="9">'[4]data entry'!#REF!</definedName>
    <definedName name="TTOTOCUP" localSheetId="10">'[5]data entry'!#REF!</definedName>
    <definedName name="TTOTOCUP" localSheetId="11">'[6]data entry'!#REF!</definedName>
    <definedName name="TTOTOCUP" localSheetId="12">'[4]data entry'!#REF!</definedName>
    <definedName name="TTOTOCUP" localSheetId="3">'[4]data entry'!#REF!</definedName>
    <definedName name="TTOTOCUP" localSheetId="7">'[7]data entry'!#REF!</definedName>
    <definedName name="TTOTOCUP" localSheetId="8">'[7]data entry'!#REF!</definedName>
    <definedName name="TTOTOCUP">'[4]data entry'!#REF!</definedName>
    <definedName name="TTOTOTHR" localSheetId="9">'[4]data entry'!#REF!</definedName>
    <definedName name="TTOTOTHR" localSheetId="10">'[5]data entry'!#REF!</definedName>
    <definedName name="TTOTOTHR" localSheetId="11">'[6]data entry'!#REF!</definedName>
    <definedName name="TTOTOTHR" localSheetId="12">'[4]data entry'!#REF!</definedName>
    <definedName name="TTOTOTHR" localSheetId="3">'[4]data entry'!#REF!</definedName>
    <definedName name="TTOTOTHR" localSheetId="7">'[7]data entry'!#REF!</definedName>
    <definedName name="TTOTOTHR" localSheetId="8">'[7]data entry'!#REF!</definedName>
    <definedName name="TTOTOTHR">'[4]data entry'!#REF!</definedName>
    <definedName name="TTOTPTAX" localSheetId="9">'[4]data entry'!#REF!</definedName>
    <definedName name="TTOTPTAX" localSheetId="10">'[5]data entry'!#REF!</definedName>
    <definedName name="TTOTPTAX" localSheetId="11">'[6]data entry'!#REF!</definedName>
    <definedName name="TTOTPTAX" localSheetId="12">'[4]data entry'!#REF!</definedName>
    <definedName name="TTOTPTAX" localSheetId="3">'[4]data entry'!#REF!</definedName>
    <definedName name="TTOTPTAX" localSheetId="7">'[7]data entry'!#REF!</definedName>
    <definedName name="TTOTPTAX" localSheetId="8">'[7]data entry'!#REF!</definedName>
    <definedName name="TTOTPTAX">'[4]data entry'!#REF!</definedName>
    <definedName name="TTOTRTD" localSheetId="9">'[4]data entry'!#REF!</definedName>
    <definedName name="TTOTRTD" localSheetId="10">'[5]data entry'!#REF!</definedName>
    <definedName name="TTOTRTD" localSheetId="11">'[6]data entry'!#REF!</definedName>
    <definedName name="TTOTRTD" localSheetId="12">'[4]data entry'!#REF!</definedName>
    <definedName name="TTOTRTD" localSheetId="3">'[4]data entry'!#REF!</definedName>
    <definedName name="TTOTRTD" localSheetId="7">'[7]data entry'!#REF!</definedName>
    <definedName name="TTOTRTD" localSheetId="8">'[7]data entry'!#REF!</definedName>
    <definedName name="TTOTRTD">'[4]data entry'!#REF!</definedName>
    <definedName name="TTOTSALE" localSheetId="9">'[4]data entry'!#REF!</definedName>
    <definedName name="TTOTSALE" localSheetId="10">'[5]data entry'!#REF!</definedName>
    <definedName name="TTOTSALE" localSheetId="11">'[6]data entry'!#REF!</definedName>
    <definedName name="TTOTSALE" localSheetId="12">'[4]data entry'!#REF!</definedName>
    <definedName name="TTOTSALE" localSheetId="3">'[4]data entry'!#REF!</definedName>
    <definedName name="TTOTSALE" localSheetId="7">'[7]data entry'!#REF!</definedName>
    <definedName name="TTOTSALE" localSheetId="8">'[7]data entry'!#REF!</definedName>
    <definedName name="TTOTSALE">'[4]data entry'!#REF!</definedName>
    <definedName name="TTOTSESA" localSheetId="9">'[4]data entry'!#REF!</definedName>
    <definedName name="TTOTSESA" localSheetId="10">'[5]data entry'!#REF!</definedName>
    <definedName name="TTOTSESA" localSheetId="11">'[6]data entry'!#REF!</definedName>
    <definedName name="TTOTSESA" localSheetId="12">'[4]data entry'!#REF!</definedName>
    <definedName name="TTOTSESA" localSheetId="3">'[4]data entry'!#REF!</definedName>
    <definedName name="TTOTSESA" localSheetId="7">'[7]data entry'!#REF!</definedName>
    <definedName name="TTOTSESA" localSheetId="8">'[7]data entry'!#REF!</definedName>
    <definedName name="TTOTSESA">'[4]data entry'!#REF!</definedName>
    <definedName name="tttt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9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1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3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UTILINTALLOC" localSheetId="9">'[4]data entry'!#REF!</definedName>
    <definedName name="TUTILINTALLOC" localSheetId="10">'[5]data entry'!#REF!</definedName>
    <definedName name="TUTILINTALLOC" localSheetId="11">'[6]data entry'!#REF!</definedName>
    <definedName name="TUTILINTALLOC" localSheetId="12">'[4]data entry'!#REF!</definedName>
    <definedName name="TUTILINTALLOC" localSheetId="3">'[4]data entry'!#REF!</definedName>
    <definedName name="TUTILINTALLOC" localSheetId="7">'[7]data entry'!#REF!</definedName>
    <definedName name="TUTILINTALLOC" localSheetId="8">'[7]data entry'!#REF!</definedName>
    <definedName name="TUTILINTALLOC">'[4]data entry'!#REF!</definedName>
    <definedName name="uaadjfuncfactorstx" localSheetId="0">#REF!</definedName>
    <definedName name="uaadjfuncfactorstx" localSheetId="9">#REF!</definedName>
    <definedName name="uaadjfuncfactorstx" localSheetId="10">#REF!</definedName>
    <definedName name="uaadjfuncfactorstx" localSheetId="11">#REF!</definedName>
    <definedName name="uaadjfuncfactorstx" localSheetId="12">#REF!</definedName>
    <definedName name="uaadjfuncfactorstx" localSheetId="3">#REF!</definedName>
    <definedName name="uaadjfuncfactorstx" localSheetId="4">#REF!</definedName>
    <definedName name="uaadjfuncfactorstx" localSheetId="6">#REF!</definedName>
    <definedName name="uaadjfuncfactorstx" localSheetId="7">#REF!</definedName>
    <definedName name="uaadjfuncfactorstx" localSheetId="8">#REF!</definedName>
    <definedName name="uaadjfuncfactorstx">#REF!</definedName>
    <definedName name="UnadjFuncFactors">[23]Sheet1!$B$3:$S$21</definedName>
    <definedName name="unadjfuncfactorstx" localSheetId="0">#REF!</definedName>
    <definedName name="unadjfuncfactorstx" localSheetId="9">#REF!</definedName>
    <definedName name="unadjfuncfactorstx" localSheetId="10">#REF!</definedName>
    <definedName name="unadjfuncfactorstx" localSheetId="11">#REF!</definedName>
    <definedName name="unadjfuncfactorstx" localSheetId="12">#REF!</definedName>
    <definedName name="unadjfuncfactorstx" localSheetId="3">#REF!</definedName>
    <definedName name="unadjfuncfactorstx" localSheetId="4">#REF!</definedName>
    <definedName name="unadjfuncfactorstx" localSheetId="6">#REF!</definedName>
    <definedName name="unadjfuncfactorstx" localSheetId="7">#REF!</definedName>
    <definedName name="unadjfuncfactorstx" localSheetId="8">#REF!</definedName>
    <definedName name="unadjfuncfactorstx">#REF!</definedName>
    <definedName name="unadjustfactors" localSheetId="0">#REF!</definedName>
    <definedName name="unadjustfactors" localSheetId="9">#REF!</definedName>
    <definedName name="unadjustfactors" localSheetId="10">#REF!</definedName>
    <definedName name="unadjustfactors" localSheetId="11">#REF!</definedName>
    <definedName name="unadjustfactors" localSheetId="12">#REF!</definedName>
    <definedName name="unadjustfactors" localSheetId="3">#REF!</definedName>
    <definedName name="unadjustfactors" localSheetId="4">#REF!</definedName>
    <definedName name="unadjustfactors" localSheetId="6">#REF!</definedName>
    <definedName name="unadjustfactors" localSheetId="7">#REF!</definedName>
    <definedName name="unadjustfactors" localSheetId="8">#REF!</definedName>
    <definedName name="unadjustfactors">#REF!</definedName>
    <definedName name="update1" localSheetId="0" hidden="1">{#N/A,#N/A,TRUE,"Pool Sales";#N/A,#N/A,TRUE,"Sources &amp; Uses";#N/A,#N/A,TRUE,"IPW &amp; Losses";#N/A,#N/A,TRUE,"MHEB Diversity";#N/A,#N/A,TRUE,"MMPA"}</definedName>
    <definedName name="update1" localSheetId="9" hidden="1">{#N/A,#N/A,TRUE,"Pool Sales";#N/A,#N/A,TRUE,"Sources &amp; Uses";#N/A,#N/A,TRUE,"IPW &amp; Losses";#N/A,#N/A,TRUE,"MHEB Diversity";#N/A,#N/A,TRUE,"MMPA"}</definedName>
    <definedName name="update1" localSheetId="10" hidden="1">{#N/A,#N/A,TRUE,"Pool Sales";#N/A,#N/A,TRUE,"Sources &amp; Uses";#N/A,#N/A,TRUE,"IPW &amp; Losses";#N/A,#N/A,TRUE,"MHEB Diversity";#N/A,#N/A,TRUE,"MMPA"}</definedName>
    <definedName name="update1" localSheetId="11" hidden="1">{#N/A,#N/A,TRUE,"Pool Sales";#N/A,#N/A,TRUE,"Sources &amp; Uses";#N/A,#N/A,TRUE,"IPW &amp; Losses";#N/A,#N/A,TRUE,"MHEB Diversity";#N/A,#N/A,TRUE,"MMPA"}</definedName>
    <definedName name="update1" localSheetId="3" hidden="1">{#N/A,#N/A,TRUE,"Pool Sales";#N/A,#N/A,TRUE,"Sources &amp; Uses";#N/A,#N/A,TRUE,"IPW &amp; Losses";#N/A,#N/A,TRUE,"MHEB Diversity";#N/A,#N/A,TRUE,"MMPA"}</definedName>
    <definedName name="update1" localSheetId="6" hidden="1">{#N/A,#N/A,TRUE,"Pool Sales";#N/A,#N/A,TRUE,"Sources &amp; Uses";#N/A,#N/A,TRUE,"IPW &amp; Losses";#N/A,#N/A,TRUE,"MHEB Diversity";#N/A,#N/A,TRUE,"MMPA"}</definedName>
    <definedName name="update1" localSheetId="7" hidden="1">{#N/A,#N/A,TRUE,"Pool Sales";#N/A,#N/A,TRUE,"Sources &amp; Uses";#N/A,#N/A,TRUE,"IPW &amp; Losses";#N/A,#N/A,TRUE,"MHEB Diversity";#N/A,#N/A,TRUE,"MMPA"}</definedName>
    <definedName name="update1" localSheetId="8" hidden="1">{#N/A,#N/A,TRUE,"Pool Sales";#N/A,#N/A,TRUE,"Sources &amp; Uses";#N/A,#N/A,TRUE,"IPW &amp; Losses";#N/A,#N/A,TRUE,"MHEB Diversity";#N/A,#N/A,TRUE,"MMPA"}</definedName>
    <definedName name="update1" hidden="1">{#N/A,#N/A,TRUE,"Pool Sales";#N/A,#N/A,TRUE,"Sources &amp; Uses";#N/A,#N/A,TRUE,"IPW &amp; Losses";#N/A,#N/A,TRUE,"MHEB Diversity";#N/A,#N/A,TRUE,"MMPA"}</definedName>
    <definedName name="valdate" localSheetId="9">'[45]Liabilities - Input - North'!$C$5</definedName>
    <definedName name="valdate" localSheetId="10">'[45]Liabilities - Input - North'!$C$5</definedName>
    <definedName name="valdate" localSheetId="11">'[46]Liabilities - Input - North'!$C$5</definedName>
    <definedName name="valdate" localSheetId="12">'[45]Liabilities - Input - North'!$C$5</definedName>
    <definedName name="valdate" localSheetId="7">'[47]Liabilities - Input - North'!$C$5</definedName>
    <definedName name="valdate" localSheetId="8">'[47]Liabilities - Input - North'!$C$5</definedName>
    <definedName name="valdate">'[45]Liabilities - Input - North'!$C$5</definedName>
    <definedName name="w" localSheetId="0" hidden="1">{"MATALL",#N/A,FALSE,"Sheet4";"matclass",#N/A,FALSE,"Sheet4"}</definedName>
    <definedName name="w" localSheetId="9" hidden="1">{"MATALL",#N/A,FALSE,"Sheet4";"matclass",#N/A,FALSE,"Sheet4"}</definedName>
    <definedName name="w" localSheetId="10" hidden="1">{"MATALL",#N/A,FALSE,"Sheet4";"matclass",#N/A,FALSE,"Sheet4"}</definedName>
    <definedName name="w" localSheetId="12" hidden="1">{"MATALL",#N/A,FALSE,"Sheet4";"matclass",#N/A,FALSE,"Sheet4"}</definedName>
    <definedName name="w" localSheetId="3" hidden="1">{"MATALL",#N/A,FALSE,"Sheet4";"matclass",#N/A,FALSE,"Sheet4"}</definedName>
    <definedName name="w" localSheetId="4" hidden="1">{"MATALL",#N/A,FALSE,"Sheet4";"matclass",#N/A,FALSE,"Sheet4"}</definedName>
    <definedName name="w" localSheetId="6" hidden="1">{"MATALL",#N/A,FALSE,"Sheet4";"matclass",#N/A,FALSE,"Sheet4"}</definedName>
    <definedName name="w" localSheetId="7" hidden="1">{"MATALL",#N/A,FALSE,"Sheet4";"matclass",#N/A,FALSE,"Sheet4"}</definedName>
    <definedName name="w" localSheetId="8" hidden="1">{"MATALL",#N/A,FALSE,"Sheet4";"matclass",#N/A,FALSE,"Sheet4"}</definedName>
    <definedName name="w" hidden="1">{"MATALL",#N/A,FALSE,"Sheet4";"matclass",#N/A,FALSE,"Sheet4"}</definedName>
    <definedName name="water" localSheetId="10">#REF!</definedName>
    <definedName name="water" localSheetId="3">#REF!</definedName>
    <definedName name="water" localSheetId="8">#REF!</definedName>
    <definedName name="water">#REF!</definedName>
    <definedName name="water2" localSheetId="10">#REF!</definedName>
    <definedName name="water2" localSheetId="3">#REF!</definedName>
    <definedName name="water2" localSheetId="8">#REF!</definedName>
    <definedName name="water2">#REF!</definedName>
    <definedName name="water3" localSheetId="10">#REF!</definedName>
    <definedName name="water3" localSheetId="3">#REF!</definedName>
    <definedName name="water3" localSheetId="8">#REF!</definedName>
    <definedName name="water3">#REF!</definedName>
    <definedName name="water4" localSheetId="10">#REF!</definedName>
    <definedName name="water4" localSheetId="3">#REF!</definedName>
    <definedName name="water4" localSheetId="8">#REF!</definedName>
    <definedName name="water4">#REF!</definedName>
    <definedName name="WAVG">#N/A</definedName>
    <definedName name="WE_RES" localSheetId="0">#REF!</definedName>
    <definedName name="WE_RES" localSheetId="9">#REF!</definedName>
    <definedName name="WE_RES" localSheetId="10">#REF!</definedName>
    <definedName name="WE_RES" localSheetId="11">#REF!</definedName>
    <definedName name="WE_RES" localSheetId="12">#REF!</definedName>
    <definedName name="WE_RES" localSheetId="3">#REF!</definedName>
    <definedName name="WE_RES" localSheetId="4">#REF!</definedName>
    <definedName name="WE_RES" localSheetId="6">#REF!</definedName>
    <definedName name="WE_RES" localSheetId="7">#REF!</definedName>
    <definedName name="WE_RES" localSheetId="8">#REF!</definedName>
    <definedName name="WE_RES">#REF!</definedName>
    <definedName name="WEL_DCAS" localSheetId="0">#REF!</definedName>
    <definedName name="WEL_DCAS" localSheetId="9">#REF!</definedName>
    <definedName name="WEL_DCAS" localSheetId="10">#REF!</definedName>
    <definedName name="WEL_DCAS" localSheetId="11">#REF!</definedName>
    <definedName name="WEL_DCAS" localSheetId="12">#REF!</definedName>
    <definedName name="WEL_DCAS" localSheetId="3">#REF!</definedName>
    <definedName name="WEL_DCAS" localSheetId="4">#REF!</definedName>
    <definedName name="WEL_DCAS" localSheetId="6">#REF!</definedName>
    <definedName name="WEL_DCAS" localSheetId="7">#REF!</definedName>
    <definedName name="WEL_DCAS" localSheetId="8">#REF!</definedName>
    <definedName name="WEL_DCAS">#REF!</definedName>
    <definedName name="WEL_DCAS_COLUMNS" localSheetId="0">#REF!</definedName>
    <definedName name="WEL_DCAS_COLUMNS" localSheetId="9">#REF!</definedName>
    <definedName name="WEL_DCAS_COLUMNS" localSheetId="10">#REF!</definedName>
    <definedName name="WEL_DCAS_COLUMNS" localSheetId="11">#REF!</definedName>
    <definedName name="WEL_DCAS_COLUMNS" localSheetId="12">#REF!</definedName>
    <definedName name="WEL_DCAS_COLUMNS" localSheetId="3">#REF!</definedName>
    <definedName name="WEL_DCAS_COLUMNS" localSheetId="4">#REF!</definedName>
    <definedName name="WEL_DCAS_COLUMNS" localSheetId="6">#REF!</definedName>
    <definedName name="WEL_DCAS_COLUMNS" localSheetId="7">#REF!</definedName>
    <definedName name="WEL_DCAS_COLUMNS" localSheetId="8">#REF!</definedName>
    <definedName name="WEL_DCAS_COLUMNS">#REF!</definedName>
    <definedName name="WEL_DCAS_PG1" localSheetId="0">#REF!</definedName>
    <definedName name="WEL_DCAS_PG1" localSheetId="9">#REF!</definedName>
    <definedName name="WEL_DCAS_PG1" localSheetId="11">#REF!</definedName>
    <definedName name="WEL_DCAS_PG1" localSheetId="3">#REF!</definedName>
    <definedName name="WEL_DCAS_PG1" localSheetId="6">#REF!</definedName>
    <definedName name="WEL_DCAS_PG1" localSheetId="8">#REF!</definedName>
    <definedName name="WEL_DCAS_PG1">#REF!</definedName>
    <definedName name="WEL_DCAS_PG2" localSheetId="0">#REF!</definedName>
    <definedName name="WEL_DCAS_PG2" localSheetId="9">#REF!</definedName>
    <definedName name="WEL_DCAS_PG2" localSheetId="11">#REF!</definedName>
    <definedName name="WEL_DCAS_PG2" localSheetId="3">#REF!</definedName>
    <definedName name="WEL_DCAS_PG2" localSheetId="6">#REF!</definedName>
    <definedName name="WEL_DCAS_PG2" localSheetId="8">#REF!</definedName>
    <definedName name="WEL_DCAS_PG2">#REF!</definedName>
    <definedName name="WEL_DCAS_ROWS" localSheetId="0">#REF!</definedName>
    <definedName name="WEL_DCAS_ROWS" localSheetId="9">#REF!</definedName>
    <definedName name="WEL_DCAS_ROWS" localSheetId="11">#REF!</definedName>
    <definedName name="WEL_DCAS_ROWS" localSheetId="3">#REF!</definedName>
    <definedName name="WEL_DCAS_ROWS" localSheetId="6">#REF!</definedName>
    <definedName name="WEL_DCAS_ROWS" localSheetId="8">#REF!</definedName>
    <definedName name="WEL_DCAS_ROWS">#REF!</definedName>
    <definedName name="WEL_GAINS_LOSSES_REPORT" localSheetId="0">#REF!</definedName>
    <definedName name="WEL_GAINS_LOSSES_REPORT" localSheetId="9">#REF!</definedName>
    <definedName name="WEL_GAINS_LOSSES_REPORT" localSheetId="11">#REF!</definedName>
    <definedName name="WEL_GAINS_LOSSES_REPORT" localSheetId="3">#REF!</definedName>
    <definedName name="WEL_GAINS_LOSSES_REPORT" localSheetId="6">#REF!</definedName>
    <definedName name="WEL_GAINS_LOSSES_REPORT" localSheetId="8">#REF!</definedName>
    <definedName name="WEL_GAINS_LOSSES_REPORT">#REF!</definedName>
    <definedName name="WEL_GAINS_LOSSES_ROWS" localSheetId="0">#REF!</definedName>
    <definedName name="WEL_GAINS_LOSSES_ROWS" localSheetId="9">#REF!</definedName>
    <definedName name="WEL_GAINS_LOSSES_ROWS" localSheetId="11">#REF!</definedName>
    <definedName name="WEL_GAINS_LOSSES_ROWS" localSheetId="3">#REF!</definedName>
    <definedName name="WEL_GAINS_LOSSES_ROWS" localSheetId="6">#REF!</definedName>
    <definedName name="WEL_GAINS_LOSSES_ROWS" localSheetId="8">#REF!</definedName>
    <definedName name="WEL_GAINS_LOSSES_ROWS">#REF!</definedName>
    <definedName name="WEL_HOB_RETIRE_ANAL" localSheetId="0">#REF!</definedName>
    <definedName name="WEL_HOB_RETIRE_ANAL" localSheetId="9">#REF!</definedName>
    <definedName name="WEL_HOB_RETIRE_ANAL" localSheetId="11">#REF!</definedName>
    <definedName name="WEL_HOB_RETIRE_ANAL" localSheetId="3">#REF!</definedName>
    <definedName name="WEL_HOB_RETIRE_ANAL" localSheetId="6">#REF!</definedName>
    <definedName name="WEL_HOB_RETIRE_ANAL" localSheetId="8">#REF!</definedName>
    <definedName name="WEL_HOB_RETIRE_ANAL">#REF!</definedName>
    <definedName name="WEL_PPE" localSheetId="0">#REF!</definedName>
    <definedName name="WEL_PPE" localSheetId="9">#REF!</definedName>
    <definedName name="WEL_PPE" localSheetId="11">#REF!</definedName>
    <definedName name="WEL_PPE" localSheetId="3">#REF!</definedName>
    <definedName name="WEL_PPE" localSheetId="6">#REF!</definedName>
    <definedName name="WEL_PPE" localSheetId="8">#REF!</definedName>
    <definedName name="WEL_PPE">#REF!</definedName>
    <definedName name="WEL_RES" localSheetId="0">#REF!</definedName>
    <definedName name="WEL_RES" localSheetId="9">#REF!</definedName>
    <definedName name="WEL_RES" localSheetId="11">#REF!</definedName>
    <definedName name="WEL_RES" localSheetId="3">#REF!</definedName>
    <definedName name="WEL_RES" localSheetId="6">#REF!</definedName>
    <definedName name="WEL_RES" localSheetId="8">#REF!</definedName>
    <definedName name="WEL_RES">#REF!</definedName>
    <definedName name="WEL_TRFS_ANALYSIS_COLUMNS" localSheetId="0">#REF!</definedName>
    <definedName name="WEL_TRFS_ANALYSIS_COLUMNS" localSheetId="9">#REF!</definedName>
    <definedName name="WEL_TRFS_ANALYSIS_COLUMNS" localSheetId="11">#REF!</definedName>
    <definedName name="WEL_TRFS_ANALYSIS_COLUMNS" localSheetId="3">#REF!</definedName>
    <definedName name="WEL_TRFS_ANALYSIS_COLUMNS" localSheetId="6">#REF!</definedName>
    <definedName name="WEL_TRFS_ANALYSIS_COLUMNS" localSheetId="8">#REF!</definedName>
    <definedName name="WEL_TRFS_ANALYSIS_COLUMNS">#REF!</definedName>
    <definedName name="WEL_TRFS_ANALYSIS_REPORT" localSheetId="0">#REF!</definedName>
    <definedName name="WEL_TRFS_ANALYSIS_REPORT" localSheetId="9">#REF!</definedName>
    <definedName name="WEL_TRFS_ANALYSIS_REPORT" localSheetId="11">#REF!</definedName>
    <definedName name="WEL_TRFS_ANALYSIS_REPORT" localSheetId="3">#REF!</definedName>
    <definedName name="WEL_TRFS_ANALYSIS_REPORT" localSheetId="6">#REF!</definedName>
    <definedName name="WEL_TRFS_ANALYSIS_REPORT" localSheetId="8">#REF!</definedName>
    <definedName name="WEL_TRFS_ANALYSIS_REPORT">#REF!</definedName>
    <definedName name="WEL_TRFS_ANALYSIS_ROWS" localSheetId="0">#REF!</definedName>
    <definedName name="WEL_TRFS_ANALYSIS_ROWS" localSheetId="9">#REF!</definedName>
    <definedName name="WEL_TRFS_ANALYSIS_ROWS" localSheetId="11">#REF!</definedName>
    <definedName name="WEL_TRFS_ANALYSIS_ROWS" localSheetId="3">#REF!</definedName>
    <definedName name="WEL_TRFS_ANALYSIS_ROWS" localSheetId="6">#REF!</definedName>
    <definedName name="WEL_TRFS_ANALYSIS_ROWS" localSheetId="8">#REF!</definedName>
    <definedName name="WEL_TRFS_ANALYSIS_ROWS">#REF!</definedName>
    <definedName name="WestGas_Supply_Retire" localSheetId="0">#REF!</definedName>
    <definedName name="WestGas_Supply_Retire" localSheetId="9">#REF!</definedName>
    <definedName name="WestGas_Supply_Retire" localSheetId="11">#REF!</definedName>
    <definedName name="WestGas_Supply_Retire" localSheetId="3">#REF!</definedName>
    <definedName name="WestGas_Supply_Retire" localSheetId="6">#REF!</definedName>
    <definedName name="WestGas_Supply_Retire" localSheetId="8">#REF!</definedName>
    <definedName name="WestGas_Supply_Retire">#REF!</definedName>
    <definedName name="WestGas_Supply_Transfers" localSheetId="0">#REF!</definedName>
    <definedName name="WestGas_Supply_Transfers" localSheetId="9">#REF!</definedName>
    <definedName name="WestGas_Supply_Transfers" localSheetId="11">#REF!</definedName>
    <definedName name="WestGas_Supply_Transfers" localSheetId="3">#REF!</definedName>
    <definedName name="WestGas_Supply_Transfers" localSheetId="6">#REF!</definedName>
    <definedName name="WestGas_Supply_Transfers" localSheetId="8">#REF!</definedName>
    <definedName name="WestGas_Supply_Transfers">#REF!</definedName>
    <definedName name="WGasSupply_Retire_Reconcile" localSheetId="0">#REF!</definedName>
    <definedName name="WGasSupply_Retire_Reconcile" localSheetId="9">#REF!</definedName>
    <definedName name="WGasSupply_Retire_Reconcile" localSheetId="11">#REF!</definedName>
    <definedName name="WGasSupply_Retire_Reconcile" localSheetId="3">#REF!</definedName>
    <definedName name="WGasSupply_Retire_Reconcile" localSheetId="6">#REF!</definedName>
    <definedName name="WGasSupply_Retire_Reconcile" localSheetId="8">#REF!</definedName>
    <definedName name="WGasSupply_Retire_Reconcile">#REF!</definedName>
    <definedName name="WGasSupply_Retire_Summary" localSheetId="0">#REF!</definedName>
    <definedName name="WGasSupply_Retire_Summary" localSheetId="9">#REF!</definedName>
    <definedName name="WGasSupply_Retire_Summary" localSheetId="11">#REF!</definedName>
    <definedName name="WGasSupply_Retire_Summary" localSheetId="3">#REF!</definedName>
    <definedName name="WGasSupply_Retire_Summary" localSheetId="6">#REF!</definedName>
    <definedName name="WGasSupply_Retire_Summary" localSheetId="8">#REF!</definedName>
    <definedName name="WGasSupply_Retire_Summary">#REF!</definedName>
    <definedName name="WGasSupply_Retire_Trfs_Columns" localSheetId="0">#REF!</definedName>
    <definedName name="WGasSupply_Retire_Trfs_Columns" localSheetId="9">#REF!</definedName>
    <definedName name="WGasSupply_Retire_Trfs_Columns" localSheetId="11">#REF!</definedName>
    <definedName name="WGasSupply_Retire_Trfs_Columns" localSheetId="3">#REF!</definedName>
    <definedName name="WGasSupply_Retire_Trfs_Columns" localSheetId="6">#REF!</definedName>
    <definedName name="WGasSupply_Retire_Trfs_Columns" localSheetId="8">#REF!</definedName>
    <definedName name="WGasSupply_Retire_Trfs_Columns">#REF!</definedName>
    <definedName name="WGasSupply_Retire_Trfs_Rows" localSheetId="0">#REF!</definedName>
    <definedName name="WGasSupply_Retire_Trfs_Rows" localSheetId="9">#REF!</definedName>
    <definedName name="WGasSupply_Retire_Trfs_Rows" localSheetId="11">#REF!</definedName>
    <definedName name="WGasSupply_Retire_Trfs_Rows" localSheetId="3">#REF!</definedName>
    <definedName name="WGasSupply_Retire_Trfs_Rows" localSheetId="6">#REF!</definedName>
    <definedName name="WGasSupply_Retire_Trfs_Rows" localSheetId="8">#REF!</definedName>
    <definedName name="WGasSupply_Retire_Trfs_Rows">#REF!</definedName>
    <definedName name="WGG_ASSET_VALUE_SCHI" localSheetId="0">#REF!</definedName>
    <definedName name="WGG_ASSET_VALUE_SCHI" localSheetId="9">#REF!</definedName>
    <definedName name="WGG_ASSET_VALUE_SCHI" localSheetId="11">#REF!</definedName>
    <definedName name="WGG_ASSET_VALUE_SCHI" localSheetId="3">#REF!</definedName>
    <definedName name="WGG_ASSET_VALUE_SCHI" localSheetId="6">#REF!</definedName>
    <definedName name="WGG_ASSET_VALUE_SCHI" localSheetId="8">#REF!</definedName>
    <definedName name="WGG_ASSET_VALUE_SCHI">#REF!</definedName>
    <definedName name="WGG_ASSET_VALUE_SCHII_COLUMNS" localSheetId="0">#REF!</definedName>
    <definedName name="WGG_ASSET_VALUE_SCHII_COLUMNS" localSheetId="9">#REF!</definedName>
    <definedName name="WGG_ASSET_VALUE_SCHII_COLUMNS" localSheetId="11">#REF!</definedName>
    <definedName name="WGG_ASSET_VALUE_SCHII_COLUMNS" localSheetId="3">#REF!</definedName>
    <definedName name="WGG_ASSET_VALUE_SCHII_COLUMNS" localSheetId="6">#REF!</definedName>
    <definedName name="WGG_ASSET_VALUE_SCHII_COLUMNS" localSheetId="8">#REF!</definedName>
    <definedName name="WGG_ASSET_VALUE_SCHII_COLUMNS">#REF!</definedName>
    <definedName name="WGG_ASSET_VALUE_SCHII_PG1" localSheetId="0">#REF!</definedName>
    <definedName name="WGG_ASSET_VALUE_SCHII_PG1" localSheetId="9">#REF!</definedName>
    <definedName name="WGG_ASSET_VALUE_SCHII_PG1" localSheetId="11">#REF!</definedName>
    <definedName name="WGG_ASSET_VALUE_SCHII_PG1" localSheetId="3">#REF!</definedName>
    <definedName name="WGG_ASSET_VALUE_SCHII_PG1" localSheetId="6">#REF!</definedName>
    <definedName name="WGG_ASSET_VALUE_SCHII_PG1" localSheetId="8">#REF!</definedName>
    <definedName name="WGG_ASSET_VALUE_SCHII_PG1">#REF!</definedName>
    <definedName name="WGG_ASSET_VALUE_SCHII_PG2" localSheetId="0">#REF!</definedName>
    <definedName name="WGG_ASSET_VALUE_SCHII_PG2" localSheetId="9">#REF!</definedName>
    <definedName name="WGG_ASSET_VALUE_SCHII_PG2" localSheetId="11">#REF!</definedName>
    <definedName name="WGG_ASSET_VALUE_SCHII_PG2" localSheetId="3">#REF!</definedName>
    <definedName name="WGG_ASSET_VALUE_SCHII_PG2" localSheetId="6">#REF!</definedName>
    <definedName name="WGG_ASSET_VALUE_SCHII_PG2" localSheetId="8">#REF!</definedName>
    <definedName name="WGG_ASSET_VALUE_SCHII_PG2">#REF!</definedName>
    <definedName name="WGG_ASSET_VALUE_SCHII_ROWS" localSheetId="0">#REF!</definedName>
    <definedName name="WGG_ASSET_VALUE_SCHII_ROWS" localSheetId="9">#REF!</definedName>
    <definedName name="WGG_ASSET_VALUE_SCHII_ROWS" localSheetId="11">#REF!</definedName>
    <definedName name="WGG_ASSET_VALUE_SCHII_ROWS" localSheetId="3">#REF!</definedName>
    <definedName name="WGG_ASSET_VALUE_SCHII_ROWS" localSheetId="6">#REF!</definedName>
    <definedName name="WGG_ASSET_VALUE_SCHII_ROWS" localSheetId="8">#REF!</definedName>
    <definedName name="WGG_ASSET_VALUE_SCHII_ROWS">#REF!</definedName>
    <definedName name="WGG_ASSET_VALUE_TRANS1_REPORT" localSheetId="0">#REF!</definedName>
    <definedName name="WGG_ASSET_VALUE_TRANS1_REPORT" localSheetId="9">#REF!</definedName>
    <definedName name="WGG_ASSET_VALUE_TRANS1_REPORT" localSheetId="11">#REF!</definedName>
    <definedName name="WGG_ASSET_VALUE_TRANS1_REPORT" localSheetId="3">#REF!</definedName>
    <definedName name="WGG_ASSET_VALUE_TRANS1_REPORT" localSheetId="6">#REF!</definedName>
    <definedName name="WGG_ASSET_VALUE_TRANS1_REPORT" localSheetId="8">#REF!</definedName>
    <definedName name="WGG_ASSET_VALUE_TRANS1_REPORT">#REF!</definedName>
    <definedName name="WGG_DCAS_COLUMNS" localSheetId="0">#REF!</definedName>
    <definedName name="WGG_DCAS_COLUMNS" localSheetId="9">#REF!</definedName>
    <definedName name="WGG_DCAS_COLUMNS" localSheetId="11">#REF!</definedName>
    <definedName name="WGG_DCAS_COLUMNS" localSheetId="3">#REF!</definedName>
    <definedName name="WGG_DCAS_COLUMNS" localSheetId="6">#REF!</definedName>
    <definedName name="WGG_DCAS_COLUMNS" localSheetId="8">#REF!</definedName>
    <definedName name="WGG_DCAS_COLUMNS">#REF!</definedName>
    <definedName name="WGG_DCAS_REPORT" localSheetId="0">#REF!</definedName>
    <definedName name="WGG_DCAS_REPORT" localSheetId="9">#REF!</definedName>
    <definedName name="WGG_DCAS_REPORT" localSheetId="11">#REF!</definedName>
    <definedName name="WGG_DCAS_REPORT" localSheetId="3">#REF!</definedName>
    <definedName name="WGG_DCAS_REPORT" localSheetId="6">#REF!</definedName>
    <definedName name="WGG_DCAS_REPORT" localSheetId="8">#REF!</definedName>
    <definedName name="WGG_DCAS_REPORT">#REF!</definedName>
    <definedName name="WGG_DCAS_ROWS" localSheetId="0">#REF!</definedName>
    <definedName name="WGG_DCAS_ROWS" localSheetId="9">#REF!</definedName>
    <definedName name="WGG_DCAS_ROWS" localSheetId="11">#REF!</definedName>
    <definedName name="WGG_DCAS_ROWS" localSheetId="3">#REF!</definedName>
    <definedName name="WGG_DCAS_ROWS" localSheetId="6">#REF!</definedName>
    <definedName name="WGG_DCAS_ROWS" localSheetId="8">#REF!</definedName>
    <definedName name="WGG_DCAS_ROWS">#REF!</definedName>
    <definedName name="WGG_TAX_RETIRE_REPORT" localSheetId="0">#REF!</definedName>
    <definedName name="WGG_TAX_RETIRE_REPORT" localSheetId="9">#REF!</definedName>
    <definedName name="WGG_TAX_RETIRE_REPORT" localSheetId="11">#REF!</definedName>
    <definedName name="WGG_TAX_RETIRE_REPORT" localSheetId="3">#REF!</definedName>
    <definedName name="WGG_TAX_RETIRE_REPORT" localSheetId="6">#REF!</definedName>
    <definedName name="WGG_TAX_RETIRE_REPORT" localSheetId="8">#REF!</definedName>
    <definedName name="WGG_TAX_RETIRE_REPORT">#REF!</definedName>
    <definedName name="WGG_TAX_RETIRE_SEP_VINTAGES_REPORT" localSheetId="0">#REF!</definedName>
    <definedName name="WGG_TAX_RETIRE_SEP_VINTAGES_REPORT" localSheetId="9">#REF!</definedName>
    <definedName name="WGG_TAX_RETIRE_SEP_VINTAGES_REPORT" localSheetId="11">#REF!</definedName>
    <definedName name="WGG_TAX_RETIRE_SEP_VINTAGES_REPORT" localSheetId="3">#REF!</definedName>
    <definedName name="WGG_TAX_RETIRE_SEP_VINTAGES_REPORT" localSheetId="6">#REF!</definedName>
    <definedName name="WGG_TAX_RETIRE_SEP_VINTAGES_REPORT" localSheetId="8">#REF!</definedName>
    <definedName name="WGG_TAX_RETIRE_SEP_VINTAGES_REPORT">#REF!</definedName>
    <definedName name="WGI_DCAS" localSheetId="0">#REF!</definedName>
    <definedName name="WGI_DCAS" localSheetId="9">#REF!</definedName>
    <definedName name="WGI_DCAS" localSheetId="11">#REF!</definedName>
    <definedName name="WGI_DCAS" localSheetId="3">#REF!</definedName>
    <definedName name="WGI_DCAS" localSheetId="6">#REF!</definedName>
    <definedName name="WGI_DCAS" localSheetId="8">#REF!</definedName>
    <definedName name="WGI_DCAS">#REF!</definedName>
    <definedName name="WGI_RES" localSheetId="0">#REF!</definedName>
    <definedName name="WGI_RES" localSheetId="9">#REF!</definedName>
    <definedName name="WGI_RES" localSheetId="11">#REF!</definedName>
    <definedName name="WGI_RES" localSheetId="12">#REF!</definedName>
    <definedName name="WGI_RES" localSheetId="3">#REF!</definedName>
    <definedName name="WGI_RES" localSheetId="6">#REF!</definedName>
    <definedName name="WGI_RES" localSheetId="8">#REF!</definedName>
    <definedName name="WGI_RES">#REF!</definedName>
    <definedName name="WGS_UNGND_STORAGE" localSheetId="0">#REF!</definedName>
    <definedName name="WGS_UNGND_STORAGE" localSheetId="9">#REF!</definedName>
    <definedName name="WGS_UNGND_STORAGE" localSheetId="11">#REF!</definedName>
    <definedName name="WGS_UNGND_STORAGE" localSheetId="3">#REF!</definedName>
    <definedName name="WGS_UNGND_STORAGE" localSheetId="6">#REF!</definedName>
    <definedName name="WGS_UNGND_STORAGE" localSheetId="8">#REF!</definedName>
    <definedName name="WGS_UNGND_STORAGE">#REF!</definedName>
    <definedName name="WORKCAPa" localSheetId="0" hidden="1">{"WCCWCLL",#N/A,FALSE,"Sheet3";"PP",#N/A,FALSE,"Sheet3";"MAT1",#N/A,FALSE,"Sheet3";"MAT2",#N/A,FALSE,"Sheet3"}</definedName>
    <definedName name="WORKCAPa" localSheetId="9" hidden="1">{"WCCWCLL",#N/A,FALSE,"Sheet3";"PP",#N/A,FALSE,"Sheet3";"MAT1",#N/A,FALSE,"Sheet3";"MAT2",#N/A,FALSE,"Sheet3"}</definedName>
    <definedName name="WORKCAPa" localSheetId="10" hidden="1">{"WCCWCLL",#N/A,FALSE,"Sheet3";"PP",#N/A,FALSE,"Sheet3";"MAT1",#N/A,FALSE,"Sheet3";"MAT2",#N/A,FALSE,"Sheet3"}</definedName>
    <definedName name="WORKCAPa" localSheetId="12" hidden="1">{"WCCWCLL",#N/A,FALSE,"Sheet3";"PP",#N/A,FALSE,"Sheet3";"MAT1",#N/A,FALSE,"Sheet3";"MAT2",#N/A,FALSE,"Sheet3"}</definedName>
    <definedName name="WORKCAPa" localSheetId="3" hidden="1">{"WCCWCLL",#N/A,FALSE,"Sheet3";"PP",#N/A,FALSE,"Sheet3";"MAT1",#N/A,FALSE,"Sheet3";"MAT2",#N/A,FALSE,"Sheet3"}</definedName>
    <definedName name="WORKCAPa" localSheetId="4" hidden="1">{"WCCWCLL",#N/A,FALSE,"Sheet3";"PP",#N/A,FALSE,"Sheet3";"MAT1",#N/A,FALSE,"Sheet3";"MAT2",#N/A,FALSE,"Sheet3"}</definedName>
    <definedName name="WORKCAPa" localSheetId="6" hidden="1">{"WCCWCLL",#N/A,FALSE,"Sheet3";"PP",#N/A,FALSE,"Sheet3";"MAT1",#N/A,FALSE,"Sheet3";"MAT2",#N/A,FALSE,"Sheet3"}</definedName>
    <definedName name="WORKCAPa" localSheetId="7" hidden="1">{"WCCWCLL",#N/A,FALSE,"Sheet3";"PP",#N/A,FALSE,"Sheet3";"MAT1",#N/A,FALSE,"Sheet3";"MAT2",#N/A,FALSE,"Sheet3"}</definedName>
    <definedName name="WORKCAPa" localSheetId="8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ASSUMPTIONS." localSheetId="0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9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10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11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3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6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7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8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BoardScheduleMWh." localSheetId="0" hidden="1">{#N/A,#N/A,FALSE,"BoardScheduleMWh"}</definedName>
    <definedName name="wrn.BoardScheduleMWh." localSheetId="9" hidden="1">{#N/A,#N/A,FALSE,"BoardScheduleMWh"}</definedName>
    <definedName name="wrn.BoardScheduleMWh." localSheetId="10" hidden="1">{#N/A,#N/A,FALSE,"BoardScheduleMWh"}</definedName>
    <definedName name="wrn.BoardScheduleMWh." localSheetId="11" hidden="1">{#N/A,#N/A,FALSE,"BoardScheduleMWh"}</definedName>
    <definedName name="wrn.BoardScheduleMWh." localSheetId="3" hidden="1">{#N/A,#N/A,FALSE,"BoardScheduleMWh"}</definedName>
    <definedName name="wrn.BoardScheduleMWh." localSheetId="6" hidden="1">{#N/A,#N/A,FALSE,"BoardScheduleMWh"}</definedName>
    <definedName name="wrn.BoardScheduleMWh." localSheetId="7" hidden="1">{#N/A,#N/A,FALSE,"BoardScheduleMWh"}</definedName>
    <definedName name="wrn.BoardScheduleMWh." localSheetId="8" hidden="1">{#N/A,#N/A,FALSE,"BoardScheduleMWh"}</definedName>
    <definedName name="wrn.BoardScheduleMWh." hidden="1">{#N/A,#N/A,FALSE,"BoardScheduleMWh"}</definedName>
    <definedName name="wrn.BoardScheduleMWhDollCM." localSheetId="0" hidden="1">{#N/A,#N/A,FALSE,"BoardScheduleMWh$CM"}</definedName>
    <definedName name="wrn.BoardScheduleMWhDollCM." localSheetId="9" hidden="1">{#N/A,#N/A,FALSE,"BoardScheduleMWh$CM"}</definedName>
    <definedName name="wrn.BoardScheduleMWhDollCM." localSheetId="10" hidden="1">{#N/A,#N/A,FALSE,"BoardScheduleMWh$CM"}</definedName>
    <definedName name="wrn.BoardScheduleMWhDollCM." localSheetId="11" hidden="1">{#N/A,#N/A,FALSE,"BoardScheduleMWh$CM"}</definedName>
    <definedName name="wrn.BoardScheduleMWhDollCM." localSheetId="3" hidden="1">{#N/A,#N/A,FALSE,"BoardScheduleMWh$CM"}</definedName>
    <definedName name="wrn.BoardScheduleMWhDollCM." localSheetId="6" hidden="1">{#N/A,#N/A,FALSE,"BoardScheduleMWh$CM"}</definedName>
    <definedName name="wrn.BoardScheduleMWhDollCM." localSheetId="7" hidden="1">{#N/A,#N/A,FALSE,"BoardScheduleMWh$CM"}</definedName>
    <definedName name="wrn.BoardScheduleMWhDollCM." localSheetId="8" hidden="1">{#N/A,#N/A,FALSE,"BoardScheduleMWh$CM"}</definedName>
    <definedName name="wrn.BoardScheduleMWhDollCM." hidden="1">{#N/A,#N/A,FALSE,"BoardScheduleMWh$CM"}</definedName>
    <definedName name="wrn.BoardScheduleMWhDollYTD." localSheetId="0" hidden="1">{#N/A,#N/A,FALSE,"BoardScheduleMWh$YTD"}</definedName>
    <definedName name="wrn.BoardScheduleMWhDollYTD." localSheetId="9" hidden="1">{#N/A,#N/A,FALSE,"BoardScheduleMWh$YTD"}</definedName>
    <definedName name="wrn.BoardScheduleMWhDollYTD." localSheetId="10" hidden="1">{#N/A,#N/A,FALSE,"BoardScheduleMWh$YTD"}</definedName>
    <definedName name="wrn.BoardScheduleMWhDollYTD." localSheetId="11" hidden="1">{#N/A,#N/A,FALSE,"BoardScheduleMWh$YTD"}</definedName>
    <definedName name="wrn.BoardScheduleMWhDollYTD." localSheetId="3" hidden="1">{#N/A,#N/A,FALSE,"BoardScheduleMWh$YTD"}</definedName>
    <definedName name="wrn.BoardScheduleMWhDollYTD." localSheetId="6" hidden="1">{#N/A,#N/A,FALSE,"BoardScheduleMWh$YTD"}</definedName>
    <definedName name="wrn.BoardScheduleMWhDollYTD." localSheetId="7" hidden="1">{#N/A,#N/A,FALSE,"BoardScheduleMWh$YTD"}</definedName>
    <definedName name="wrn.BoardScheduleMWhDollYTD." localSheetId="8" hidden="1">{#N/A,#N/A,FALSE,"BoardScheduleMWh$YTD"}</definedName>
    <definedName name="wrn.BoardScheduleMWhDollYTD." hidden="1">{#N/A,#N/A,FALSE,"BoardScheduleMWh$YTD"}</definedName>
    <definedName name="wrn.cwip." localSheetId="0" hidden="1">{"CWIP2",#N/A,FALSE,"CWIP";"CWIP3",#N/A,FALSE,"CWIP"}</definedName>
    <definedName name="wrn.cwip." localSheetId="9" hidden="1">{"CWIP2",#N/A,FALSE,"CWIP";"CWIP3",#N/A,FALSE,"CWIP"}</definedName>
    <definedName name="wrn.cwip." localSheetId="10" hidden="1">{"CWIP2",#N/A,FALSE,"CWIP";"CWIP3",#N/A,FALSE,"CWIP"}</definedName>
    <definedName name="wrn.cwip." localSheetId="12" hidden="1">{"CWIP2",#N/A,FALSE,"CWIP";"CWIP3",#N/A,FALSE,"CWIP"}</definedName>
    <definedName name="wrn.cwip." localSheetId="3" hidden="1">{"CWIP2",#N/A,FALSE,"CWIP";"CWIP3",#N/A,FALSE,"CWIP"}</definedName>
    <definedName name="wrn.cwip." localSheetId="4" hidden="1">{"CWIP2",#N/A,FALSE,"CWIP";"CWIP3",#N/A,FALSE,"CWIP"}</definedName>
    <definedName name="wrn.cwip." localSheetId="6" hidden="1">{"CWIP2",#N/A,FALSE,"CWIP";"CWIP3",#N/A,FALSE,"CWIP"}</definedName>
    <definedName name="wrn.cwip." localSheetId="7" hidden="1">{"CWIP2",#N/A,FALSE,"CWIP";"CWIP3",#N/A,FALSE,"CWIP"}</definedName>
    <definedName name="wrn.cwip." localSheetId="8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localSheetId="9" hidden="1">{"CWIP2",#N/A,FALSE,"CWIP";"CWIP3",#N/A,FALSE,"CWIP"}</definedName>
    <definedName name="wrn.cwipa" localSheetId="10" hidden="1">{"CWIP2",#N/A,FALSE,"CWIP";"CWIP3",#N/A,FALSE,"CWIP"}</definedName>
    <definedName name="wrn.cwipa" localSheetId="12" hidden="1">{"CWIP2",#N/A,FALSE,"CWIP";"CWIP3",#N/A,FALSE,"CWIP"}</definedName>
    <definedName name="wrn.cwipa" localSheetId="3" hidden="1">{"CWIP2",#N/A,FALSE,"CWIP";"CWIP3",#N/A,FALSE,"CWIP"}</definedName>
    <definedName name="wrn.cwipa" localSheetId="4" hidden="1">{"CWIP2",#N/A,FALSE,"CWIP";"CWIP3",#N/A,FALSE,"CWIP"}</definedName>
    <definedName name="wrn.cwipa" localSheetId="6" hidden="1">{"CWIP2",#N/A,FALSE,"CWIP";"CWIP3",#N/A,FALSE,"CWIP"}</definedName>
    <definedName name="wrn.cwipa" localSheetId="7" hidden="1">{"CWIP2",#N/A,FALSE,"CWIP";"CWIP3",#N/A,FALSE,"CWIP"}</definedName>
    <definedName name="wrn.cwipa" localSheetId="8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9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1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12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3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4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6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7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8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nergyReqCM." localSheetId="0" hidden="1">{"CurrentMonth",#N/A,FALSE,"Energy Requirements - Detail"}</definedName>
    <definedName name="wrn.EnergyReqCM." localSheetId="9" hidden="1">{"CurrentMonth",#N/A,FALSE,"Energy Requirements - Detail"}</definedName>
    <definedName name="wrn.EnergyReqCM." localSheetId="10" hidden="1">{"CurrentMonth",#N/A,FALSE,"Energy Requirements - Detail"}</definedName>
    <definedName name="wrn.EnergyReqCM." localSheetId="11" hidden="1">{"CurrentMonth",#N/A,FALSE,"Energy Requirements - Detail"}</definedName>
    <definedName name="wrn.EnergyReqCM." localSheetId="3" hidden="1">{"CurrentMonth",#N/A,FALSE,"Energy Requirements - Detail"}</definedName>
    <definedName name="wrn.EnergyReqCM." localSheetId="6" hidden="1">{"CurrentMonth",#N/A,FALSE,"Energy Requirements - Detail"}</definedName>
    <definedName name="wrn.EnergyReqCM." localSheetId="7" hidden="1">{"CurrentMonth",#N/A,FALSE,"Energy Requirements - Detail"}</definedName>
    <definedName name="wrn.EnergyReqCM." localSheetId="8" hidden="1">{"CurrentMonth",#N/A,FALSE,"Energy Requirements - Detail"}</definedName>
    <definedName name="wrn.EnergyReqCM." hidden="1">{"CurrentMonth",#N/A,FALSE,"Energy Requirements - Detail"}</definedName>
    <definedName name="wrn.EnergyReqYTD." localSheetId="0" hidden="1">{"YearToDate",#N/A,FALSE,"Energy Requirements - Detail"}</definedName>
    <definedName name="wrn.EnergyReqYTD." localSheetId="9" hidden="1">{"YearToDate",#N/A,FALSE,"Energy Requirements - Detail"}</definedName>
    <definedName name="wrn.EnergyReqYTD." localSheetId="10" hidden="1">{"YearToDate",#N/A,FALSE,"Energy Requirements - Detail"}</definedName>
    <definedName name="wrn.EnergyReqYTD." localSheetId="11" hidden="1">{"YearToDate",#N/A,FALSE,"Energy Requirements - Detail"}</definedName>
    <definedName name="wrn.EnergyReqYTD." localSheetId="3" hidden="1">{"YearToDate",#N/A,FALSE,"Energy Requirements - Detail"}</definedName>
    <definedName name="wrn.EnergyReqYTD." localSheetId="6" hidden="1">{"YearToDate",#N/A,FALSE,"Energy Requirements - Detail"}</definedName>
    <definedName name="wrn.EnergyReqYTD." localSheetId="7" hidden="1">{"YearToDate",#N/A,FALSE,"Energy Requirements - Detail"}</definedName>
    <definedName name="wrn.EnergyReqYTD." localSheetId="8" hidden="1">{"YearToDate",#N/A,FALSE,"Energy Requirements - Detail"}</definedName>
    <definedName name="wrn.EnergyReqYTD." hidden="1">{"YearToDate",#N/A,FALSE,"Energy Requirements - Detail"}</definedName>
    <definedName name="wrn.Entire._.File." localSheetId="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9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1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11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3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6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7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8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Forecast." localSheetId="0" hidden="1">{"Forecast",#N/A,FALSE,"Energy Requirements - Detail"}</definedName>
    <definedName name="wrn.Forecast." localSheetId="9" hidden="1">{"Forecast",#N/A,FALSE,"Energy Requirements - Detail"}</definedName>
    <definedName name="wrn.Forecast." localSheetId="10" hidden="1">{"Forecast",#N/A,FALSE,"Energy Requirements - Detail"}</definedName>
    <definedName name="wrn.Forecast." localSheetId="11" hidden="1">{"Forecast",#N/A,FALSE,"Energy Requirements - Detail"}</definedName>
    <definedName name="wrn.Forecast." localSheetId="3" hidden="1">{"Forecast",#N/A,FALSE,"Energy Requirements - Detail"}</definedName>
    <definedName name="wrn.Forecast." localSheetId="6" hidden="1">{"Forecast",#N/A,FALSE,"Energy Requirements - Detail"}</definedName>
    <definedName name="wrn.Forecast." localSheetId="7" hidden="1">{"Forecast",#N/A,FALSE,"Energy Requirements - Detail"}</definedName>
    <definedName name="wrn.Forecast." localSheetId="8" hidden="1">{"Forecast",#N/A,FALSE,"Energy Requirements - Detail"}</definedName>
    <definedName name="wrn.Forecast." hidden="1">{"Forecast",#N/A,FALSE,"Energy Requirements - Detail"}</definedName>
    <definedName name="wrn.Fuel_and_Pch_Pwr." localSheetId="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9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1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11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3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6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7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8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9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1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12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3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4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6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7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8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localSheetId="0" hidden="1">{"MATALL",#N/A,FALSE,"Sheet4";"matclass",#N/A,FALSE,"Sheet4"}</definedName>
    <definedName name="wrn.matdtl." localSheetId="9" hidden="1">{"MATALL",#N/A,FALSE,"Sheet4";"matclass",#N/A,FALSE,"Sheet4"}</definedName>
    <definedName name="wrn.matdtl." localSheetId="10" hidden="1">{"MATALL",#N/A,FALSE,"Sheet4";"matclass",#N/A,FALSE,"Sheet4"}</definedName>
    <definedName name="wrn.matdtl." localSheetId="12" hidden="1">{"MATALL",#N/A,FALSE,"Sheet4";"matclass",#N/A,FALSE,"Sheet4"}</definedName>
    <definedName name="wrn.matdtl." localSheetId="3" hidden="1">{"MATALL",#N/A,FALSE,"Sheet4";"matclass",#N/A,FALSE,"Sheet4"}</definedName>
    <definedName name="wrn.matdtl." localSheetId="4" hidden="1">{"MATALL",#N/A,FALSE,"Sheet4";"matclass",#N/A,FALSE,"Sheet4"}</definedName>
    <definedName name="wrn.matdtl." localSheetId="6" hidden="1">{"MATALL",#N/A,FALSE,"Sheet4";"matclass",#N/A,FALSE,"Sheet4"}</definedName>
    <definedName name="wrn.matdtl." localSheetId="7" hidden="1">{"MATALL",#N/A,FALSE,"Sheet4";"matclass",#N/A,FALSE,"Sheet4"}</definedName>
    <definedName name="wrn.matdtl." localSheetId="8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localSheetId="9" hidden="1">{"MATALL",#N/A,FALSE,"Sheet4";"matclass",#N/A,FALSE,"Sheet4"}</definedName>
    <definedName name="wrn.matdtla" localSheetId="10" hidden="1">{"MATALL",#N/A,FALSE,"Sheet4";"matclass",#N/A,FALSE,"Sheet4"}</definedName>
    <definedName name="wrn.matdtla" localSheetId="12" hidden="1">{"MATALL",#N/A,FALSE,"Sheet4";"matclass",#N/A,FALSE,"Sheet4"}</definedName>
    <definedName name="wrn.matdtla" localSheetId="3" hidden="1">{"MATALL",#N/A,FALSE,"Sheet4";"matclass",#N/A,FALSE,"Sheet4"}</definedName>
    <definedName name="wrn.matdtla" localSheetId="4" hidden="1">{"MATALL",#N/A,FALSE,"Sheet4";"matclass",#N/A,FALSE,"Sheet4"}</definedName>
    <definedName name="wrn.matdtla" localSheetId="6" hidden="1">{"MATALL",#N/A,FALSE,"Sheet4";"matclass",#N/A,FALSE,"Sheet4"}</definedName>
    <definedName name="wrn.matdtla" localSheetId="7" hidden="1">{"MATALL",#N/A,FALSE,"Sheet4";"matclass",#N/A,FALSE,"Sheet4"}</definedName>
    <definedName name="wrn.matdtla" localSheetId="8" hidden="1">{"MATALL",#N/A,FALSE,"Sheet4";"matclass",#N/A,FALSE,"Sheet4"}</definedName>
    <definedName name="wrn.matdtla" hidden="1">{"MATALL",#N/A,FALSE,"Sheet4";"matclass",#N/A,FALSE,"Sheet4"}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localSheetId="9" hidden="1">{"PPDEFERREDBAL",#N/A,FALSE,"PRIOR PERIOD ADJMT";#N/A,#N/A,FALSE,"PRIOR PERIOD ADJMT";"PPJOURNALENTRY",#N/A,FALSE,"PRIOR PERIOD ADJMT"}</definedName>
    <definedName name="wrn.PPJOURNAL._.ENTRY." localSheetId="10" hidden="1">{"PPDEFERREDBAL",#N/A,FALSE,"PRIOR PERIOD ADJMT";#N/A,#N/A,FALSE,"PRIOR PERIOD ADJMT";"PPJOURNALENTRY",#N/A,FALSE,"PRIOR PERIOD ADJMT"}</definedName>
    <definedName name="wrn.PPJOURNAL._.ENTRY." localSheetId="12" hidden="1">{"PPDEFERREDBAL",#N/A,FALSE,"PRIOR PERIOD ADJMT";#N/A,#N/A,FALSE,"PRIOR PERIOD ADJMT";"PPJOURNALENTRY",#N/A,FALSE,"PRIOR PERIOD ADJMT"}</definedName>
    <definedName name="wrn.PPJOURNAL._.ENTRY." localSheetId="3" hidden="1">{"PPDEFERREDBAL",#N/A,FALSE,"PRIOR PERIOD ADJMT";#N/A,#N/A,FALSE,"PRIOR PERIOD ADJMT";"PPJOURNALENTRY",#N/A,FALSE,"PRIOR PERIOD ADJMT"}</definedName>
    <definedName name="wrn.PPJOURNAL._.ENTRY." localSheetId="4" hidden="1">{"PPDEFERREDBAL",#N/A,FALSE,"PRIOR PERIOD ADJMT";#N/A,#N/A,FALSE,"PRIOR PERIOD ADJMT";"PPJOURNALENTRY",#N/A,FALSE,"PRIOR PERIOD ADJMT"}</definedName>
    <definedName name="wrn.PPJOURNAL._.ENTRY." localSheetId="6" hidden="1">{"PPDEFERREDBAL",#N/A,FALSE,"PRIOR PERIOD ADJMT";#N/A,#N/A,FALSE,"PRIOR PERIOD ADJMT";"PPJOURNALENTRY",#N/A,FALSE,"PRIOR PERIOD ADJMT"}</definedName>
    <definedName name="wrn.PPJOURNAL._.ENTRY." localSheetId="7" hidden="1">{"PPDEFERREDBAL",#N/A,FALSE,"PRIOR PERIOD ADJMT";#N/A,#N/A,FALSE,"PRIOR PERIOD ADJMT";"PPJOURNALENTRY",#N/A,FALSE,"PRIOR PERIOD ADJMT"}</definedName>
    <definedName name="wrn.PPJOURNAL._.ENTRY." localSheetId="8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0" hidden="1">{#N/A,#N/A,FALSE,"PRIOR PERIOD ADJMT"}</definedName>
    <definedName name="wrn.PRIOR._.PERIOD._.ADJMT." localSheetId="9" hidden="1">{#N/A,#N/A,FALSE,"PRIOR PERIOD ADJMT"}</definedName>
    <definedName name="wrn.PRIOR._.PERIOD._.ADJMT." localSheetId="10" hidden="1">{#N/A,#N/A,FALSE,"PRIOR PERIOD ADJMT"}</definedName>
    <definedName name="wrn.PRIOR._.PERIOD._.ADJMT." localSheetId="12" hidden="1">{#N/A,#N/A,FALSE,"PRIOR PERIOD ADJMT"}</definedName>
    <definedName name="wrn.PRIOR._.PERIOD._.ADJMT." localSheetId="3" hidden="1">{#N/A,#N/A,FALSE,"PRIOR PERIOD ADJMT"}</definedName>
    <definedName name="wrn.PRIOR._.PERIOD._.ADJMT." localSheetId="4" hidden="1">{#N/A,#N/A,FALSE,"PRIOR PERIOD ADJMT"}</definedName>
    <definedName name="wrn.PRIOR._.PERIOD._.ADJMT." localSheetId="6" hidden="1">{#N/A,#N/A,FALSE,"PRIOR PERIOD ADJMT"}</definedName>
    <definedName name="wrn.PRIOR._.PERIOD._.ADJMT." localSheetId="7" hidden="1">{#N/A,#N/A,FALSE,"PRIOR PERIOD ADJMT"}</definedName>
    <definedName name="wrn.PRIOR._.PERIOD._.ADJMT." localSheetId="8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localSheetId="9" hidden="1">{"Production",#N/A,FALSE,"Electric O&amp;M Functionalization"}</definedName>
    <definedName name="wrn.Production." localSheetId="10" hidden="1">{"Production",#N/A,FALSE,"Electric O&amp;M Functionalization"}</definedName>
    <definedName name="wrn.Production." localSheetId="12" hidden="1">{"Production",#N/A,FALSE,"Electric O&amp;M Functionalization"}</definedName>
    <definedName name="wrn.Production." localSheetId="3" hidden="1">{"Production",#N/A,FALSE,"Electric O&amp;M Functionalization"}</definedName>
    <definedName name="wrn.Production." localSheetId="4" hidden="1">{"Production",#N/A,FALSE,"Electric O&amp;M Functionalization"}</definedName>
    <definedName name="wrn.Production." localSheetId="6" hidden="1">{"Production",#N/A,FALSE,"Electric O&amp;M Functionalization"}</definedName>
    <definedName name="wrn.Production." localSheetId="7" hidden="1">{"Production",#N/A,FALSE,"Electric O&amp;M Functionalization"}</definedName>
    <definedName name="wrn.Production." localSheetId="8" hidden="1">{"Production",#N/A,FALSE,"Electric O&amp;M Functionalization"}</definedName>
    <definedName name="wrn.Production." hidden="1">{"Production",#N/A,FALSE,"Electric O&amp;M Functionalization"}</definedName>
    <definedName name="wrn.SUMMARY._.REPORTS.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9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1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11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3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Transmission." localSheetId="0" hidden="1">{"Transmission",#N/A,FALSE,"Electric O&amp;M Functionalization"}</definedName>
    <definedName name="wrn.Transmission." localSheetId="9" hidden="1">{"Transmission",#N/A,FALSE,"Electric O&amp;M Functionalization"}</definedName>
    <definedName name="wrn.Transmission." localSheetId="10" hidden="1">{"Transmission",#N/A,FALSE,"Electric O&amp;M Functionalization"}</definedName>
    <definedName name="wrn.Transmission." localSheetId="12" hidden="1">{"Transmission",#N/A,FALSE,"Electric O&amp;M Functionalization"}</definedName>
    <definedName name="wrn.Transmission." localSheetId="3" hidden="1">{"Transmission",#N/A,FALSE,"Electric O&amp;M Functionalization"}</definedName>
    <definedName name="wrn.Transmission." localSheetId="4" hidden="1">{"Transmission",#N/A,FALSE,"Electric O&amp;M Functionalization"}</definedName>
    <definedName name="wrn.Transmission." localSheetId="6" hidden="1">{"Transmission",#N/A,FALSE,"Electric O&amp;M Functionalization"}</definedName>
    <definedName name="wrn.Transmission." localSheetId="7" hidden="1">{"Transmission",#N/A,FALSE,"Electric O&amp;M Functionalization"}</definedName>
    <definedName name="wrn.Transmission." localSheetId="8" hidden="1">{"Transmission",#N/A,FALSE,"Electric O&amp;M Functionalization"}</definedName>
    <definedName name="wrn.Transmission." hidden="1">{"Transmission",#N/A,FALSE,"Electric O&amp;M Functionalization"}</definedName>
    <definedName name="wrn.Update." localSheetId="0" hidden="1">{#N/A,#N/A,TRUE,"Pool Sales";#N/A,#N/A,TRUE,"Sources &amp; Uses";#N/A,#N/A,TRUE,"IPW &amp; Losses";#N/A,#N/A,TRUE,"MHEB Diversity";#N/A,#N/A,TRUE,"MMPA"}</definedName>
    <definedName name="wrn.Update." localSheetId="9" hidden="1">{#N/A,#N/A,TRUE,"Pool Sales";#N/A,#N/A,TRUE,"Sources &amp; Uses";#N/A,#N/A,TRUE,"IPW &amp; Losses";#N/A,#N/A,TRUE,"MHEB Diversity";#N/A,#N/A,TRUE,"MMPA"}</definedName>
    <definedName name="wrn.Update." localSheetId="10" hidden="1">{#N/A,#N/A,TRUE,"Pool Sales";#N/A,#N/A,TRUE,"Sources &amp; Uses";#N/A,#N/A,TRUE,"IPW &amp; Losses";#N/A,#N/A,TRUE,"MHEB Diversity";#N/A,#N/A,TRUE,"MMPA"}</definedName>
    <definedName name="wrn.Update." localSheetId="11" hidden="1">{#N/A,#N/A,TRUE,"Pool Sales";#N/A,#N/A,TRUE,"Sources &amp; Uses";#N/A,#N/A,TRUE,"IPW &amp; Losses";#N/A,#N/A,TRUE,"MHEB Diversity";#N/A,#N/A,TRUE,"MMPA"}</definedName>
    <definedName name="wrn.Update." localSheetId="3" hidden="1">{#N/A,#N/A,TRUE,"Pool Sales";#N/A,#N/A,TRUE,"Sources &amp; Uses";#N/A,#N/A,TRUE,"IPW &amp; Losses";#N/A,#N/A,TRUE,"MHEB Diversity";#N/A,#N/A,TRUE,"MMPA"}</definedName>
    <definedName name="wrn.Update." localSheetId="6" hidden="1">{#N/A,#N/A,TRUE,"Pool Sales";#N/A,#N/A,TRUE,"Sources &amp; Uses";#N/A,#N/A,TRUE,"IPW &amp; Losses";#N/A,#N/A,TRUE,"MHEB Diversity";#N/A,#N/A,TRUE,"MMPA"}</definedName>
    <definedName name="wrn.Update." localSheetId="7" hidden="1">{#N/A,#N/A,TRUE,"Pool Sales";#N/A,#N/A,TRUE,"Sources &amp; Uses";#N/A,#N/A,TRUE,"IPW &amp; Losses";#N/A,#N/A,TRUE,"MHEB Diversity";#N/A,#N/A,TRUE,"MMPA"}</definedName>
    <definedName name="wrn.Update." localSheetId="8" hidden="1">{#N/A,#N/A,TRUE,"Pool Sales";#N/A,#N/A,TRUE,"Sources &amp; Uses";#N/A,#N/A,TRUE,"IPW &amp; Losses";#N/A,#N/A,TRUE,"MHEB Diversity";#N/A,#N/A,TRUE,"MMPA"}</definedName>
    <definedName name="wrn.Update." hidden="1">{#N/A,#N/A,TRUE,"Pool Sales";#N/A,#N/A,TRUE,"Sources &amp; Uses";#N/A,#N/A,TRUE,"IPW &amp; Losses";#N/A,#N/A,TRUE,"MHEB Diversity";#N/A,#N/A,TRUE,"MMPA"}</definedName>
    <definedName name="wrn.WORKCAP." localSheetId="0" hidden="1">{"WCCWCLL",#N/A,FALSE,"Sheet3";"PP",#N/A,FALSE,"Sheet3";"MAT1",#N/A,FALSE,"Sheet3";"MAT2",#N/A,FALSE,"Sheet3"}</definedName>
    <definedName name="wrn.WORKCAP." localSheetId="9" hidden="1">{"WCCWCLL",#N/A,FALSE,"Sheet3";"PP",#N/A,FALSE,"Sheet3";"MAT1",#N/A,FALSE,"Sheet3";"MAT2",#N/A,FALSE,"Sheet3"}</definedName>
    <definedName name="wrn.WORKCAP." localSheetId="10" hidden="1">{"WCCWCLL",#N/A,FALSE,"Sheet3";"PP",#N/A,FALSE,"Sheet3";"MAT1",#N/A,FALSE,"Sheet3";"MAT2",#N/A,FALSE,"Sheet3"}</definedName>
    <definedName name="wrn.WORKCAP." localSheetId="12" hidden="1">{"WCCWCLL",#N/A,FALSE,"Sheet3";"PP",#N/A,FALSE,"Sheet3";"MAT1",#N/A,FALSE,"Sheet3";"MAT2",#N/A,FALSE,"Sheet3"}</definedName>
    <definedName name="wrn.WORKCAP." localSheetId="3" hidden="1">{"WCCWCLL",#N/A,FALSE,"Sheet3";"PP",#N/A,FALSE,"Sheet3";"MAT1",#N/A,FALSE,"Sheet3";"MAT2",#N/A,FALSE,"Sheet3"}</definedName>
    <definedName name="wrn.WORKCAP." localSheetId="4" hidden="1">{"WCCWCLL",#N/A,FALSE,"Sheet3";"PP",#N/A,FALSE,"Sheet3";"MAT1",#N/A,FALSE,"Sheet3";"MAT2",#N/A,FALSE,"Sheet3"}</definedName>
    <definedName name="wrn.WORKCAP." localSheetId="6" hidden="1">{"WCCWCLL",#N/A,FALSE,"Sheet3";"PP",#N/A,FALSE,"Sheet3";"MAT1",#N/A,FALSE,"Sheet3";"MAT2",#N/A,FALSE,"Sheet3"}</definedName>
    <definedName name="wrn.WORKCAP." localSheetId="7" hidden="1">{"WCCWCLL",#N/A,FALSE,"Sheet3";"PP",#N/A,FALSE,"Sheet3";"MAT1",#N/A,FALSE,"Sheet3";"MAT2",#N/A,FALSE,"Sheet3"}</definedName>
    <definedName name="wrn.WORKCAP." localSheetId="8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SHEET">#N/A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9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12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3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4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6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8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9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12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3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4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6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8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9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12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3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4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6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 localSheetId="11">'[82]Data Entry and Forecaster'!#REF!</definedName>
    <definedName name="Xcel" localSheetId="12">'[82]Data Entry and Forecaster'!#REF!</definedName>
    <definedName name="Xcel" localSheetId="3">'[82]Data Entry and Forecaster'!#REF!</definedName>
    <definedName name="Xcel" localSheetId="8">'[82]Data Entry and Forecaster'!#REF!</definedName>
    <definedName name="Xcel">'[82]Data Entry and Forecaster'!#REF!</definedName>
    <definedName name="yearend" localSheetId="0">#REF!</definedName>
    <definedName name="yearend" localSheetId="9">#REF!</definedName>
    <definedName name="yearend" localSheetId="10">#REF!</definedName>
    <definedName name="yearend" localSheetId="11">#REF!</definedName>
    <definedName name="yearend" localSheetId="12">#REF!</definedName>
    <definedName name="yearend" localSheetId="3">#REF!</definedName>
    <definedName name="yearend" localSheetId="4">#REF!</definedName>
    <definedName name="yearend" localSheetId="6">#REF!</definedName>
    <definedName name="yearend" localSheetId="7">#REF!</definedName>
    <definedName name="yearend" localSheetId="8">#REF!</definedName>
    <definedName name="yearend">#REF!</definedName>
    <definedName name="YTDAMT" localSheetId="0">[0]!amttable</definedName>
    <definedName name="YTDAMT" localSheetId="9">[0]!amttable</definedName>
    <definedName name="YTDAMT" localSheetId="10">[0]!amttable</definedName>
    <definedName name="YTDAMT" localSheetId="11">[0]!amttable</definedName>
    <definedName name="YTDAMT" localSheetId="12">[0]!amttable</definedName>
    <definedName name="YTDAMT" localSheetId="3">[0]!amttable</definedName>
    <definedName name="YTDAMT" localSheetId="4">[0]!amttable</definedName>
    <definedName name="YTDAMT" localSheetId="6">[0]!amttable</definedName>
    <definedName name="YTDAMT" localSheetId="7">[26]!amttable</definedName>
    <definedName name="YTDAMT" localSheetId="8">[26]!amttable</definedName>
    <definedName name="YTDAMT">[0]!amttable</definedName>
    <definedName name="YTDDT" localSheetId="0">[0]!dttable</definedName>
    <definedName name="YTDDT" localSheetId="9">[0]!dttable</definedName>
    <definedName name="YTDDT" localSheetId="10">[0]!dttable</definedName>
    <definedName name="YTDDT" localSheetId="11">[0]!dttable</definedName>
    <definedName name="YTDDT" localSheetId="12">[0]!dttable</definedName>
    <definedName name="YTDDT" localSheetId="3">[0]!dttable</definedName>
    <definedName name="YTDDT" localSheetId="4">[0]!dttable</definedName>
    <definedName name="YTDDT" localSheetId="6">[0]!dttable</definedName>
    <definedName name="YTDDT" localSheetId="7">[26]!dttable</definedName>
    <definedName name="YTDDT" localSheetId="8">[26]!dttable</definedName>
    <definedName name="YTDDT">[0]!dttable</definedName>
    <definedName name="YTDREPORT" localSheetId="11">[25]!YTDREPORT</definedName>
    <definedName name="YTDREPORT" localSheetId="12">[25]!YTDREPORT</definedName>
    <definedName name="YTDREPORT" localSheetId="3">[25]!YTDREPORT</definedName>
    <definedName name="YTDREPORT">[25]!YTDREPORT</definedName>
    <definedName name="ytey" localSheetId="0" hidden="1">#REF!</definedName>
    <definedName name="ytey" localSheetId="9" hidden="1">#REF!</definedName>
    <definedName name="ytey" localSheetId="10" hidden="1">#REF!</definedName>
    <definedName name="ytey" localSheetId="3" hidden="1">#REF!</definedName>
    <definedName name="ytey" localSheetId="6" hidden="1">#REF!</definedName>
    <definedName name="ytey" localSheetId="7" hidden="1">#REF!</definedName>
    <definedName name="ytey" localSheetId="8" hidden="1">#REF!</definedName>
    <definedName name="ytey" hidden="1">#REF!</definedName>
    <definedName name="Z">#N/A</definedName>
    <definedName name="Z_88F10594_7CD9_4778_B916_6C78E6C75409_.wvu.PrintArea" localSheetId="12" hidden="1">'13 Revenue Credits'!$A$1:$E$19</definedName>
    <definedName name="Z_F0BE5345_9965_4D10_9F2E_A314F26F5787_.wvu.PrintArea" localSheetId="12" hidden="1">'13 Revenue Credits'!$A$1:$E$19</definedName>
    <definedName name="Z_F2ED0853_8FB2_4C86_832A_B62675B63E13_.wvu.PrintArea" localSheetId="12" hidden="1">'13 Revenue Credits'!$A$1:$E$19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9" l="1"/>
  <c r="E23" i="9" l="1"/>
  <c r="M64" i="14" l="1"/>
  <c r="M45" i="14"/>
  <c r="M26" i="14"/>
  <c r="G26" i="14" l="1"/>
  <c r="Q26" i="14"/>
  <c r="I45" i="14"/>
  <c r="A13" i="13"/>
  <c r="A14" i="13" s="1"/>
  <c r="A15" i="13" s="1"/>
  <c r="A16" i="13" s="1"/>
  <c r="A17" i="13" s="1"/>
  <c r="E19" i="13"/>
  <c r="K45" i="14" l="1"/>
  <c r="E32" i="12"/>
  <c r="G32" i="12"/>
  <c r="E44" i="12"/>
  <c r="E14" i="12" s="1"/>
  <c r="E15" i="12" s="1"/>
  <c r="A14" i="11" l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E22" i="11"/>
  <c r="E32" i="11"/>
  <c r="A13" i="10" l="1"/>
  <c r="A14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E25" i="10"/>
  <c r="G25" i="10"/>
  <c r="E42" i="10"/>
  <c r="G42" i="10"/>
  <c r="I42" i="10"/>
  <c r="K42" i="10"/>
  <c r="A13" i="9" l="1"/>
  <c r="A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E25" i="9"/>
  <c r="G25" i="9"/>
  <c r="I25" i="9"/>
  <c r="K25" i="9"/>
  <c r="M25" i="9"/>
  <c r="O25" i="9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G20" i="8"/>
  <c r="G25" i="8"/>
  <c r="G33" i="8"/>
  <c r="G35" i="8"/>
  <c r="G67" i="8" s="1"/>
  <c r="G37" i="8"/>
  <c r="G52" i="8"/>
  <c r="G57" i="8" s="1"/>
  <c r="G62" i="8"/>
  <c r="G63" i="8" s="1"/>
  <c r="E26" i="7" l="1"/>
  <c r="G26" i="7"/>
  <c r="D8" i="6" l="1"/>
  <c r="H8" i="6"/>
  <c r="L8" i="6"/>
  <c r="L22" i="6" s="1"/>
  <c r="N8" i="6"/>
  <c r="N22" i="6" s="1"/>
  <c r="D9" i="6"/>
  <c r="H9" i="6"/>
  <c r="L9" i="6"/>
  <c r="N9" i="6"/>
  <c r="D10" i="6"/>
  <c r="H10" i="6"/>
  <c r="L10" i="6"/>
  <c r="N10" i="6"/>
  <c r="D11" i="6"/>
  <c r="H11" i="6"/>
  <c r="L11" i="6"/>
  <c r="N11" i="6"/>
  <c r="D12" i="6"/>
  <c r="H12" i="6"/>
  <c r="L12" i="6"/>
  <c r="N12" i="6"/>
  <c r="D13" i="6"/>
  <c r="H13" i="6"/>
  <c r="L13" i="6"/>
  <c r="N13" i="6"/>
  <c r="D14" i="6"/>
  <c r="H14" i="6"/>
  <c r="L14" i="6"/>
  <c r="N14" i="6"/>
  <c r="D15" i="6"/>
  <c r="H15" i="6"/>
  <c r="L15" i="6"/>
  <c r="N15" i="6"/>
  <c r="D16" i="6"/>
  <c r="H16" i="6"/>
  <c r="L16" i="6"/>
  <c r="N16" i="6"/>
  <c r="D17" i="6"/>
  <c r="H17" i="6"/>
  <c r="L17" i="6"/>
  <c r="N17" i="6"/>
  <c r="D18" i="6"/>
  <c r="H18" i="6"/>
  <c r="L18" i="6"/>
  <c r="N18" i="6"/>
  <c r="D19" i="6"/>
  <c r="H19" i="6"/>
  <c r="L19" i="6"/>
  <c r="N19" i="6"/>
  <c r="D20" i="6"/>
  <c r="H20" i="6"/>
  <c r="L20" i="6"/>
  <c r="N20" i="6"/>
  <c r="B22" i="6"/>
  <c r="C22" i="6"/>
  <c r="D22" i="6"/>
  <c r="F22" i="6"/>
  <c r="G22" i="6"/>
  <c r="H22" i="6"/>
  <c r="J22" i="6"/>
  <c r="K22" i="6"/>
  <c r="D32" i="6"/>
  <c r="D46" i="6" s="1"/>
  <c r="H32" i="6"/>
  <c r="L32" i="6"/>
  <c r="N32" i="6"/>
  <c r="D33" i="6"/>
  <c r="H33" i="6"/>
  <c r="L33" i="6"/>
  <c r="N33" i="6"/>
  <c r="D34" i="6"/>
  <c r="H34" i="6"/>
  <c r="L34" i="6"/>
  <c r="N34" i="6"/>
  <c r="D35" i="6"/>
  <c r="H35" i="6"/>
  <c r="L35" i="6"/>
  <c r="N35" i="6"/>
  <c r="D36" i="6"/>
  <c r="H36" i="6"/>
  <c r="L36" i="6"/>
  <c r="N36" i="6"/>
  <c r="D37" i="6"/>
  <c r="H37" i="6"/>
  <c r="L37" i="6"/>
  <c r="N37" i="6"/>
  <c r="D38" i="6"/>
  <c r="H38" i="6"/>
  <c r="L38" i="6"/>
  <c r="N38" i="6"/>
  <c r="D39" i="6"/>
  <c r="H39" i="6"/>
  <c r="L39" i="6"/>
  <c r="N39" i="6"/>
  <c r="D40" i="6"/>
  <c r="H40" i="6"/>
  <c r="L40" i="6"/>
  <c r="N40" i="6"/>
  <c r="D41" i="6"/>
  <c r="H41" i="6"/>
  <c r="L41" i="6"/>
  <c r="N41" i="6"/>
  <c r="D42" i="6"/>
  <c r="H42" i="6"/>
  <c r="L42" i="6"/>
  <c r="N42" i="6"/>
  <c r="D43" i="6"/>
  <c r="H43" i="6"/>
  <c r="L43" i="6"/>
  <c r="N43" i="6"/>
  <c r="D44" i="6"/>
  <c r="H44" i="6"/>
  <c r="L44" i="6"/>
  <c r="N44" i="6"/>
  <c r="B46" i="6"/>
  <c r="C46" i="6"/>
  <c r="F46" i="6"/>
  <c r="G46" i="6"/>
  <c r="H46" i="6"/>
  <c r="J46" i="6"/>
  <c r="K46" i="6"/>
  <c r="N46" i="6"/>
  <c r="D56" i="6"/>
  <c r="D70" i="6" s="1"/>
  <c r="H56" i="6"/>
  <c r="L56" i="6"/>
  <c r="N56" i="6"/>
  <c r="N70" i="6" s="1"/>
  <c r="D57" i="6"/>
  <c r="H57" i="6"/>
  <c r="L57" i="6"/>
  <c r="N57" i="6"/>
  <c r="D58" i="6"/>
  <c r="H58" i="6"/>
  <c r="L58" i="6"/>
  <c r="N58" i="6"/>
  <c r="D59" i="6"/>
  <c r="H59" i="6"/>
  <c r="L59" i="6"/>
  <c r="N59" i="6"/>
  <c r="D60" i="6"/>
  <c r="H60" i="6"/>
  <c r="L60" i="6"/>
  <c r="N60" i="6"/>
  <c r="D61" i="6"/>
  <c r="H61" i="6"/>
  <c r="L61" i="6"/>
  <c r="N61" i="6"/>
  <c r="D62" i="6"/>
  <c r="H62" i="6"/>
  <c r="L62" i="6"/>
  <c r="N62" i="6"/>
  <c r="D63" i="6"/>
  <c r="H63" i="6"/>
  <c r="L63" i="6"/>
  <c r="N63" i="6"/>
  <c r="D64" i="6"/>
  <c r="H64" i="6"/>
  <c r="L64" i="6"/>
  <c r="N64" i="6"/>
  <c r="D65" i="6"/>
  <c r="H65" i="6"/>
  <c r="L65" i="6"/>
  <c r="N65" i="6"/>
  <c r="D66" i="6"/>
  <c r="H66" i="6"/>
  <c r="L66" i="6"/>
  <c r="N66" i="6"/>
  <c r="D67" i="6"/>
  <c r="H67" i="6"/>
  <c r="L67" i="6"/>
  <c r="N67" i="6"/>
  <c r="D68" i="6"/>
  <c r="H68" i="6"/>
  <c r="L68" i="6"/>
  <c r="N68" i="6"/>
  <c r="B70" i="6"/>
  <c r="C70" i="6"/>
  <c r="F70" i="6"/>
  <c r="G70" i="6"/>
  <c r="H70" i="6"/>
  <c r="J70" i="6"/>
  <c r="K70" i="6"/>
  <c r="L70" i="6"/>
  <c r="D79" i="6"/>
  <c r="H79" i="6"/>
  <c r="L79" i="6"/>
  <c r="L93" i="6" s="1"/>
  <c r="N79" i="6"/>
  <c r="D80" i="6"/>
  <c r="H80" i="6"/>
  <c r="L80" i="6"/>
  <c r="N80" i="6"/>
  <c r="D81" i="6"/>
  <c r="H81" i="6"/>
  <c r="L81" i="6"/>
  <c r="N81" i="6"/>
  <c r="D82" i="6"/>
  <c r="H82" i="6"/>
  <c r="L82" i="6"/>
  <c r="N82" i="6"/>
  <c r="D83" i="6"/>
  <c r="H83" i="6"/>
  <c r="L83" i="6"/>
  <c r="N83" i="6"/>
  <c r="D84" i="6"/>
  <c r="H84" i="6"/>
  <c r="L84" i="6"/>
  <c r="N84" i="6"/>
  <c r="D85" i="6"/>
  <c r="H85" i="6"/>
  <c r="L85" i="6"/>
  <c r="N85" i="6"/>
  <c r="D86" i="6"/>
  <c r="H86" i="6"/>
  <c r="L86" i="6"/>
  <c r="N86" i="6"/>
  <c r="D87" i="6"/>
  <c r="H87" i="6"/>
  <c r="L87" i="6"/>
  <c r="N87" i="6"/>
  <c r="D88" i="6"/>
  <c r="H88" i="6"/>
  <c r="L88" i="6"/>
  <c r="N88" i="6"/>
  <c r="D89" i="6"/>
  <c r="H89" i="6"/>
  <c r="L89" i="6"/>
  <c r="N89" i="6"/>
  <c r="D90" i="6"/>
  <c r="H90" i="6"/>
  <c r="L90" i="6"/>
  <c r="N90" i="6"/>
  <c r="D91" i="6"/>
  <c r="H91" i="6"/>
  <c r="L91" i="6"/>
  <c r="N91" i="6"/>
  <c r="B93" i="6"/>
  <c r="C93" i="6"/>
  <c r="D93" i="6"/>
  <c r="F93" i="6"/>
  <c r="G93" i="6"/>
  <c r="H93" i="6"/>
  <c r="J93" i="6"/>
  <c r="K93" i="6"/>
  <c r="N93" i="6"/>
  <c r="D102" i="6"/>
  <c r="D116" i="6" s="1"/>
  <c r="H102" i="6"/>
  <c r="L102" i="6"/>
  <c r="N102" i="6"/>
  <c r="N116" i="6" s="1"/>
  <c r="K123" i="6" s="1"/>
  <c r="D103" i="6"/>
  <c r="H103" i="6"/>
  <c r="L103" i="6"/>
  <c r="N103" i="6"/>
  <c r="D104" i="6"/>
  <c r="H104" i="6"/>
  <c r="L104" i="6"/>
  <c r="N104" i="6"/>
  <c r="D105" i="6"/>
  <c r="H105" i="6"/>
  <c r="L105" i="6"/>
  <c r="N105" i="6"/>
  <c r="D106" i="6"/>
  <c r="H106" i="6"/>
  <c r="L106" i="6"/>
  <c r="N106" i="6"/>
  <c r="D107" i="6"/>
  <c r="H107" i="6"/>
  <c r="L107" i="6"/>
  <c r="N107" i="6"/>
  <c r="D108" i="6"/>
  <c r="H108" i="6"/>
  <c r="L108" i="6"/>
  <c r="N108" i="6"/>
  <c r="D109" i="6"/>
  <c r="H109" i="6"/>
  <c r="L109" i="6"/>
  <c r="N109" i="6"/>
  <c r="D110" i="6"/>
  <c r="H110" i="6"/>
  <c r="L110" i="6"/>
  <c r="N110" i="6"/>
  <c r="D111" i="6"/>
  <c r="H111" i="6"/>
  <c r="L111" i="6"/>
  <c r="N111" i="6"/>
  <c r="D112" i="6"/>
  <c r="H112" i="6"/>
  <c r="L112" i="6"/>
  <c r="N112" i="6"/>
  <c r="D113" i="6"/>
  <c r="H113" i="6"/>
  <c r="L113" i="6"/>
  <c r="N113" i="6"/>
  <c r="D114" i="6"/>
  <c r="H114" i="6"/>
  <c r="L114" i="6"/>
  <c r="N114" i="6"/>
  <c r="B116" i="6"/>
  <c r="C116" i="6"/>
  <c r="F116" i="6"/>
  <c r="G116" i="6"/>
  <c r="H116" i="6"/>
  <c r="J116" i="6"/>
  <c r="K116" i="6"/>
  <c r="L116" i="6"/>
  <c r="K120" i="6"/>
  <c r="K126" i="6"/>
  <c r="K128" i="6"/>
  <c r="E23" i="5" l="1"/>
  <c r="G23" i="5"/>
  <c r="I23" i="5"/>
  <c r="K23" i="5"/>
  <c r="E26" i="14" l="1"/>
  <c r="A13" i="3"/>
  <c r="A14" i="3"/>
  <c r="A15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E25" i="3"/>
  <c r="G25" i="3"/>
  <c r="I25" i="3"/>
  <c r="K25" i="3"/>
  <c r="M25" i="3"/>
  <c r="O25" i="3"/>
  <c r="Q25" i="3"/>
  <c r="K64" i="14" l="1"/>
  <c r="K26" i="14"/>
  <c r="G64" i="14" l="1"/>
  <c r="G45" i="14"/>
  <c r="I64" i="14"/>
  <c r="I26" i="14"/>
  <c r="O45" i="14"/>
  <c r="E45" i="14"/>
  <c r="E64" i="14"/>
  <c r="O64" i="14" l="1"/>
  <c r="O26" i="14"/>
</calcChain>
</file>

<file path=xl/sharedStrings.xml><?xml version="1.0" encoding="utf-8"?>
<sst xmlns="http://schemas.openxmlformats.org/spreadsheetml/2006/main" count="539" uniqueCount="223">
  <si>
    <t xml:space="preserve"> </t>
  </si>
  <si>
    <t>Annual Rate Calculation</t>
  </si>
  <si>
    <t>Note:  Attachment O Input Figures are Bold and Highlighted</t>
  </si>
  <si>
    <t>2017 Attachment O Workpapers</t>
  </si>
  <si>
    <t>12 Month Average</t>
  </si>
  <si>
    <t>December 2017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</si>
  <si>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</si>
  <si>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</si>
  <si>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</si>
  <si>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</si>
  <si>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</si>
  <si>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</si>
  <si>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</si>
  <si>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</si>
  <si>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</si>
  <si>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</si>
  <si>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 2017</t>
  </si>
  <si>
    <t>Total Divisor</t>
  </si>
  <si>
    <t>SMMPA Zone</t>
  </si>
  <si>
    <t>Power Zone</t>
  </si>
  <si>
    <t>Minnesota Power Zone</t>
  </si>
  <si>
    <t>ITC Midwest Zone</t>
  </si>
  <si>
    <t>GRE Zone</t>
  </si>
  <si>
    <t>Month</t>
  </si>
  <si>
    <t>No.</t>
  </si>
  <si>
    <t xml:space="preserve">Otter Tail </t>
  </si>
  <si>
    <t>Northern States</t>
  </si>
  <si>
    <t>Line</t>
  </si>
  <si>
    <t>Projected 12 Months Ended December 31, 2017</t>
  </si>
  <si>
    <t>2017 Attachment O Workpapers - Divisor</t>
  </si>
  <si>
    <t>Great River Energy</t>
  </si>
  <si>
    <t>13 Month Average</t>
  </si>
  <si>
    <t>In Service</t>
  </si>
  <si>
    <t>Common</t>
  </si>
  <si>
    <t>Intangible</t>
  </si>
  <si>
    <t>Distribution</t>
  </si>
  <si>
    <t>Transmission</t>
  </si>
  <si>
    <t>Production</t>
  </si>
  <si>
    <t>Net Plant In Service</t>
  </si>
  <si>
    <t>Total Plant</t>
  </si>
  <si>
    <t>Total</t>
  </si>
  <si>
    <t>General &amp;</t>
  </si>
  <si>
    <t>Accumulated Depreciation</t>
  </si>
  <si>
    <t>Excluded in ISO Rates</t>
  </si>
  <si>
    <t>Gross Plant In Service</t>
  </si>
  <si>
    <t xml:space="preserve">Transmission Plant </t>
  </si>
  <si>
    <t>Budgeted 12 Months Ended December 31, 2017</t>
  </si>
  <si>
    <t>2017 Attachment O Workpapers - Plant</t>
  </si>
  <si>
    <t>December 2016</t>
  </si>
  <si>
    <t>Fargo</t>
  </si>
  <si>
    <t>Brookings</t>
  </si>
  <si>
    <t>Bemidji</t>
  </si>
  <si>
    <t>Month End</t>
  </si>
  <si>
    <t>Projected 13 Months Ending December 31, 2017</t>
  </si>
  <si>
    <t xml:space="preserve">2017 Attachment O Workpapers - CWIP </t>
  </si>
  <si>
    <t>Enter as a negative</t>
  </si>
  <si>
    <t>Pre-Funded AFUDC  Amortization (12 Month) Page 3 , Line 9a</t>
  </si>
  <si>
    <t xml:space="preserve">Gross Pre-Funded AFUDC (13 Month Average)  Use on Att. GG / ZZ, Line 1 (Note A - AFUDC removal) </t>
  </si>
  <si>
    <t>Net Pre-Funded AFUDC (13 Month Average)  Page 2 , Line 23a</t>
  </si>
  <si>
    <t>Total CWIP Page  2 Line 18a</t>
  </si>
  <si>
    <t>Used to check Total amount reported on line 23a</t>
  </si>
  <si>
    <t>Used in Attachment GG Col. 3 &amp; Attachment MM Col. 3</t>
  </si>
  <si>
    <t>Used to check Total amount reported on line 18a</t>
  </si>
  <si>
    <t>Used in Attachment MM Col. 4</t>
  </si>
  <si>
    <t>Used in Attachment O for Rev. Distr.</t>
  </si>
  <si>
    <t>13-mo avg.</t>
  </si>
  <si>
    <t>Unamortized AFUDC Balance reported on line 23a, page 2 of Attachment O</t>
  </si>
  <si>
    <t>CWIP Value Less AFUDC</t>
  </si>
  <si>
    <t>AFUDC included in column G</t>
  </si>
  <si>
    <t>CWIP Value (including AFUDC) included on line 18a, page 2 of Attachment O</t>
  </si>
  <si>
    <t>Accumulated Depreciation Less AFUDC</t>
  </si>
  <si>
    <t>Amortized AFUDC included in column D</t>
  </si>
  <si>
    <t>Accumulated Depreciation Expense (including Amortized AFUDC) included in line 8, page 2 of Attachment O</t>
  </si>
  <si>
    <t>Gross Plant In Service Value Less AFUDC on In-Service plant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</si>
  <si>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</si>
  <si>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(including AFUDC) included on line 2, page 2 of Attachment O</t>
  </si>
  <si>
    <t>(B - E + H)</t>
  </si>
  <si>
    <t>(G - H)</t>
  </si>
  <si>
    <t>(D - E)</t>
  </si>
  <si>
    <t>(A - B)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</si>
  <si>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</si>
  <si>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</si>
  <si>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</si>
  <si>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</si>
  <si>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</si>
  <si>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</si>
  <si>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</si>
  <si>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</si>
  <si>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</si>
  <si>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</si>
  <si>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Summary</t>
  </si>
  <si>
    <t>Project #</t>
  </si>
  <si>
    <t>Project #1203 (MM)</t>
  </si>
  <si>
    <t>Amortized AFUDC included in column H</t>
  </si>
  <si>
    <t>Gross Plant Value Less AFUDC</t>
  </si>
  <si>
    <t xml:space="preserve">AFUDC included in column A </t>
  </si>
  <si>
    <t>Gross Plant Value (including AFUDC) included on line 2, page 2 of Attachment O</t>
  </si>
  <si>
    <t>Project #286 (GG)</t>
  </si>
  <si>
    <t>Project #279 (GG)</t>
  </si>
  <si>
    <r>
      <rPr>
        <b/>
        <sz val="14"/>
        <rFont val="Calibri"/>
        <family val="2"/>
        <scheme val="minor"/>
      </rPr>
      <t xml:space="preserve">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</si>
  <si>
    <t>Company Total</t>
  </si>
  <si>
    <t xml:space="preserve">November </t>
  </si>
  <si>
    <t xml:space="preserve">August </t>
  </si>
  <si>
    <t xml:space="preserve">May </t>
  </si>
  <si>
    <t>Account 165</t>
  </si>
  <si>
    <t>Supplies</t>
  </si>
  <si>
    <t>Working Capital</t>
  </si>
  <si>
    <t>Prepayments</t>
  </si>
  <si>
    <t>Materials &amp;</t>
  </si>
  <si>
    <t>Actuals 12 Months Ending December 31, 2017</t>
  </si>
  <si>
    <t>2017 Attachment O Workpapers - Working Capital</t>
  </si>
  <si>
    <t>TOTAL O&amp;M EXPENSE</t>
  </si>
  <si>
    <t>Add:  Transmission Related Reg. Comm. Exp.</t>
  </si>
  <si>
    <t>Less: Non-Safety Advertising Expenses</t>
  </si>
  <si>
    <t>Less:  Related Reg. Comm. Exp.</t>
  </si>
  <si>
    <t>Less: EPRI Dues</t>
  </si>
  <si>
    <t>Less: FERC Annual Fees</t>
  </si>
  <si>
    <t>TOTAL A&amp;G</t>
  </si>
  <si>
    <t>Maintenance General Plant</t>
  </si>
  <si>
    <t>Administrative &amp; General - Maintenance</t>
  </si>
  <si>
    <t>Total Operating</t>
  </si>
  <si>
    <t>Rents</t>
  </si>
  <si>
    <t>Miscellaneous General Expenses</t>
  </si>
  <si>
    <t>General Advertising Expenses</t>
  </si>
  <si>
    <t>Duplicate Charges</t>
  </si>
  <si>
    <t>Related Reg. Comm Exp.</t>
  </si>
  <si>
    <t>Employee Benefits</t>
  </si>
  <si>
    <t>Injury and Damages</t>
  </si>
  <si>
    <t>Property Insurance</t>
  </si>
  <si>
    <t>Outside Service Employed</t>
  </si>
  <si>
    <t xml:space="preserve">Administrative Expense Transferred </t>
  </si>
  <si>
    <t>Office Supplies and Expense</t>
  </si>
  <si>
    <t>Administration and General Salaries</t>
  </si>
  <si>
    <t>Administrative &amp; General - Operating</t>
  </si>
  <si>
    <t>Less: Account 565 - Transmission of Electricity by Others</t>
  </si>
  <si>
    <t>NET TRANSMISSION O&amp;M EXPENSE</t>
  </si>
  <si>
    <t>Subtotal - Transmission Deductions</t>
  </si>
  <si>
    <t>Reliability Planning and Standards Development Services</t>
  </si>
  <si>
    <t>Scheduling, System Control &amp; Dispatching Services</t>
  </si>
  <si>
    <t>DC Insurance Expense</t>
  </si>
  <si>
    <t>DC Tax Expense</t>
  </si>
  <si>
    <t>DC O&amp;M Expense</t>
  </si>
  <si>
    <t>Various</t>
  </si>
  <si>
    <t>Deductions</t>
  </si>
  <si>
    <t>Total - Transmission Maintenance Expenses</t>
  </si>
  <si>
    <t>Maintenance Overhead Line Expense</t>
  </si>
  <si>
    <t>Maintenance Station Expense</t>
  </si>
  <si>
    <t>Transmission Maintenance Expenses</t>
  </si>
  <si>
    <t>Total - Transmission Operating Expenses</t>
  </si>
  <si>
    <t>Transmission Insurance</t>
  </si>
  <si>
    <t>Transmission Taxes</t>
  </si>
  <si>
    <t>Miscellaneous Transmission Expenses</t>
  </si>
  <si>
    <t>Transmission of Electricity by Others</t>
  </si>
  <si>
    <t>Overhead Line Expenses</t>
  </si>
  <si>
    <t>Station Expenses</t>
  </si>
  <si>
    <t>Load Dispatching</t>
  </si>
  <si>
    <t>Supervision &amp; Engineering</t>
  </si>
  <si>
    <t>Transmission Operating Expenses</t>
  </si>
  <si>
    <t>Description</t>
  </si>
  <si>
    <t xml:space="preserve">  </t>
  </si>
  <si>
    <t>Account No.</t>
  </si>
  <si>
    <t>Projected 12 Months Ending December 31, 2017</t>
  </si>
  <si>
    <t>2017 Attachment O Workpapers - Operation And Maintenance</t>
  </si>
  <si>
    <t>Total Depreciation Expense</t>
  </si>
  <si>
    <t>Depreciation Expense</t>
  </si>
  <si>
    <t>General</t>
  </si>
  <si>
    <t>Abandonded Plant</t>
  </si>
  <si>
    <t>Prefunded AFUDC</t>
  </si>
  <si>
    <t>Transmission*</t>
  </si>
  <si>
    <t>Actuals 12 Months Ended December 31, 2017</t>
  </si>
  <si>
    <t>2017 Attachment O Workpapers - Depreciation Expense</t>
  </si>
  <si>
    <t>Lieu Of Taxes</t>
  </si>
  <si>
    <t>Other</t>
  </si>
  <si>
    <t>Gross Receipts</t>
  </si>
  <si>
    <t>Property</t>
  </si>
  <si>
    <t>Taxes Other Than Income Taxes - Plant Related</t>
  </si>
  <si>
    <t>Payments In</t>
  </si>
  <si>
    <t>Confirmed</t>
  </si>
  <si>
    <t>Highway and Vehicle</t>
  </si>
  <si>
    <t>Payroll Taxes</t>
  </si>
  <si>
    <t>Taxes Other Than Income Taxes - Labor Related</t>
  </si>
  <si>
    <t>2017 Attachment O - Taxes Other Than Income Taxes</t>
  </si>
  <si>
    <t>Total Wages &amp; Salaries</t>
  </si>
  <si>
    <t>Wages &amp; Salaries Allocation Factor (W&amp;S)</t>
  </si>
  <si>
    <t>Account 456 - Schedule 1 transactions with load not in divisor</t>
  </si>
  <si>
    <t>Total Transmission Expenses included in OATT Ancillary Services</t>
  </si>
  <si>
    <t>Account 561 - Balancing Authority</t>
  </si>
  <si>
    <t>Account 561 - Load Dispatching Labor &amp; Other Expense</t>
  </si>
  <si>
    <t>Transmission Expenses - TE Allocation Factor</t>
  </si>
  <si>
    <t>Transmission Plant Included In OATT Ancillary Services</t>
  </si>
  <si>
    <t>Transmission Plant Excluded From ISO Rates</t>
  </si>
  <si>
    <t>Transmission Plant - TP Allocation Factor</t>
  </si>
  <si>
    <t>2017 Attachment O Workpapers - Supporting Calculations for Allocation Factors</t>
  </si>
  <si>
    <t>Total Long-Term Debt Interest</t>
  </si>
  <si>
    <t>Falkirk interest reclassified to fuel</t>
  </si>
  <si>
    <t>GAE Loadout Facility</t>
  </si>
  <si>
    <t>Genoa 3</t>
  </si>
  <si>
    <t>Elk River Processing Plant</t>
  </si>
  <si>
    <t>Coal Car Lease Interest</t>
  </si>
  <si>
    <t>Group B Lease Interest</t>
  </si>
  <si>
    <t>Interest Expense</t>
  </si>
  <si>
    <t>* Long Term Interest Calculation - See Rate Development Explanation worksheet</t>
  </si>
  <si>
    <t xml:space="preserve">January </t>
  </si>
  <si>
    <t>Long Term Debt Balance</t>
  </si>
  <si>
    <t>Proprietary Capital</t>
  </si>
  <si>
    <t>Capital Structure</t>
  </si>
  <si>
    <t>Cost of Long-Term Debt</t>
  </si>
  <si>
    <r>
      <t>Long-Term Debt Interest</t>
    </r>
    <r>
      <rPr>
        <b/>
        <sz val="9"/>
        <rFont val="Arial"/>
        <family val="2"/>
      </rPr>
      <t xml:space="preserve"> *</t>
    </r>
  </si>
  <si>
    <t>Long-Term Debt</t>
  </si>
  <si>
    <t>Projections for 12 Months Ended December 31, 2017</t>
  </si>
  <si>
    <t>2017 Attachment O Workpapers - Capital Structure</t>
  </si>
  <si>
    <t xml:space="preserve">Total of (a)-(b)-(c)-(d) </t>
  </si>
  <si>
    <t>d. Transmission Charges Associated with Schedule 26A (Note DD)</t>
  </si>
  <si>
    <t>c. Transmission Charges Associated with Schedule 26 (Note X)</t>
  </si>
  <si>
    <t>b. Transmission Charges For All Transmission Transactions Included In Divisor On Page 1</t>
  </si>
  <si>
    <t>a. Transmission Charges For All Transmission Transactions (Note X)</t>
  </si>
  <si>
    <t>Account 456 - Other Electric Revenue</t>
  </si>
  <si>
    <t>Transmission Related Rent</t>
  </si>
  <si>
    <t>Account 454 - Rent From Electric Property</t>
  </si>
  <si>
    <t>2017 Attachment O Workpapers - Revenue Credits</t>
  </si>
  <si>
    <t>Submitted:  12/12/2016</t>
  </si>
  <si>
    <t>Revised:  2/26/2017</t>
  </si>
  <si>
    <t>* Transmission Depreciation Expense excludes HVDC depreciation expense and 50% of depreciation expense associated with MTEP Project 2097.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</si>
</sst>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 h:mm\ AM/PM"/>
    <numFmt numFmtId="165" formatCode="General_)"/>
    <numFmt numFmtId="166" formatCode="_(* #,##0_);_(* \(#,##0\);_(* &quot;-&quot;??_);_(@_)"/>
    <numFmt numFmtId="167" formatCode="_(&quot;$&quot;* #,##0_);_(&quot;$&quot;* \(#,##0\);_(&quot;$&quot;* &quot;-&quot;??_);_(@_)"/>
    <numFmt numFmtId="168" formatCode="[$-F800]dddd\,\ mmmm\ dd\,\ yyyy"/>
    <numFmt numFmtId="169" formatCode="&quot;$&quot;#,##0"/>
    <numFmt numFmtId="170" formatCode="0.0000"/>
  </numFmts>
  <fonts count="3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theme="2" tint="-0.249977111117893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2"/>
      <name val="Garamond"/>
      <family val="1"/>
    </font>
    <font>
      <sz val="7"/>
      <name val="Arial Narrow"/>
      <family val="2"/>
    </font>
    <font>
      <sz val="13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8" fontId="4" fillId="0" borderId="0"/>
    <xf numFmtId="38" fontId="4" fillId="0" borderId="0"/>
    <xf numFmtId="0" fontId="11" fillId="0" borderId="0"/>
    <xf numFmtId="0" fontId="5" fillId="0" borderId="0"/>
    <xf numFmtId="43" fontId="4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5" fillId="0" borderId="0"/>
    <xf numFmtId="0" fontId="22" fillId="0" borderId="0" applyBorder="0"/>
    <xf numFmtId="44" fontId="5" fillId="0" borderId="0" applyFont="0" applyFill="0" applyBorder="0" applyAlignment="0" applyProtection="0"/>
    <xf numFmtId="38" fontId="4" fillId="0" borderId="0"/>
    <xf numFmtId="43" fontId="27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0" fontId="28" fillId="0" borderId="0"/>
    <xf numFmtId="0" fontId="4" fillId="0" borderId="0"/>
    <xf numFmtId="0" fontId="12" fillId="0" borderId="0"/>
    <xf numFmtId="0" fontId="12" fillId="0" borderId="0"/>
  </cellStyleXfs>
  <cellXfs count="35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8" fontId="6" fillId="0" borderId="0" xfId="3" applyFont="1"/>
    <xf numFmtId="38" fontId="6" fillId="0" borderId="0" xfId="3" applyFont="1" applyAlignment="1"/>
    <xf numFmtId="38" fontId="7" fillId="0" borderId="0" xfId="3" applyFont="1"/>
    <xf numFmtId="37" fontId="8" fillId="2" borderId="1" xfId="3" applyNumberFormat="1" applyFont="1" applyFill="1" applyBorder="1" applyAlignment="1" applyProtection="1">
      <alignment horizontal="center"/>
    </xf>
    <xf numFmtId="37" fontId="8" fillId="0" borderId="0" xfId="3" applyNumberFormat="1" applyFont="1" applyBorder="1" applyAlignment="1">
      <alignment horizontal="right"/>
    </xf>
    <xf numFmtId="5" fontId="6" fillId="0" borderId="0" xfId="3" applyNumberFormat="1" applyFont="1" applyProtection="1"/>
    <xf numFmtId="37" fontId="8" fillId="0" borderId="0" xfId="3" applyNumberFormat="1" applyFont="1" applyProtection="1"/>
    <xf numFmtId="38" fontId="8" fillId="0" borderId="0" xfId="3" applyFont="1"/>
    <xf numFmtId="165" fontId="8" fillId="0" borderId="0" xfId="3" quotePrefix="1" applyNumberFormat="1" applyFont="1" applyAlignment="1" applyProtection="1">
      <alignment horizontal="left"/>
    </xf>
    <xf numFmtId="165" fontId="8" fillId="0" borderId="0" xfId="3" applyNumberFormat="1" applyFont="1" applyAlignment="1" applyProtection="1">
      <alignment horizontal="left"/>
    </xf>
    <xf numFmtId="38" fontId="6" fillId="0" borderId="0" xfId="3" quotePrefix="1" applyFont="1" applyAlignment="1">
      <alignment horizontal="left"/>
    </xf>
    <xf numFmtId="37" fontId="7" fillId="0" borderId="2" xfId="3" applyNumberFormat="1" applyFont="1" applyBorder="1" applyProtection="1"/>
    <xf numFmtId="37" fontId="6" fillId="0" borderId="0" xfId="3" applyNumberFormat="1" applyFont="1" applyBorder="1" applyAlignment="1">
      <alignment horizontal="right"/>
    </xf>
    <xf numFmtId="37" fontId="6" fillId="0" borderId="2" xfId="3" applyNumberFormat="1" applyFont="1" applyBorder="1" applyAlignment="1">
      <alignment horizontal="right"/>
    </xf>
    <xf numFmtId="37" fontId="6" fillId="0" borderId="0" xfId="3" applyNumberFormat="1" applyFont="1" applyProtection="1"/>
    <xf numFmtId="37" fontId="6" fillId="0" borderId="2" xfId="3" applyNumberFormat="1" applyFont="1" applyBorder="1" applyProtection="1"/>
    <xf numFmtId="37" fontId="6" fillId="0" borderId="2" xfId="3" applyNumberFormat="1" applyFont="1" applyBorder="1" applyAlignment="1" applyProtection="1">
      <alignment horizontal="center"/>
    </xf>
    <xf numFmtId="49" fontId="6" fillId="0" borderId="0" xfId="3" applyNumberFormat="1" applyFont="1" applyAlignment="1" applyProtection="1">
      <alignment horizontal="left"/>
    </xf>
    <xf numFmtId="37" fontId="7" fillId="0" borderId="0" xfId="1" applyNumberFormat="1" applyFont="1" applyAlignment="1" applyProtection="1">
      <alignment horizontal="center"/>
    </xf>
    <xf numFmtId="166" fontId="9" fillId="0" borderId="0" xfId="1" applyNumberFormat="1" applyFont="1" applyBorder="1" applyAlignment="1">
      <alignment horizontal="right"/>
    </xf>
    <xf numFmtId="37" fontId="7" fillId="0" borderId="0" xfId="1" applyNumberFormat="1" applyFont="1" applyBorder="1" applyAlignment="1">
      <alignment horizontal="center"/>
    </xf>
    <xf numFmtId="166" fontId="10" fillId="0" borderId="0" xfId="1" applyNumberFormat="1" applyFont="1" applyBorder="1" applyAlignment="1">
      <alignment horizontal="right"/>
    </xf>
    <xf numFmtId="166" fontId="10" fillId="0" borderId="0" xfId="1" applyNumberFormat="1" applyFont="1" applyBorder="1"/>
    <xf numFmtId="49" fontId="6" fillId="0" borderId="3" xfId="3" applyNumberFormat="1" applyFont="1" applyBorder="1" applyAlignment="1" applyProtection="1">
      <alignment horizontal="left"/>
    </xf>
    <xf numFmtId="165" fontId="8" fillId="0" borderId="3" xfId="3" applyNumberFormat="1" applyFont="1" applyFill="1" applyBorder="1" applyAlignment="1" applyProtection="1">
      <alignment horizontal="center"/>
    </xf>
    <xf numFmtId="165" fontId="8" fillId="0" borderId="0" xfId="3" applyNumberFormat="1" applyFont="1" applyBorder="1" applyAlignment="1" applyProtection="1">
      <alignment horizontal="center"/>
    </xf>
    <xf numFmtId="165" fontId="8" fillId="0" borderId="4" xfId="3" applyNumberFormat="1" applyFont="1" applyBorder="1" applyAlignment="1" applyProtection="1">
      <alignment horizontal="center"/>
    </xf>
    <xf numFmtId="165" fontId="8" fillId="0" borderId="3" xfId="3" applyNumberFormat="1" applyFont="1" applyBorder="1" applyAlignment="1" applyProtection="1">
      <alignment horizontal="center"/>
    </xf>
    <xf numFmtId="38" fontId="8" fillId="0" borderId="0" xfId="3" applyFont="1" applyBorder="1"/>
    <xf numFmtId="38" fontId="8" fillId="0" borderId="3" xfId="3" applyFont="1" applyBorder="1"/>
    <xf numFmtId="38" fontId="6" fillId="0" borderId="4" xfId="3" applyFont="1" applyBorder="1" applyAlignment="1"/>
    <xf numFmtId="38" fontId="8" fillId="0" borderId="0" xfId="3" applyFont="1" applyAlignment="1">
      <alignment horizontal="center"/>
    </xf>
    <xf numFmtId="165" fontId="6" fillId="0" borderId="0" xfId="3" applyNumberFormat="1" applyFont="1" applyAlignment="1" applyProtection="1">
      <alignment horizontal="center"/>
    </xf>
    <xf numFmtId="38" fontId="6" fillId="0" borderId="0" xfId="3" applyFont="1" applyBorder="1"/>
    <xf numFmtId="165" fontId="8" fillId="0" borderId="0" xfId="3" applyNumberFormat="1" applyFont="1" applyAlignment="1" applyProtection="1">
      <alignment horizontal="center"/>
    </xf>
    <xf numFmtId="38" fontId="6" fillId="0" borderId="0" xfId="3" applyFont="1" applyAlignment="1">
      <alignment horizontal="center"/>
    </xf>
    <xf numFmtId="38" fontId="6" fillId="0" borderId="0" xfId="4" applyFont="1"/>
    <xf numFmtId="165" fontId="8" fillId="0" borderId="0" xfId="3" applyNumberFormat="1" applyFont="1" applyAlignment="1" applyProtection="1">
      <alignment horizontal="right"/>
    </xf>
    <xf numFmtId="38" fontId="8" fillId="0" borderId="0" xfId="3" applyFont="1" applyAlignment="1"/>
    <xf numFmtId="165" fontId="8" fillId="0" borderId="0" xfId="3" applyNumberFormat="1" applyFont="1" applyAlignment="1" applyProtection="1"/>
    <xf numFmtId="0" fontId="11" fillId="0" borderId="0" xfId="5"/>
    <xf numFmtId="38" fontId="6" fillId="0" borderId="0" xfId="3" applyFont="1" applyFill="1"/>
    <xf numFmtId="166" fontId="6" fillId="0" borderId="1" xfId="3" applyNumberFormat="1" applyFont="1" applyBorder="1" applyProtection="1"/>
    <xf numFmtId="5" fontId="6" fillId="0" borderId="1" xfId="3" applyNumberFormat="1" applyFont="1" applyBorder="1" applyProtection="1"/>
    <xf numFmtId="0" fontId="5" fillId="0" borderId="0" xfId="6"/>
    <xf numFmtId="43" fontId="11" fillId="0" borderId="0" xfId="5" applyNumberFormat="1"/>
    <xf numFmtId="37" fontId="7" fillId="0" borderId="0" xfId="3" applyNumberFormat="1" applyFont="1" applyProtection="1"/>
    <xf numFmtId="166" fontId="9" fillId="0" borderId="0" xfId="7" applyNumberFormat="1" applyFont="1" applyBorder="1" applyAlignment="1">
      <alignment horizontal="right"/>
    </xf>
    <xf numFmtId="37" fontId="7" fillId="0" borderId="0" xfId="7" applyNumberFormat="1" applyFont="1" applyProtection="1"/>
    <xf numFmtId="166" fontId="7" fillId="0" borderId="0" xfId="7" applyNumberFormat="1" applyFont="1" applyBorder="1"/>
    <xf numFmtId="41" fontId="7" fillId="0" borderId="0" xfId="3" applyNumberFormat="1" applyFont="1" applyProtection="1"/>
    <xf numFmtId="166" fontId="9" fillId="0" borderId="0" xfId="7" applyNumberFormat="1" applyFont="1" applyBorder="1"/>
    <xf numFmtId="17" fontId="6" fillId="0" borderId="3" xfId="3" applyNumberFormat="1" applyFont="1" applyBorder="1" applyAlignment="1" applyProtection="1">
      <alignment horizontal="left"/>
    </xf>
    <xf numFmtId="17" fontId="6" fillId="0" borderId="0" xfId="3" applyNumberFormat="1" applyFont="1" applyAlignment="1" applyProtection="1">
      <alignment horizontal="left"/>
    </xf>
    <xf numFmtId="5" fontId="7" fillId="0" borderId="0" xfId="3" applyNumberFormat="1" applyFont="1" applyProtection="1"/>
    <xf numFmtId="5" fontId="9" fillId="0" borderId="0" xfId="3" applyNumberFormat="1" applyFont="1" applyProtection="1"/>
    <xf numFmtId="166" fontId="7" fillId="0" borderId="0" xfId="3" applyNumberFormat="1" applyFont="1" applyProtection="1"/>
    <xf numFmtId="38" fontId="9" fillId="0" borderId="0" xfId="3" applyFont="1" applyBorder="1"/>
    <xf numFmtId="0" fontId="12" fillId="0" borderId="0" xfId="8"/>
    <xf numFmtId="41" fontId="12" fillId="0" borderId="0" xfId="8" applyNumberFormat="1"/>
    <xf numFmtId="5" fontId="8" fillId="2" borderId="1" xfId="3" applyNumberFormat="1" applyFont="1" applyFill="1" applyBorder="1" applyProtection="1"/>
    <xf numFmtId="41" fontId="8" fillId="2" borderId="1" xfId="3" applyNumberFormat="1" applyFont="1" applyFill="1" applyBorder="1" applyProtection="1"/>
    <xf numFmtId="165" fontId="8" fillId="0" borderId="0" xfId="3" quotePrefix="1" applyNumberFormat="1" applyFont="1" applyBorder="1" applyAlignment="1" applyProtection="1">
      <alignment horizontal="left"/>
    </xf>
    <xf numFmtId="38" fontId="7" fillId="0" borderId="0" xfId="3" applyFont="1" applyBorder="1"/>
    <xf numFmtId="5" fontId="7" fillId="0" borderId="0" xfId="7" applyNumberFormat="1" applyFont="1" applyFill="1" applyBorder="1"/>
    <xf numFmtId="166" fontId="7" fillId="0" borderId="0" xfId="7" applyNumberFormat="1" applyFont="1" applyFill="1" applyBorder="1"/>
    <xf numFmtId="166" fontId="7" fillId="0" borderId="0" xfId="3" applyNumberFormat="1" applyFont="1" applyFill="1" applyProtection="1"/>
    <xf numFmtId="37" fontId="7" fillId="0" borderId="0" xfId="7" applyNumberFormat="1" applyFont="1" applyFill="1" applyBorder="1"/>
    <xf numFmtId="41" fontId="7" fillId="0" borderId="0" xfId="3" applyNumberFormat="1" applyFont="1" applyFill="1" applyProtection="1"/>
    <xf numFmtId="166" fontId="9" fillId="0" borderId="0" xfId="7" applyNumberFormat="1" applyFont="1" applyFill="1" applyBorder="1"/>
    <xf numFmtId="43" fontId="7" fillId="0" borderId="0" xfId="3" applyNumberFormat="1" applyFont="1" applyProtection="1"/>
    <xf numFmtId="5" fontId="7" fillId="0" borderId="0" xfId="3" applyNumberFormat="1" applyFont="1" applyFill="1" applyBorder="1"/>
    <xf numFmtId="5" fontId="7" fillId="0" borderId="0" xfId="3" applyNumberFormat="1" applyFont="1" applyFill="1" applyProtection="1"/>
    <xf numFmtId="38" fontId="9" fillId="0" borderId="0" xfId="3" applyFont="1" applyFill="1" applyBorder="1"/>
    <xf numFmtId="0" fontId="6" fillId="0" borderId="0" xfId="3" applyNumberFormat="1" applyFont="1"/>
    <xf numFmtId="43" fontId="5" fillId="0" borderId="0" xfId="6" applyNumberFormat="1"/>
    <xf numFmtId="43" fontId="6" fillId="0" borderId="0" xfId="7" applyFont="1"/>
    <xf numFmtId="43" fontId="12" fillId="0" borderId="0" xfId="7" applyFont="1"/>
    <xf numFmtId="38" fontId="8" fillId="0" borderId="3" xfId="3" applyFont="1" applyBorder="1" applyAlignment="1">
      <alignment horizontal="center"/>
    </xf>
    <xf numFmtId="165" fontId="8" fillId="0" borderId="4" xfId="3" applyNumberFormat="1" applyFont="1" applyFill="1" applyBorder="1" applyAlignment="1" applyProtection="1">
      <alignment horizontal="center"/>
    </xf>
    <xf numFmtId="38" fontId="8" fillId="0" borderId="0" xfId="3" applyFont="1" applyBorder="1" applyAlignment="1">
      <alignment horizontal="center"/>
    </xf>
    <xf numFmtId="165" fontId="6" fillId="0" borderId="0" xfId="3" applyNumberFormat="1" applyFont="1" applyFill="1" applyAlignment="1" applyProtection="1">
      <alignment horizontal="center"/>
    </xf>
    <xf numFmtId="38" fontId="6" fillId="0" borderId="0" xfId="3" applyFont="1" applyFill="1" applyBorder="1"/>
    <xf numFmtId="39" fontId="5" fillId="0" borderId="0" xfId="6" applyNumberFormat="1"/>
    <xf numFmtId="38" fontId="8" fillId="0" borderId="0" xfId="3" applyFont="1" applyFill="1"/>
    <xf numFmtId="165" fontId="8" fillId="0" borderId="0" xfId="3" applyNumberFormat="1" applyFont="1" applyFill="1" applyAlignment="1" applyProtection="1">
      <alignment horizontal="right"/>
    </xf>
    <xf numFmtId="0" fontId="14" fillId="0" borderId="0" xfId="10" applyAlignment="1" applyProtection="1"/>
    <xf numFmtId="43" fontId="12" fillId="0" borderId="0" xfId="11" applyFont="1"/>
    <xf numFmtId="167" fontId="8" fillId="3" borderId="1" xfId="2" applyNumberFormat="1" applyFont="1" applyFill="1" applyBorder="1" applyProtection="1"/>
    <xf numFmtId="167" fontId="0" fillId="0" borderId="0" xfId="2" applyNumberFormat="1" applyFont="1"/>
    <xf numFmtId="167" fontId="8" fillId="0" borderId="1" xfId="2" applyNumberFormat="1" applyFont="1" applyFill="1" applyBorder="1" applyProtection="1"/>
    <xf numFmtId="167" fontId="8" fillId="0" borderId="0" xfId="2" applyNumberFormat="1" applyFont="1" applyFill="1"/>
    <xf numFmtId="167" fontId="6" fillId="0" borderId="0" xfId="2" applyNumberFormat="1" applyFont="1" applyFill="1"/>
    <xf numFmtId="167" fontId="0" fillId="0" borderId="0" xfId="0" applyNumberFormat="1"/>
    <xf numFmtId="167" fontId="7" fillId="0" borderId="0" xfId="2" applyNumberFormat="1" applyFont="1" applyFill="1" applyProtection="1"/>
    <xf numFmtId="42" fontId="0" fillId="0" borderId="0" xfId="0" applyNumberFormat="1"/>
    <xf numFmtId="42" fontId="7" fillId="0" borderId="0" xfId="2" applyNumberFormat="1" applyFont="1" applyFill="1" applyProtection="1"/>
    <xf numFmtId="167" fontId="9" fillId="0" borderId="0" xfId="2" applyNumberFormat="1" applyFont="1" applyFill="1" applyBorder="1"/>
    <xf numFmtId="38" fontId="6" fillId="0" borderId="0" xfId="3" applyFont="1" applyBorder="1" applyAlignment="1"/>
    <xf numFmtId="0" fontId="15" fillId="0" borderId="0" xfId="12" applyFont="1" applyAlignment="1">
      <alignment horizontal="right"/>
    </xf>
    <xf numFmtId="167" fontId="0" fillId="4" borderId="0" xfId="0" applyNumberFormat="1" applyFill="1"/>
    <xf numFmtId="0" fontId="16" fillId="0" borderId="0" xfId="12" applyFont="1" applyAlignment="1">
      <alignment horizontal="right"/>
    </xf>
    <xf numFmtId="0" fontId="15" fillId="0" borderId="0" xfId="13" applyFont="1" applyAlignment="1">
      <alignment horizontal="right"/>
    </xf>
    <xf numFmtId="3" fontId="12" fillId="4" borderId="0" xfId="14" applyNumberFormat="1" applyFont="1" applyFill="1" applyAlignment="1">
      <alignment horizontal="right"/>
    </xf>
    <xf numFmtId="0" fontId="15" fillId="0" borderId="0" xfId="15" applyFont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5" xfId="0" applyBorder="1"/>
    <xf numFmtId="44" fontId="0" fillId="0" borderId="6" xfId="0" applyNumberFormat="1" applyBorder="1"/>
    <xf numFmtId="44" fontId="0" fillId="4" borderId="6" xfId="0" applyNumberFormat="1" applyFill="1" applyBorder="1"/>
    <xf numFmtId="44" fontId="0" fillId="0" borderId="0" xfId="0" applyNumberFormat="1"/>
    <xf numFmtId="0" fontId="0" fillId="0" borderId="7" xfId="0" applyBorder="1"/>
    <xf numFmtId="0" fontId="0" fillId="0" borderId="7" xfId="0" applyFill="1" applyBorder="1"/>
    <xf numFmtId="0" fontId="0" fillId="0" borderId="0" xfId="0" applyFill="1"/>
    <xf numFmtId="44" fontId="0" fillId="0" borderId="7" xfId="0" applyNumberFormat="1" applyFill="1" applyBorder="1"/>
    <xf numFmtId="44" fontId="0" fillId="0" borderId="6" xfId="2" applyFont="1" applyBorder="1"/>
    <xf numFmtId="44" fontId="17" fillId="4" borderId="6" xfId="2" applyFont="1" applyFill="1" applyBorder="1"/>
    <xf numFmtId="44" fontId="0" fillId="0" borderId="0" xfId="2" applyFont="1"/>
    <xf numFmtId="17" fontId="0" fillId="0" borderId="0" xfId="0" applyNumberFormat="1" applyAlignment="1">
      <alignment horizontal="left"/>
    </xf>
    <xf numFmtId="44" fontId="0" fillId="0" borderId="7" xfId="0" applyNumberFormat="1" applyBorder="1"/>
    <xf numFmtId="44" fontId="0" fillId="0" borderId="7" xfId="2" applyFont="1" applyBorder="1"/>
    <xf numFmtId="44" fontId="17" fillId="4" borderId="7" xfId="2" applyFont="1" applyFill="1" applyBorder="1"/>
    <xf numFmtId="44" fontId="0" fillId="0" borderId="8" xfId="0" applyNumberFormat="1" applyBorder="1"/>
    <xf numFmtId="44" fontId="0" fillId="0" borderId="8" xfId="2" applyFont="1" applyBorder="1"/>
    <xf numFmtId="44" fontId="17" fillId="4" borderId="8" xfId="2" applyFont="1" applyFill="1" applyBorder="1"/>
    <xf numFmtId="0" fontId="0" fillId="0" borderId="5" xfId="0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Fill="1"/>
    <xf numFmtId="0" fontId="0" fillId="4" borderId="7" xfId="0" applyFill="1" applyBorder="1"/>
    <xf numFmtId="0" fontId="0" fillId="0" borderId="0" xfId="0" applyAlignment="1">
      <alignment vertical="top" wrapText="1"/>
    </xf>
    <xf numFmtId="0" fontId="0" fillId="4" borderId="9" xfId="0" applyFill="1" applyBorder="1"/>
    <xf numFmtId="44" fontId="17" fillId="4" borderId="9" xfId="2" applyFont="1" applyFill="1" applyBorder="1"/>
    <xf numFmtId="44" fontId="17" fillId="4" borderId="10" xfId="2" applyFont="1" applyFill="1" applyBorder="1"/>
    <xf numFmtId="168" fontId="6" fillId="0" borderId="0" xfId="3" applyNumberFormat="1" applyFont="1"/>
    <xf numFmtId="0" fontId="12" fillId="0" borderId="0" xfId="16"/>
    <xf numFmtId="0" fontId="7" fillId="0" borderId="0" xfId="16" applyFont="1"/>
    <xf numFmtId="0" fontId="12" fillId="0" borderId="0" xfId="16" applyAlignment="1">
      <alignment wrapText="1"/>
    </xf>
    <xf numFmtId="42" fontId="8" fillId="2" borderId="1" xfId="3" applyNumberFormat="1" applyFont="1" applyFill="1" applyBorder="1" applyProtection="1"/>
    <xf numFmtId="37" fontId="6" fillId="0" borderId="0" xfId="3" applyNumberFormat="1" applyFont="1" applyBorder="1" applyProtection="1"/>
    <xf numFmtId="165" fontId="6" fillId="0" borderId="0" xfId="3" applyNumberFormat="1" applyFont="1" applyAlignment="1" applyProtection="1">
      <alignment horizontal="left"/>
    </xf>
    <xf numFmtId="167" fontId="7" fillId="0" borderId="0" xfId="17" applyNumberFormat="1" applyFont="1" applyBorder="1"/>
    <xf numFmtId="49" fontId="6" fillId="0" borderId="3" xfId="3" applyNumberFormat="1" applyFont="1" applyBorder="1"/>
    <xf numFmtId="37" fontId="7" fillId="0" borderId="0" xfId="3" applyNumberFormat="1" applyFont="1" applyBorder="1"/>
    <xf numFmtId="9" fontId="7" fillId="0" borderId="0" xfId="18" applyFont="1"/>
    <xf numFmtId="167" fontId="7" fillId="0" borderId="0" xfId="17" applyNumberFormat="1" applyFont="1" applyProtection="1"/>
    <xf numFmtId="0" fontId="20" fillId="0" borderId="3" xfId="16" applyFont="1" applyBorder="1" applyAlignment="1">
      <alignment horizontal="center"/>
    </xf>
    <xf numFmtId="17" fontId="7" fillId="0" borderId="0" xfId="16" applyNumberFormat="1" applyFont="1"/>
    <xf numFmtId="0" fontId="20" fillId="0" borderId="0" xfId="16" applyFont="1" applyAlignment="1">
      <alignment horizontal="center"/>
    </xf>
    <xf numFmtId="0" fontId="7" fillId="0" borderId="0" xfId="19" applyFont="1"/>
    <xf numFmtId="0" fontId="7" fillId="0" borderId="0" xfId="19" applyFont="1" applyBorder="1"/>
    <xf numFmtId="0" fontId="7" fillId="0" borderId="0" xfId="19" applyFont="1" applyAlignment="1">
      <alignment horizontal="left"/>
    </xf>
    <xf numFmtId="5" fontId="7" fillId="0" borderId="0" xfId="19" applyNumberFormat="1" applyFont="1"/>
    <xf numFmtId="0" fontId="7" fillId="0" borderId="0" xfId="20" applyFont="1"/>
    <xf numFmtId="37" fontId="7" fillId="0" borderId="0" xfId="19" applyNumberFormat="1" applyFont="1"/>
    <xf numFmtId="37" fontId="7" fillId="0" borderId="0" xfId="19" applyNumberFormat="1" applyFont="1" applyBorder="1"/>
    <xf numFmtId="37" fontId="7" fillId="0" borderId="0" xfId="19" applyNumberFormat="1" applyFont="1" applyAlignment="1">
      <alignment horizontal="left"/>
    </xf>
    <xf numFmtId="5" fontId="7" fillId="0" borderId="0" xfId="19" applyNumberFormat="1" applyFont="1" applyBorder="1"/>
    <xf numFmtId="0" fontId="7" fillId="0" borderId="0" xfId="19" applyFont="1" applyFill="1" applyBorder="1"/>
    <xf numFmtId="37" fontId="7" fillId="0" borderId="0" xfId="19" applyNumberFormat="1" applyFont="1" applyFill="1" applyBorder="1"/>
    <xf numFmtId="6" fontId="23" fillId="0" borderId="0" xfId="21" applyNumberFormat="1" applyFont="1" applyFill="1" applyBorder="1" applyProtection="1">
      <protection locked="0"/>
    </xf>
    <xf numFmtId="0" fontId="23" fillId="0" borderId="0" xfId="21" applyFont="1" applyFill="1" applyBorder="1" applyAlignment="1" applyProtection="1"/>
    <xf numFmtId="6" fontId="7" fillId="0" borderId="0" xfId="21" applyNumberFormat="1" applyFont="1" applyFill="1" applyBorder="1" applyProtection="1">
      <protection locked="0"/>
    </xf>
    <xf numFmtId="42" fontId="7" fillId="0" borderId="0" xfId="19" applyNumberFormat="1" applyFont="1"/>
    <xf numFmtId="0" fontId="7" fillId="0" borderId="0" xfId="19" applyFont="1" applyAlignment="1">
      <alignment horizontal="left" indent="1"/>
    </xf>
    <xf numFmtId="0" fontId="23" fillId="0" borderId="0" xfId="21" quotePrefix="1" applyFont="1" applyFill="1" applyBorder="1" applyAlignment="1" applyProtection="1"/>
    <xf numFmtId="43" fontId="7" fillId="0" borderId="0" xfId="19" applyNumberFormat="1" applyFont="1"/>
    <xf numFmtId="41" fontId="7" fillId="0" borderId="0" xfId="19" applyNumberFormat="1" applyFont="1"/>
    <xf numFmtId="0" fontId="7" fillId="0" borderId="0" xfId="19" applyFont="1" applyAlignment="1">
      <alignment horizontal="center"/>
    </xf>
    <xf numFmtId="44" fontId="7" fillId="0" borderId="0" xfId="19" applyNumberFormat="1" applyFont="1"/>
    <xf numFmtId="5" fontId="7" fillId="0" borderId="0" xfId="19" applyNumberFormat="1" applyFont="1" applyBorder="1" applyAlignment="1">
      <alignment horizontal="left" indent="1"/>
    </xf>
    <xf numFmtId="0" fontId="1" fillId="0" borderId="0" xfId="19" applyFont="1" applyAlignment="1">
      <alignment horizontal="left"/>
    </xf>
    <xf numFmtId="42" fontId="7" fillId="0" borderId="11" xfId="22" applyNumberFormat="1" applyFont="1" applyBorder="1"/>
    <xf numFmtId="5" fontId="20" fillId="0" borderId="0" xfId="19" applyNumberFormat="1" applyFont="1" applyBorder="1" applyAlignment="1">
      <alignment horizontal="left"/>
    </xf>
    <xf numFmtId="167" fontId="7" fillId="0" borderId="0" xfId="22" applyNumberFormat="1" applyFont="1"/>
    <xf numFmtId="42" fontId="7" fillId="3" borderId="2" xfId="19" applyNumberFormat="1" applyFont="1" applyFill="1" applyBorder="1"/>
    <xf numFmtId="5" fontId="20" fillId="0" borderId="0" xfId="19" applyNumberFormat="1" applyFont="1" applyBorder="1"/>
    <xf numFmtId="0" fontId="7" fillId="0" borderId="0" xfId="19" applyFont="1" applyFill="1" applyAlignment="1">
      <alignment horizontal="center"/>
    </xf>
    <xf numFmtId="5" fontId="7" fillId="0" borderId="0" xfId="19" applyNumberFormat="1" applyFont="1" applyProtection="1"/>
    <xf numFmtId="41" fontId="7" fillId="0" borderId="0" xfId="19" applyNumberFormat="1" applyFont="1" applyBorder="1" applyProtection="1"/>
    <xf numFmtId="41" fontId="7" fillId="0" borderId="0" xfId="19" applyNumberFormat="1" applyFont="1" applyFill="1" applyBorder="1" applyProtection="1"/>
    <xf numFmtId="41" fontId="7" fillId="0" borderId="0" xfId="19" applyNumberFormat="1" applyFont="1" applyFill="1" applyProtection="1"/>
    <xf numFmtId="44" fontId="7" fillId="0" borderId="0" xfId="19" applyNumberFormat="1" applyFont="1" applyFill="1" applyProtection="1"/>
    <xf numFmtId="42" fontId="7" fillId="3" borderId="1" xfId="19" applyNumberFormat="1" applyFont="1" applyFill="1" applyBorder="1"/>
    <xf numFmtId="0" fontId="20" fillId="0" borderId="0" xfId="19" applyFont="1" applyAlignment="1">
      <alignment horizontal="left"/>
    </xf>
    <xf numFmtId="37" fontId="7" fillId="0" borderId="0" xfId="19" applyNumberFormat="1" applyFont="1" applyProtection="1"/>
    <xf numFmtId="37" fontId="7" fillId="0" borderId="3" xfId="19" applyNumberFormat="1" applyFont="1" applyBorder="1" applyProtection="1"/>
    <xf numFmtId="0" fontId="20" fillId="0" borderId="3" xfId="19" applyFont="1" applyBorder="1" applyAlignment="1">
      <alignment horizontal="left"/>
    </xf>
    <xf numFmtId="0" fontId="24" fillId="0" borderId="3" xfId="19" applyFont="1" applyBorder="1" applyAlignment="1">
      <alignment horizontal="center"/>
    </xf>
    <xf numFmtId="42" fontId="7" fillId="0" borderId="12" xfId="22" applyNumberFormat="1" applyFont="1" applyBorder="1" applyProtection="1"/>
    <xf numFmtId="0" fontId="7" fillId="0" borderId="3" xfId="19" applyFont="1" applyBorder="1" applyAlignment="1">
      <alignment horizontal="left"/>
    </xf>
    <xf numFmtId="0" fontId="7" fillId="0" borderId="3" xfId="19" applyFont="1" applyBorder="1" applyAlignment="1">
      <alignment horizontal="center"/>
    </xf>
    <xf numFmtId="41" fontId="7" fillId="0" borderId="0" xfId="19" applyNumberFormat="1" applyFont="1" applyFill="1"/>
    <xf numFmtId="42" fontId="7" fillId="0" borderId="0" xfId="19" applyNumberFormat="1" applyFont="1" applyFill="1" applyProtection="1"/>
    <xf numFmtId="5" fontId="7" fillId="0" borderId="3" xfId="19" applyNumberFormat="1" applyFont="1" applyBorder="1" applyProtection="1"/>
    <xf numFmtId="5" fontId="7" fillId="0" borderId="0" xfId="19" applyNumberFormat="1" applyFont="1" applyBorder="1" applyProtection="1"/>
    <xf numFmtId="0" fontId="7" fillId="0" borderId="0" xfId="19" applyFont="1" applyBorder="1" applyAlignment="1">
      <alignment horizontal="left"/>
    </xf>
    <xf numFmtId="0" fontId="7" fillId="0" borderId="0" xfId="19" applyFont="1" applyBorder="1" applyAlignment="1">
      <alignment horizontal="center"/>
    </xf>
    <xf numFmtId="42" fontId="20" fillId="2" borderId="0" xfId="19" applyNumberFormat="1" applyFont="1" applyFill="1" applyBorder="1" applyProtection="1"/>
    <xf numFmtId="0" fontId="20" fillId="0" borderId="0" xfId="19" applyFont="1" applyBorder="1"/>
    <xf numFmtId="5" fontId="20" fillId="0" borderId="0" xfId="19" applyNumberFormat="1" applyFont="1" applyBorder="1" applyProtection="1"/>
    <xf numFmtId="0" fontId="20" fillId="0" borderId="0" xfId="19" applyFont="1" applyBorder="1" applyAlignment="1">
      <alignment horizontal="left"/>
    </xf>
    <xf numFmtId="42" fontId="20" fillId="2" borderId="1" xfId="19" applyNumberFormat="1" applyFont="1" applyFill="1" applyBorder="1" applyProtection="1"/>
    <xf numFmtId="42" fontId="7" fillId="0" borderId="12" xfId="19" applyNumberFormat="1" applyFont="1" applyFill="1" applyBorder="1" applyProtection="1"/>
    <xf numFmtId="0" fontId="7" fillId="0" borderId="0" xfId="19" applyFont="1" applyBorder="1" applyAlignment="1"/>
    <xf numFmtId="0" fontId="7" fillId="0" borderId="0" xfId="19" applyFont="1" applyFill="1"/>
    <xf numFmtId="0" fontId="25" fillId="0" borderId="0" xfId="19" applyFont="1" applyFill="1"/>
    <xf numFmtId="41" fontId="26" fillId="0" borderId="0" xfId="19" applyNumberFormat="1" applyFont="1" applyFill="1" applyProtection="1"/>
    <xf numFmtId="5" fontId="7" fillId="0" borderId="0" xfId="19" quotePrefix="1" applyNumberFormat="1" applyFont="1" applyBorder="1"/>
    <xf numFmtId="14" fontId="7" fillId="0" borderId="0" xfId="19" quotePrefix="1" applyNumberFormat="1" applyFont="1" applyAlignment="1">
      <alignment horizontal="center"/>
    </xf>
    <xf numFmtId="14" fontId="7" fillId="0" borderId="0" xfId="19" applyNumberFormat="1" applyFont="1" applyAlignment="1">
      <alignment horizontal="center"/>
    </xf>
    <xf numFmtId="0" fontId="7" fillId="0" borderId="3" xfId="19" applyFont="1" applyBorder="1"/>
    <xf numFmtId="0" fontId="20" fillId="0" borderId="0" xfId="19" applyFont="1" applyBorder="1" applyAlignment="1">
      <alignment horizontal="center"/>
    </xf>
    <xf numFmtId="0" fontId="20" fillId="0" borderId="4" xfId="19" applyFont="1" applyBorder="1" applyAlignment="1">
      <alignment horizontal="center"/>
    </xf>
    <xf numFmtId="0" fontId="20" fillId="0" borderId="4" xfId="19" applyFont="1" applyBorder="1" applyAlignment="1">
      <alignment horizontal="left"/>
    </xf>
    <xf numFmtId="0" fontId="7" fillId="0" borderId="4" xfId="19" applyFont="1" applyBorder="1" applyAlignment="1">
      <alignment horizontal="left"/>
    </xf>
    <xf numFmtId="0" fontId="20" fillId="0" borderId="0" xfId="19" applyFont="1" applyAlignment="1">
      <alignment horizontal="center"/>
    </xf>
    <xf numFmtId="0" fontId="20" fillId="0" borderId="0" xfId="19" applyFont="1"/>
    <xf numFmtId="165" fontId="20" fillId="0" borderId="0" xfId="3" applyNumberFormat="1" applyFont="1" applyAlignment="1" applyProtection="1"/>
    <xf numFmtId="165" fontId="20" fillId="0" borderId="0" xfId="23" applyNumberFormat="1" applyFont="1" applyAlignment="1" applyProtection="1">
      <alignment horizontal="left"/>
    </xf>
    <xf numFmtId="0" fontId="6" fillId="0" borderId="0" xfId="19" applyFont="1"/>
    <xf numFmtId="0" fontId="6" fillId="0" borderId="0" xfId="19" applyFont="1" applyAlignment="1">
      <alignment horizontal="right"/>
    </xf>
    <xf numFmtId="0" fontId="6" fillId="0" borderId="0" xfId="19" applyFont="1" applyAlignment="1">
      <alignment horizontal="left"/>
    </xf>
    <xf numFmtId="41" fontId="6" fillId="0" borderId="0" xfId="19" applyNumberFormat="1" applyFont="1"/>
    <xf numFmtId="41" fontId="8" fillId="0" borderId="0" xfId="19" applyNumberFormat="1" applyFont="1"/>
    <xf numFmtId="0" fontId="8" fillId="0" borderId="0" xfId="19" applyFont="1"/>
    <xf numFmtId="41" fontId="6" fillId="0" borderId="0" xfId="19" applyNumberFormat="1" applyFont="1" applyFill="1"/>
    <xf numFmtId="2" fontId="27" fillId="0" borderId="0" xfId="24" applyNumberFormat="1" applyFont="1" applyBorder="1" applyAlignment="1">
      <alignment horizontal="left"/>
    </xf>
    <xf numFmtId="0" fontId="27" fillId="0" borderId="0" xfId="25" applyFont="1" applyBorder="1"/>
    <xf numFmtId="0" fontId="6" fillId="0" borderId="0" xfId="19" applyFont="1" applyFill="1"/>
    <xf numFmtId="0" fontId="6" fillId="0" borderId="0" xfId="19" applyFont="1" applyFill="1" applyAlignment="1">
      <alignment horizontal="right"/>
    </xf>
    <xf numFmtId="42" fontId="6" fillId="0" borderId="0" xfId="19" applyNumberFormat="1" applyFont="1"/>
    <xf numFmtId="42" fontId="6" fillId="0" borderId="0" xfId="19" applyNumberFormat="1" applyFont="1" applyBorder="1"/>
    <xf numFmtId="0" fontId="6" fillId="0" borderId="0" xfId="19" applyFont="1" applyAlignment="1">
      <alignment wrapText="1"/>
    </xf>
    <xf numFmtId="42" fontId="6" fillId="0" borderId="1" xfId="19" applyNumberFormat="1" applyFont="1" applyBorder="1" applyAlignment="1" applyProtection="1">
      <alignment horizontal="right"/>
    </xf>
    <xf numFmtId="42" fontId="6" fillId="0" borderId="0" xfId="19" applyNumberFormat="1" applyFont="1" applyProtection="1"/>
    <xf numFmtId="42" fontId="8" fillId="2" borderId="1" xfId="19" applyNumberFormat="1" applyFont="1" applyFill="1" applyBorder="1" applyProtection="1"/>
    <xf numFmtId="42" fontId="8" fillId="0" borderId="0" xfId="19" applyNumberFormat="1" applyFont="1" applyFill="1" applyBorder="1" applyProtection="1"/>
    <xf numFmtId="42" fontId="8" fillId="2" borderId="1" xfId="26" applyNumberFormat="1" applyFont="1" applyFill="1" applyBorder="1" applyProtection="1"/>
    <xf numFmtId="0" fontId="8" fillId="0" borderId="0" xfId="19" applyFont="1" applyAlignment="1">
      <alignment horizontal="left"/>
    </xf>
    <xf numFmtId="37" fontId="6" fillId="0" borderId="2" xfId="19" applyNumberFormat="1" applyFont="1" applyBorder="1" applyAlignment="1">
      <alignment horizontal="right"/>
    </xf>
    <xf numFmtId="37" fontId="6" fillId="0" borderId="0" xfId="19" applyNumberFormat="1" applyFont="1" applyProtection="1"/>
    <xf numFmtId="37" fontId="6" fillId="0" borderId="2" xfId="19" applyNumberFormat="1" applyFont="1" applyBorder="1" applyProtection="1"/>
    <xf numFmtId="37" fontId="6" fillId="0" borderId="0" xfId="19" applyNumberFormat="1" applyFont="1" applyBorder="1" applyProtection="1"/>
    <xf numFmtId="49" fontId="6" fillId="0" borderId="0" xfId="23" applyNumberFormat="1" applyFont="1" applyAlignment="1" applyProtection="1">
      <alignment horizontal="left"/>
    </xf>
    <xf numFmtId="41" fontId="6" fillId="0" borderId="0" xfId="17" applyNumberFormat="1" applyFont="1" applyFill="1" applyBorder="1" applyAlignment="1">
      <alignment horizontal="right"/>
    </xf>
    <xf numFmtId="41" fontId="6" fillId="0" borderId="0" xfId="19" applyNumberFormat="1" applyFont="1" applyFill="1" applyProtection="1"/>
    <xf numFmtId="41" fontId="6" fillId="0" borderId="0" xfId="17" applyNumberFormat="1" applyFont="1" applyFill="1" applyProtection="1"/>
    <xf numFmtId="49" fontId="6" fillId="0" borderId="3" xfId="23" applyNumberFormat="1" applyFont="1" applyBorder="1" applyAlignment="1" applyProtection="1">
      <alignment horizontal="left"/>
    </xf>
    <xf numFmtId="42" fontId="6" fillId="0" borderId="0" xfId="17" applyNumberFormat="1" applyFont="1" applyFill="1" applyBorder="1" applyAlignment="1">
      <alignment horizontal="right"/>
    </xf>
    <xf numFmtId="42" fontId="6" fillId="0" borderId="0" xfId="19" applyNumberFormat="1" applyFont="1" applyFill="1" applyBorder="1" applyProtection="1"/>
    <xf numFmtId="42" fontId="7" fillId="0" borderId="0" xfId="19" applyNumberFormat="1" applyFont="1" applyFill="1" applyBorder="1" applyProtection="1"/>
    <xf numFmtId="0" fontId="8" fillId="0" borderId="3" xfId="19" applyFont="1" applyBorder="1" applyAlignment="1">
      <alignment horizontal="center"/>
    </xf>
    <xf numFmtId="0" fontId="6" fillId="0" borderId="0" xfId="19" applyFont="1" applyBorder="1" applyAlignment="1">
      <alignment horizontal="center"/>
    </xf>
    <xf numFmtId="0" fontId="8" fillId="0" borderId="0" xfId="19" applyFont="1" applyBorder="1" applyAlignment="1">
      <alignment horizontal="center"/>
    </xf>
    <xf numFmtId="0" fontId="8" fillId="0" borderId="3" xfId="19" applyFont="1" applyBorder="1"/>
    <xf numFmtId="38" fontId="6" fillId="0" borderId="4" xfId="23" applyFont="1" applyBorder="1" applyAlignment="1">
      <alignment horizontal="left"/>
    </xf>
    <xf numFmtId="0" fontId="8" fillId="0" borderId="0" xfId="19" applyFont="1" applyAlignment="1">
      <alignment horizontal="center"/>
    </xf>
    <xf numFmtId="0" fontId="6" fillId="0" borderId="0" xfId="19" applyFont="1" applyAlignment="1">
      <alignment horizontal="center"/>
    </xf>
    <xf numFmtId="38" fontId="6" fillId="0" borderId="0" xfId="23" applyFont="1" applyAlignment="1">
      <alignment horizontal="left"/>
    </xf>
    <xf numFmtId="0" fontId="8" fillId="0" borderId="0" xfId="19" applyFont="1" applyAlignment="1" applyProtection="1">
      <alignment horizontal="right"/>
      <protection locked="0"/>
    </xf>
    <xf numFmtId="9" fontId="8" fillId="0" borderId="0" xfId="18" applyFont="1" applyAlignment="1">
      <alignment horizontal="left"/>
    </xf>
    <xf numFmtId="42" fontId="7" fillId="0" borderId="0" xfId="19" applyNumberFormat="1" applyFont="1" applyBorder="1"/>
    <xf numFmtId="0" fontId="7" fillId="0" borderId="0" xfId="27" applyFont="1"/>
    <xf numFmtId="42" fontId="8" fillId="2" borderId="1" xfId="28" applyNumberFormat="1" applyFont="1" applyFill="1" applyBorder="1" applyAlignment="1">
      <alignment horizontal="right"/>
    </xf>
    <xf numFmtId="37" fontId="6" fillId="0" borderId="0" xfId="19" applyNumberFormat="1" applyFont="1"/>
    <xf numFmtId="41" fontId="7" fillId="0" borderId="3" xfId="28" applyNumberFormat="1" applyFont="1" applyBorder="1"/>
    <xf numFmtId="41" fontId="7" fillId="0" borderId="0" xfId="27" applyNumberFormat="1" applyFont="1"/>
    <xf numFmtId="42" fontId="7" fillId="0" borderId="0" xfId="27" applyNumberFormat="1" applyFont="1"/>
    <xf numFmtId="0" fontId="20" fillId="0" borderId="3" xfId="27" applyFont="1" applyBorder="1" applyAlignment="1">
      <alignment horizontal="center"/>
    </xf>
    <xf numFmtId="37" fontId="7" fillId="0" borderId="0" xfId="19" applyNumberFormat="1" applyFont="1" applyAlignment="1">
      <alignment horizontal="right"/>
    </xf>
    <xf numFmtId="37" fontId="6" fillId="0" borderId="0" xfId="19" applyNumberFormat="1" applyFont="1" applyAlignment="1">
      <alignment horizontal="right"/>
    </xf>
    <xf numFmtId="41" fontId="7" fillId="0" borderId="3" xfId="26" applyNumberFormat="1" applyFont="1" applyBorder="1"/>
    <xf numFmtId="41" fontId="7" fillId="0" borderId="0" xfId="26" applyNumberFormat="1" applyFont="1"/>
    <xf numFmtId="0" fontId="28" fillId="0" borderId="0" xfId="29"/>
    <xf numFmtId="167" fontId="7" fillId="0" borderId="0" xfId="26" applyNumberFormat="1" applyFont="1"/>
    <xf numFmtId="0" fontId="6" fillId="0" borderId="4" xfId="19" applyFont="1" applyBorder="1" applyAlignment="1">
      <alignment horizontal="left"/>
    </xf>
    <xf numFmtId="0" fontId="29" fillId="0" borderId="0" xfId="19" applyFont="1"/>
    <xf numFmtId="0" fontId="20" fillId="0" borderId="0" xfId="30" applyFont="1" applyAlignment="1">
      <alignment horizontal="left" vertical="center"/>
    </xf>
    <xf numFmtId="0" fontId="4" fillId="0" borderId="0" xfId="31" applyFont="1"/>
    <xf numFmtId="7" fontId="7" fillId="0" borderId="0" xfId="19" applyNumberFormat="1" applyFont="1"/>
    <xf numFmtId="0" fontId="7" fillId="0" borderId="0" xfId="31" applyFont="1"/>
    <xf numFmtId="5" fontId="7" fillId="0" borderId="0" xfId="19" applyNumberFormat="1" applyFont="1" applyFill="1"/>
    <xf numFmtId="42" fontId="7" fillId="0" borderId="1" xfId="19" applyNumberFormat="1" applyFont="1" applyBorder="1"/>
    <xf numFmtId="42" fontId="20" fillId="2" borderId="3" xfId="19" applyNumberFormat="1" applyFont="1" applyFill="1" applyBorder="1" applyAlignment="1">
      <alignment horizontal="left"/>
    </xf>
    <xf numFmtId="42" fontId="20" fillId="2" borderId="0" xfId="19" applyNumberFormat="1" applyFont="1" applyFill="1" applyAlignment="1">
      <alignment horizontal="left"/>
    </xf>
    <xf numFmtId="0" fontId="7" fillId="0" borderId="3" xfId="31" applyFont="1" applyBorder="1"/>
    <xf numFmtId="0" fontId="20" fillId="0" borderId="3" xfId="31" applyFont="1" applyBorder="1"/>
    <xf numFmtId="42" fontId="20" fillId="2" borderId="1" xfId="31" applyNumberFormat="1" applyFont="1" applyFill="1" applyBorder="1"/>
    <xf numFmtId="0" fontId="30" fillId="0" borderId="0" xfId="31" applyFont="1"/>
    <xf numFmtId="42" fontId="7" fillId="0" borderId="0" xfId="19" applyNumberFormat="1" applyFont="1" applyAlignment="1">
      <alignment horizontal="left"/>
    </xf>
    <xf numFmtId="37" fontId="7" fillId="0" borderId="3" xfId="19" applyNumberFormat="1" applyFont="1" applyBorder="1" applyAlignment="1">
      <alignment horizontal="right"/>
    </xf>
    <xf numFmtId="0" fontId="20" fillId="0" borderId="3" xfId="19" applyFont="1" applyBorder="1"/>
    <xf numFmtId="37" fontId="7" fillId="0" borderId="0" xfId="19" applyNumberFormat="1" applyFont="1" applyAlignment="1" applyProtection="1">
      <alignment horizontal="right"/>
    </xf>
    <xf numFmtId="0" fontId="7" fillId="0" borderId="3" xfId="19" applyFont="1" applyBorder="1" applyAlignment="1">
      <alignment horizontal="right"/>
    </xf>
    <xf numFmtId="0" fontId="7" fillId="0" borderId="2" xfId="19" applyFont="1" applyBorder="1" applyAlignment="1">
      <alignment horizontal="right"/>
    </xf>
    <xf numFmtId="0" fontId="31" fillId="0" borderId="0" xfId="19" applyFont="1"/>
    <xf numFmtId="0" fontId="7" fillId="0" borderId="0" xfId="19" applyFont="1" applyAlignment="1">
      <alignment horizontal="right"/>
    </xf>
    <xf numFmtId="0" fontId="7" fillId="0" borderId="0" xfId="19" applyFont="1" applyBorder="1" applyAlignment="1">
      <alignment horizontal="right"/>
    </xf>
    <xf numFmtId="169" fontId="7" fillId="0" borderId="1" xfId="19" applyNumberFormat="1" applyFont="1" applyBorder="1"/>
    <xf numFmtId="166" fontId="7" fillId="0" borderId="3" xfId="14" applyNumberFormat="1" applyFont="1" applyFill="1" applyBorder="1"/>
    <xf numFmtId="166" fontId="7" fillId="0" borderId="0" xfId="14" applyNumberFormat="1" applyFont="1" applyFill="1"/>
    <xf numFmtId="166" fontId="32" fillId="0" borderId="0" xfId="14" applyNumberFormat="1" applyFont="1" applyFill="1"/>
    <xf numFmtId="169" fontId="7" fillId="0" borderId="0" xfId="19" applyNumberFormat="1" applyFont="1" applyFill="1"/>
    <xf numFmtId="5" fontId="8" fillId="0" borderId="0" xfId="17" applyNumberFormat="1" applyFont="1" applyFill="1" applyBorder="1" applyAlignment="1">
      <alignment horizontal="right"/>
    </xf>
    <xf numFmtId="37" fontId="6" fillId="0" borderId="0" xfId="19" applyNumberFormat="1" applyFont="1" applyFill="1"/>
    <xf numFmtId="42" fontId="8" fillId="2" borderId="1" xfId="17" applyNumberFormat="1" applyFont="1" applyFill="1" applyBorder="1" applyAlignment="1">
      <alignment horizontal="left"/>
    </xf>
    <xf numFmtId="37" fontId="6" fillId="0" borderId="0" xfId="19" applyNumberFormat="1" applyFont="1" applyAlignment="1">
      <alignment horizontal="left"/>
    </xf>
    <xf numFmtId="0" fontId="7" fillId="0" borderId="0" xfId="0" applyFont="1"/>
    <xf numFmtId="42" fontId="7" fillId="0" borderId="3" xfId="0" applyNumberFormat="1" applyFont="1" applyFill="1" applyBorder="1" applyAlignment="1">
      <alignment horizontal="center"/>
    </xf>
    <xf numFmtId="41" fontId="7" fillId="0" borderId="3" xfId="17" applyNumberFormat="1" applyFont="1" applyFill="1" applyBorder="1"/>
    <xf numFmtId="41" fontId="7" fillId="0" borderId="0" xfId="0" applyNumberFormat="1" applyFont="1" applyFill="1"/>
    <xf numFmtId="42" fontId="7" fillId="0" borderId="0" xfId="0" applyNumberFormat="1" applyFont="1" applyFill="1" applyBorder="1" applyAlignment="1">
      <alignment horizontal="center"/>
    </xf>
    <xf numFmtId="42" fontId="6" fillId="0" borderId="0" xfId="19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49" fontId="6" fillId="0" borderId="0" xfId="19" applyNumberFormat="1" applyFont="1" applyBorder="1"/>
    <xf numFmtId="0" fontId="20" fillId="0" borderId="3" xfId="0" applyFont="1" applyBorder="1" applyAlignment="1">
      <alignment horizontal="center"/>
    </xf>
    <xf numFmtId="0" fontId="4" fillId="0" borderId="0" xfId="0" applyFont="1"/>
    <xf numFmtId="170" fontId="7" fillId="0" borderId="3" xfId="19" applyNumberFormat="1" applyFont="1" applyBorder="1"/>
    <xf numFmtId="0" fontId="7" fillId="0" borderId="3" xfId="0" applyFont="1" applyBorder="1"/>
    <xf numFmtId="169" fontId="20" fillId="2" borderId="0" xfId="19" applyNumberFormat="1" applyFont="1" applyFill="1" applyAlignment="1">
      <alignment horizontal="right"/>
    </xf>
    <xf numFmtId="0" fontId="20" fillId="0" borderId="3" xfId="0" applyFont="1" applyBorder="1"/>
    <xf numFmtId="0" fontId="7" fillId="0" borderId="0" xfId="19" applyFont="1" applyFill="1" applyAlignment="1">
      <alignment horizontal="right"/>
    </xf>
    <xf numFmtId="165" fontId="20" fillId="0" borderId="0" xfId="3" applyNumberFormat="1" applyFont="1" applyFill="1" applyAlignment="1" applyProtection="1"/>
    <xf numFmtId="0" fontId="7" fillId="0" borderId="0" xfId="32" applyFont="1"/>
    <xf numFmtId="42" fontId="7" fillId="0" borderId="11" xfId="28" applyNumberFormat="1" applyFont="1" applyBorder="1"/>
    <xf numFmtId="0" fontId="20" fillId="0" borderId="0" xfId="32" applyFont="1" applyBorder="1"/>
    <xf numFmtId="42" fontId="20" fillId="3" borderId="3" xfId="32" applyNumberFormat="1" applyFont="1" applyFill="1" applyBorder="1"/>
    <xf numFmtId="0" fontId="7" fillId="0" borderId="3" xfId="32" applyFont="1" applyBorder="1"/>
    <xf numFmtId="0" fontId="7" fillId="0" borderId="0" xfId="32" applyFont="1" applyFill="1"/>
    <xf numFmtId="42" fontId="20" fillId="3" borderId="0" xfId="32" applyNumberFormat="1" applyFont="1" applyFill="1" applyBorder="1"/>
    <xf numFmtId="0" fontId="7" fillId="0" borderId="0" xfId="32" applyFont="1" applyBorder="1"/>
    <xf numFmtId="42" fontId="20" fillId="2" borderId="0" xfId="28" applyNumberFormat="1" applyFont="1" applyFill="1" applyAlignment="1"/>
    <xf numFmtId="0" fontId="20" fillId="0" borderId="3" xfId="32" applyFont="1" applyBorder="1"/>
    <xf numFmtId="0" fontId="8" fillId="0" borderId="4" xfId="19" applyFont="1" applyBorder="1" applyAlignment="1">
      <alignment horizontal="center"/>
    </xf>
    <xf numFmtId="0" fontId="8" fillId="0" borderId="0" xfId="19" applyFont="1" applyBorder="1" applyAlignment="1">
      <alignment horizontal="left"/>
    </xf>
    <xf numFmtId="0" fontId="8" fillId="0" borderId="4" xfId="19" applyFont="1" applyBorder="1"/>
    <xf numFmtId="0" fontId="0" fillId="0" borderId="0" xfId="5" applyFont="1" applyAlignment="1"/>
    <xf numFmtId="0" fontId="0" fillId="0" borderId="0" xfId="0"/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3">
    <cellStyle name="Comma" xfId="1" builtinId="3"/>
    <cellStyle name="Comma 2 10" xfId="14"/>
    <cellStyle name="Comma 2 2" xfId="11"/>
    <cellStyle name="Comma 2 4" xfId="24"/>
    <cellStyle name="Comma 6" xfId="7"/>
    <cellStyle name="Currency" xfId="2" builtinId="4"/>
    <cellStyle name="Currency 2" xfId="22"/>
    <cellStyle name="Currency 2 2" xfId="17"/>
    <cellStyle name="Currency 2 3" xfId="28"/>
    <cellStyle name="Currency 3 4" xfId="26"/>
    <cellStyle name="Hyperlink" xfId="10" builtinId="8"/>
    <cellStyle name="Normal" xfId="0" builtinId="0"/>
    <cellStyle name="Normal 2" xfId="5"/>
    <cellStyle name="Normal 2 2" xfId="9"/>
    <cellStyle name="Normal 2 2 2" xfId="13"/>
    <cellStyle name="Normal 2 3" xfId="20"/>
    <cellStyle name="Normal 3" xfId="29"/>
    <cellStyle name="Normal 3 2" xfId="16"/>
    <cellStyle name="Normal 304 3" xfId="12"/>
    <cellStyle name="Normal 5" xfId="6"/>
    <cellStyle name="Normal_0112 No Link Exp" xfId="19"/>
    <cellStyle name="Normal_2010 Plant COS Allocation Factors by Resource" xfId="25"/>
    <cellStyle name="Normal_97ActWisc" xfId="21"/>
    <cellStyle name="Normal_Book2" xfId="23"/>
    <cellStyle name="Normal_Book2_12-31-2004 SPS BK Revised Revenue Credit" xfId="30"/>
    <cellStyle name="Normal_Book4_1" xfId="3"/>
    <cellStyle name="Normal_Budgeted A Statements" xfId="4"/>
    <cellStyle name="Normal_Plant Workpaper 4" xfId="8"/>
    <cellStyle name="Normal_Revenue Credits Workpaper P12" xfId="32"/>
    <cellStyle name="Normal_Schedule O Info for Mike 2" xfId="15"/>
    <cellStyle name="Normal_Supporting Calculations for Allocation Factors" xfId="31"/>
    <cellStyle name="Normal_Taxes Other Than Income Taxes Workpaper P9" xfId="27"/>
    <cellStyle name="Percent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76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1.xml"/><Relationship Id="rId89" Type="http://schemas.openxmlformats.org/officeDocument/2006/relationships/externalLink" Target="externalLinks/externalLink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92" Type="http://schemas.openxmlformats.org/officeDocument/2006/relationships/externalLink" Target="externalLinks/externalLink7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87" Type="http://schemas.openxmlformats.org/officeDocument/2006/relationships/externalLink" Target="externalLinks/externalLink7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82" Type="http://schemas.openxmlformats.org/officeDocument/2006/relationships/externalLink" Target="externalLinks/externalLink69.xml"/><Relationship Id="rId90" Type="http://schemas.openxmlformats.org/officeDocument/2006/relationships/externalLink" Target="externalLinks/externalLink77.xml"/><Relationship Id="rId95" Type="http://schemas.openxmlformats.org/officeDocument/2006/relationships/externalLink" Target="externalLinks/externalLink82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externalLink" Target="externalLinks/externalLink67.xml"/><Relationship Id="rId85" Type="http://schemas.openxmlformats.org/officeDocument/2006/relationships/externalLink" Target="externalLinks/externalLink72.xml"/><Relationship Id="rId93" Type="http://schemas.openxmlformats.org/officeDocument/2006/relationships/externalLink" Target="externalLinks/externalLink80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externalLink" Target="externalLinks/externalLink70.xml"/><Relationship Id="rId88" Type="http://schemas.openxmlformats.org/officeDocument/2006/relationships/externalLink" Target="externalLinks/externalLink75.xml"/><Relationship Id="rId91" Type="http://schemas.openxmlformats.org/officeDocument/2006/relationships/externalLink" Target="externalLinks/externalLink78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externalLink" Target="externalLinks/externalLink68.xml"/><Relationship Id="rId86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1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9525</xdr:rowOff>
    </xdr:from>
    <xdr:to>
      <xdr:col>1</xdr:col>
      <xdr:colOff>5199097</xdr:colOff>
      <xdr:row>19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543050"/>
          <a:ext cx="5199097" cy="2409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MN%20Valley\2002%20Rate%20Study\Working\MVEC%20Rev%20Req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CCTG\GRE\Power%20Bill\Ex%20(DRL-1,2,4-8)%20DEA_ex_2003%20power%20co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GROUPDIR\FIN_PLAN\BUDGET\1998\REVENUE\MEMRT97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S1\IMPACT_Bus\Documents%20and%20Settings\lfokken\Local%20Settings\Temporary%20Internet%20Files\OLKA6\frst%202005%20Budget%20board%20approv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COS%20Period%20I%202004\A%20Statemen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SSP-SS\REVREQ\EXCEL\FERC\SPS\COS%20Period%20I%202004\A%20Statemen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\COS%20Period%20I%202004\A%20Statemen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SSP-SS\REVREQ\EXCEL\FERC\SPS\COS%20Period%20I%202004\A%20Statemen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SSP-SS\REVREQ\EXCEL\FERC\SPS%20COSS%20for%202003\December%202003\December%2031,%202003%20A%20Statemen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8\1998ftr\PSC1\sched_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it00\Psc\psc.xlw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_bdc1\SHARED\RATES\FERC\SPS%20200012%20COS\Tx%20COSS-1\File%20Not%20Link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yce\clients\Clients\MN%20Valley\2002%20Rate%20Study\MVEC%20COS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7\ACCRUAL\CHY97AC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u4083\Application%20Data\Microsoft\Excel\Workpaper%20CWIP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SP-SS\REVREQ\EXCEL\ROR03\BU03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SP-SS\REVREQ\EXCEL\ROR03\BU03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SSP-SS\REVREQ\EXCEL\ROR03\BU03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PROPACCT\PACON\PPE\PJUN\PP69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bbcs01\Local%20Settings\Temporary%20Internet%20Files\OLK1632\FINANC\AFUDC\AFUDC%202002\AFUDC2002%20Forecast%20All%20Cos%20Act.%20thru%20M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bbcs01\Local%20Settings\Temporary%20Internet%20Files\OLK1632\FINANC\AFUDC\AFUDC%202002\AFUDC2002%20Forecast%20All%20Cos%20Act.%20thru%20M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Documents%20and%20Settings\bbcs01\Local%20Settings\Temporary%20Internet%20Files\OLK1632\FINANC\AFUDC\AFUDC%202002\AFUDC2002%20Forecast%20All%20Cos%20Act.%20thru%20Ma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axSrvcs\INCOME\1998\tax_pymts\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te594\Local%20Settings\Temporary%20Internet%20Files\OLK13\TaxSrvcs\INCOME\1998\tax_pymts\summa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Documents%20and%20Settings\te594\Local%20Settings\Temporary%20Internet%20Files\OLK13\TaxSrvcs\INCOME\1998\tax_pymts\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Rates%20and%20Power%20Billing\Cost%20of%20Service%20Study\2010\2010%20COS\2010%20COS%20Budget--Capped%20Participation%20Mode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RateBas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SSP-SS\REVREQ\EXCEL\FERC\SPS\200012%20COS\200012%20RateBas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\200012%20COS\200012%20Rate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Surv2003\09%202003\Se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SSP-SS\REVREQ\EXCEL\FERC\SPS\200012%20COS\200012%20RateBas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0\Budget%202017%20LRCP%2030%20Year%20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ERICA\SFAS109\MAY9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te594\Local%20Settings\Temporary%20Internet%20Files\OLK13\ERICA\SFAS109\MAY9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Documents%20and%20Settings\te594\Local%20Settings\Temporary%20Internet%20Files\OLK13\ERICA\SFAS109\MAY9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Clients\66120\2002\pen\ss\FAS%2087\2002%20Expense\March%202002\Change%205%20-%20South%20Actual%20Elections%20-%20Starting%20Poin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Clients\66120\2002\pen\ss\FAS%2087\2002%20Expense\March%202002\Change%205%20-%20South%20Actual%20Elections%20-%20Starting%20Poin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Clients\66120\2002\pen\ss\FAS%2087\2002%20Expense\March%202002\Change%205%20-%20South%20Actual%20Elections%20-%20Starting%20Poin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Expens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SSP-SS\REVREQ\EXCEL\FERC\SPS\200012%20COS\200012%20Expen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SSP-SS\REVREQ\EXCEL\Surv2003\09%202003\Sep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\200012%20COS\200012%20Expense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SSP-SS\REVREQ\EXCEL\FERC\SPS\200012%20COS\200012%20Expens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REVREQ\EXCEL\FERC\Cos1998\9812R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REVREQ\EXCEL\FERC\Cos1998\9812R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REVREQ\EXCEL\FERC\Cos1998\9812R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REVREQ\EXCEL\FERC\Cos1998\9812R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2746\CLOSE\96\PSC96AC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2746\CLOSE\96\PSC96AC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2746\CLOSE\96\PSC96ACC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e00\ch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Surv2003\09%202003\Sep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RATES\PSCo%202002%20Rate%20Case\Settlement\PSC0112-S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ouillard1\my%20documents\Documents%20and%20Settings\mac\My%20Documents\2003lc\Data%20Request\Blank%20Form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BK%20Inpu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SSP-SS\REVREQ\EXCEL\FERC\SPS%20COSS%20for%202003\December%202003\BK%20Inpu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SPS%20COSS%20for%202003\December%202003\BK%20Inpu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SSP-SS\REVREQ\EXCEL\FERC\SPS%20COSS%20for%202003\December%202003\BK%20Inpu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E\RAID_TWO\SYSOPS\MEMBILL\COOPBILL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Everyone\Team%20Scoreboard\Rate%20Forecasting%20Team\2005%20Budget\frst%202005%20Budget%200922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ial%20Services\Budget\2008\2008%20Budget%20Book%20Schedule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e\Financial%20Services\FIN_PLAN\BUDGET\2001\Energy%20&amp;%20Demand\Energy%20Requireme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SSP-SS\REVREQ\EXCEL\Surv2003\09%202003\Sep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1088\EXCELDOC\1997_SPS_Tax\SFAS109\LIBDEP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te594\Local%20Settings\Temporary%20Internet%20Files\OLK13\T1088\EXCELDOC\1997_SPS_Tax\SFAS109\LIBDEP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Documents%20and%20Settings\te594\Local%20Settings\Temporary%20Internet%20Files\OLK13\T1088\EXCELDOC\1997_SPS_Tax\SFAS109\LIBDEPR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TaxSrvcs\INCOME\2001\2001ftr\SPS\tax_je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Cos%202002\0212%20A%20Statement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September%201\Attachment%20O%20Workpapers\SSP-SS\REVREQ\EXCEL\FERC\Cos%202002\0212%20A%20Statement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nsmission\Contracts%20and%20Strategy\Administrative\Old%20Trans%20Strategy%20Files!!\MISO%20Attachment%20O\2010\December%2031%20-%20FINAL\SSP-SS\REVREQ\EXCEL\FERC\Cos%202002\0212%20A%20Statement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hared\Transmission\Contracts%20and%20Strategy\Administrative\Old%20Trans%20Strategy%20Files!!\MISO%20Attachment%20O\2010\December%2031%20-%20FINAL\SSP-SS\REVREQ\EXCEL\FERC\Cos%202002\0212%20A%20Statements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nnis\Local%20Settings\Temporary%20Internet%20Files\OLK34\2005L&amp;C%20%233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PROVIS\96ACTUAL\1ST_QTR\CEDEF96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2008-2038%20Financial%20Forecast\forecastbackups\2008-2038%20Rate%20Forecast%20Chris%2009-25-07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Financial%20Forecasts\FRST%20MCR%20Software%20Inputs\Live%20Models\GRE%20Live%20Model.xlsm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Financial%20Services\Financial%20Forecasts\FRST%20MCR%20Software%20Inputs\Live%20Models\GRE%20Live%20Model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K-XCEL%20COSS%20092601Fc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HistTest"/>
      <sheetName val="StOpPres"/>
      <sheetName val="SumPres"/>
      <sheetName val="RevPres"/>
      <sheetName val="PPower"/>
      <sheetName val="RevReq"/>
      <sheetName val="RateBase"/>
      <sheetName val="Prepay"/>
      <sheetName val="CostCap"/>
      <sheetName val="Growth"/>
      <sheetName val="CostEq"/>
      <sheetName val="Table4"/>
      <sheetName val="AdjStOp "/>
      <sheetName val="StOpProp"/>
      <sheetName val="SumProp"/>
      <sheetName val="RevProp"/>
      <sheetName val="Sched"/>
      <sheetName val="Compare"/>
      <sheetName val="ResidentialComp"/>
      <sheetName val="GS20 Comp"/>
      <sheetName val="GS25 Comp"/>
      <sheetName val="LC40 Comp"/>
      <sheetName val="Rate Design Opts"/>
      <sheetName val="LM COS Sum (2)"/>
      <sheetName val="LM COS (2)"/>
      <sheetName val="Lg C&amp;I Int"/>
      <sheetName val="Sm C&amp;I Int"/>
      <sheetName val="Tables"/>
      <sheetName val="Transp 1"/>
      <sheetName val="ResGraph"/>
      <sheetName val="ResGraph (2)"/>
      <sheetName val="Text tables"/>
      <sheetName val="data_COS Summary"/>
      <sheetName val="data_COS Summary_2"/>
    </sheetNames>
    <sheetDataSet>
      <sheetData sheetId="0" refreshError="1"/>
      <sheetData sheetId="1" refreshError="1"/>
      <sheetData sheetId="2" refreshError="1">
        <row r="1">
          <cell r="J1" t="str">
            <v>MN Valley Electic Cooperative</v>
          </cell>
          <cell r="O1" t="str">
            <v>Historical Test</v>
          </cell>
        </row>
        <row r="2">
          <cell r="O2" t="str">
            <v>Page 1 of 8</v>
          </cell>
        </row>
        <row r="4">
          <cell r="J4" t="str">
            <v>Historical Data Test -- Summary</v>
          </cell>
        </row>
        <row r="5">
          <cell r="J5" t="str">
            <v>Summary of Consumers, Energy Sales, and</v>
          </cell>
        </row>
        <row r="6">
          <cell r="J6" t="str">
            <v>Revenue Under Present Rates</v>
          </cell>
        </row>
        <row r="7">
          <cell r="J7" t="str">
            <v xml:space="preserve"> I.  Comparison of Utility Recorded and PSE Calculated Revenue for 2001</v>
          </cell>
        </row>
        <row r="8">
          <cell r="J8" t="str">
            <v>(a)</v>
          </cell>
          <cell r="K8" t="str">
            <v>(b)</v>
          </cell>
          <cell r="M8" t="str">
            <v>(c)</v>
          </cell>
          <cell r="N8" t="str">
            <v>(d)</v>
          </cell>
          <cell r="O8" t="str">
            <v>(f)</v>
          </cell>
          <cell r="P8" t="str">
            <v>(g)</v>
          </cell>
          <cell r="Q8" t="str">
            <v>(h)</v>
          </cell>
        </row>
        <row r="9">
          <cell r="P9" t="str">
            <v>Difference</v>
          </cell>
        </row>
        <row r="10">
          <cell r="J10" t="str">
            <v>Line</v>
          </cell>
          <cell r="L10" t="str">
            <v/>
          </cell>
          <cell r="M10" t="str">
            <v>Utility</v>
          </cell>
          <cell r="N10" t="str">
            <v>Calculated</v>
          </cell>
          <cell r="P10" t="str">
            <v>w/Chg</v>
          </cell>
        </row>
        <row r="11">
          <cell r="J11" t="str">
            <v>No.</v>
          </cell>
          <cell r="K11" t="str">
            <v xml:space="preserve"> Description</v>
          </cell>
          <cell r="M11" t="str">
            <v>Revenue</v>
          </cell>
          <cell r="N11" t="str">
            <v>Revenue</v>
          </cell>
          <cell r="O11" t="str">
            <v>Difference</v>
          </cell>
          <cell r="P11" t="str">
            <v>in Rate</v>
          </cell>
          <cell r="Q11" t="str">
            <v>Percent</v>
          </cell>
        </row>
        <row r="12">
          <cell r="M12" t="str">
            <v>($)</v>
          </cell>
          <cell r="N12" t="str">
            <v>($)</v>
          </cell>
          <cell r="O12" t="str">
            <v>($)</v>
          </cell>
          <cell r="P12" t="str">
            <v>($)</v>
          </cell>
          <cell r="Q12" t="str">
            <v>(%)</v>
          </cell>
        </row>
        <row r="13">
          <cell r="J13">
            <v>1</v>
          </cell>
          <cell r="K13" t="str">
            <v>General Service Residential (GS10)</v>
          </cell>
          <cell r="M13">
            <v>17959935</v>
          </cell>
          <cell r="N13">
            <v>18483023.261047363</v>
          </cell>
          <cell r="O13">
            <v>523088.26104736328</v>
          </cell>
          <cell r="Q13">
            <v>2.9125286981682463</v>
          </cell>
        </row>
        <row r="14">
          <cell r="J14">
            <v>2</v>
          </cell>
          <cell r="K14" t="str">
            <v>General Service Commercial</v>
          </cell>
          <cell r="O14">
            <v>0</v>
          </cell>
          <cell r="Q14">
            <v>0</v>
          </cell>
        </row>
        <row r="15">
          <cell r="J15">
            <v>3</v>
          </cell>
          <cell r="K15" t="str">
            <v>Single Phase (GS20)</v>
          </cell>
          <cell r="M15">
            <v>4914407</v>
          </cell>
          <cell r="N15">
            <v>5111175.3</v>
          </cell>
          <cell r="P15">
            <v>122904.25999999975</v>
          </cell>
          <cell r="Q15">
            <v>2.5008970563488075</v>
          </cell>
        </row>
        <row r="16">
          <cell r="J16">
            <v>4</v>
          </cell>
          <cell r="K16" t="str">
            <v>Multi-Phase (GS25)</v>
          </cell>
          <cell r="M16">
            <v>1643806</v>
          </cell>
          <cell r="N16">
            <v>1694840.3</v>
          </cell>
          <cell r="P16">
            <v>24019.135000000024</v>
          </cell>
          <cell r="Q16">
            <v>1.4611903716131966</v>
          </cell>
        </row>
        <row r="17">
          <cell r="J17">
            <v>5</v>
          </cell>
          <cell r="K17" t="str">
            <v>Small Generation Peak Alert</v>
          </cell>
        </row>
        <row r="18">
          <cell r="J18">
            <v>6</v>
          </cell>
          <cell r="K18" t="str">
            <v>Single Phase (SG110)</v>
          </cell>
          <cell r="M18">
            <v>112246</v>
          </cell>
          <cell r="N18">
            <v>119200.72800000002</v>
          </cell>
          <cell r="O18">
            <v>6954.7280000000173</v>
          </cell>
          <cell r="Q18">
            <v>6.1959695668442683</v>
          </cell>
        </row>
        <row r="19">
          <cell r="J19">
            <v>7</v>
          </cell>
          <cell r="K19" t="str">
            <v>Three Phase (SG130)</v>
          </cell>
          <cell r="M19">
            <v>68142</v>
          </cell>
          <cell r="N19">
            <v>72325.73000000001</v>
          </cell>
          <cell r="O19">
            <v>4183.7300000000105</v>
          </cell>
          <cell r="Q19">
            <v>6.139722931525359</v>
          </cell>
        </row>
        <row r="20">
          <cell r="J20">
            <v>8</v>
          </cell>
          <cell r="K20" t="str">
            <v>Commercial Service</v>
          </cell>
          <cell r="O20">
            <v>0</v>
          </cell>
          <cell r="Q20">
            <v>0</v>
          </cell>
        </row>
        <row r="21">
          <cell r="J21">
            <v>9</v>
          </cell>
          <cell r="K21" t="str">
            <v>Single Phase (CO30)</v>
          </cell>
          <cell r="M21">
            <v>158956</v>
          </cell>
          <cell r="N21">
            <v>166436.86900000001</v>
          </cell>
          <cell r="O21">
            <v>7480.8690000000061</v>
          </cell>
          <cell r="Q21">
            <v>4.70625141548605</v>
          </cell>
        </row>
        <row r="22">
          <cell r="J22">
            <v>10</v>
          </cell>
          <cell r="K22" t="str">
            <v>Multi Phase (CO35)</v>
          </cell>
          <cell r="M22">
            <v>38867</v>
          </cell>
          <cell r="N22">
            <v>40769.738000000005</v>
          </cell>
          <cell r="O22">
            <v>1902.7380000000048</v>
          </cell>
          <cell r="Q22">
            <v>4.8955103301000973</v>
          </cell>
        </row>
        <row r="23">
          <cell r="J23">
            <v>11</v>
          </cell>
          <cell r="K23" t="str">
            <v>Large Commercial (LC40)</v>
          </cell>
          <cell r="M23">
            <v>2226423</v>
          </cell>
          <cell r="N23">
            <v>2348810.67</v>
          </cell>
          <cell r="P23">
            <v>73668.961099999913</v>
          </cell>
          <cell r="Q23">
            <v>3.3088483679875704</v>
          </cell>
        </row>
        <row r="24">
          <cell r="J24">
            <v>12</v>
          </cell>
          <cell r="K24" t="str">
            <v>Large Commercial Peak Alert (LPA45)</v>
          </cell>
          <cell r="M24">
            <v>1567425</v>
          </cell>
          <cell r="N24">
            <v>1674175.9</v>
          </cell>
          <cell r="P24">
            <v>73482.034999999945</v>
          </cell>
          <cell r="Q24">
            <v>4.6880734325406284</v>
          </cell>
        </row>
        <row r="25">
          <cell r="J25">
            <v>13</v>
          </cell>
          <cell r="K25" t="str">
            <v>Large Commercial Interruptible (LI47)</v>
          </cell>
          <cell r="M25">
            <v>325071</v>
          </cell>
          <cell r="N25">
            <v>335691.56</v>
          </cell>
          <cell r="O25">
            <v>10620.559999999998</v>
          </cell>
          <cell r="Q25">
            <v>3.267150868579479</v>
          </cell>
        </row>
        <row r="26">
          <cell r="J26">
            <v>14</v>
          </cell>
          <cell r="K26" t="str">
            <v>Bulk  Power Peak Alert (BP48)</v>
          </cell>
          <cell r="M26">
            <v>631756</v>
          </cell>
          <cell r="N26">
            <v>679732.65</v>
          </cell>
          <cell r="P26">
            <v>32134.700000000026</v>
          </cell>
          <cell r="Q26">
            <v>5.0865682320389558</v>
          </cell>
        </row>
        <row r="27">
          <cell r="J27">
            <v>15</v>
          </cell>
          <cell r="K27" t="str">
            <v>Peak Controlled Energy Rate</v>
          </cell>
          <cell r="O27">
            <v>0</v>
          </cell>
          <cell r="Q27">
            <v>0</v>
          </cell>
        </row>
        <row r="28">
          <cell r="J28">
            <v>16</v>
          </cell>
          <cell r="K28" t="str">
            <v>Single Phase (PC112)</v>
          </cell>
          <cell r="M28">
            <v>1604</v>
          </cell>
          <cell r="N28">
            <v>1665.69</v>
          </cell>
          <cell r="O28">
            <v>61.690000000000055</v>
          </cell>
          <cell r="Q28">
            <v>3.8460099750623478</v>
          </cell>
        </row>
        <row r="29">
          <cell r="J29">
            <v>17</v>
          </cell>
          <cell r="K29" t="str">
            <v>Three Phase (PC132)</v>
          </cell>
          <cell r="M29">
            <v>2087</v>
          </cell>
          <cell r="N29">
            <v>2391.2399999999998</v>
          </cell>
          <cell r="O29">
            <v>304.23999999999978</v>
          </cell>
          <cell r="Q29">
            <v>14.577862961188298</v>
          </cell>
        </row>
        <row r="30">
          <cell r="J30">
            <v>18</v>
          </cell>
          <cell r="K30" t="str">
            <v xml:space="preserve">Renewable Energy </v>
          </cell>
          <cell r="Q30">
            <v>0</v>
          </cell>
        </row>
        <row r="31">
          <cell r="J31">
            <v>19</v>
          </cell>
          <cell r="K31" t="str">
            <v>Residential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</row>
        <row r="32">
          <cell r="J32">
            <v>20</v>
          </cell>
          <cell r="K32" t="str">
            <v>Commercial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</row>
        <row r="33">
          <cell r="J33">
            <v>21</v>
          </cell>
          <cell r="K33" t="str">
            <v>Energy Controlled Service</v>
          </cell>
        </row>
        <row r="34">
          <cell r="J34">
            <v>22</v>
          </cell>
          <cell r="K34" t="str">
            <v>Cycled Single Phase (OP19)</v>
          </cell>
          <cell r="M34">
            <v>3131</v>
          </cell>
          <cell r="N34">
            <v>3239.92</v>
          </cell>
          <cell r="O34">
            <v>108.92000000000007</v>
          </cell>
          <cell r="Q34">
            <v>3.4787607793037392</v>
          </cell>
        </row>
        <row r="35">
          <cell r="J35">
            <v>23</v>
          </cell>
          <cell r="K35" t="str">
            <v>Interruptible Single  Phase (OP14)</v>
          </cell>
          <cell r="M35">
            <v>2312</v>
          </cell>
          <cell r="N35">
            <v>2449.0350000000003</v>
          </cell>
          <cell r="O35">
            <v>137.03500000000031</v>
          </cell>
          <cell r="Q35">
            <v>5.9271193771626427</v>
          </cell>
        </row>
        <row r="36">
          <cell r="J36">
            <v>24</v>
          </cell>
          <cell r="K36" t="str">
            <v>Interruptible Multi  Phase (OP34)</v>
          </cell>
          <cell r="M36">
            <v>754</v>
          </cell>
          <cell r="N36">
            <v>786.82500000000005</v>
          </cell>
          <cell r="O36">
            <v>32.825000000000045</v>
          </cell>
          <cell r="Q36">
            <v>4.3534482758620747</v>
          </cell>
        </row>
        <row r="37">
          <cell r="J37">
            <v>25</v>
          </cell>
          <cell r="K37" t="str">
            <v>Street &amp; Highway Lighting  1</v>
          </cell>
          <cell r="M37">
            <v>0</v>
          </cell>
          <cell r="O37">
            <v>0</v>
          </cell>
          <cell r="Q37">
            <v>0</v>
          </cell>
        </row>
        <row r="38">
          <cell r="J38">
            <v>26</v>
          </cell>
          <cell r="K38" t="str">
            <v>Security Lighting  1</v>
          </cell>
          <cell r="M38">
            <v>492318</v>
          </cell>
          <cell r="N38">
            <v>501584.52</v>
          </cell>
          <cell r="O38">
            <v>9266.5200000000186</v>
          </cell>
          <cell r="Q38">
            <v>1.8822224659671225</v>
          </cell>
        </row>
        <row r="39">
          <cell r="J39">
            <v>27</v>
          </cell>
          <cell r="K39" t="str">
            <v>Municipal Siren Service</v>
          </cell>
          <cell r="M39">
            <v>1794</v>
          </cell>
          <cell r="N39">
            <v>1627.2000000000003</v>
          </cell>
          <cell r="O39">
            <v>-166.79999999999973</v>
          </cell>
          <cell r="Q39">
            <v>-9.2976588628762382</v>
          </cell>
        </row>
        <row r="40">
          <cell r="J40">
            <v>28</v>
          </cell>
          <cell r="K40" t="str">
            <v>Controlled Load Service</v>
          </cell>
        </row>
        <row r="41">
          <cell r="J41">
            <v>29</v>
          </cell>
          <cell r="K41" t="str">
            <v>Ctrl'd Water Heater (WH)  2</v>
          </cell>
          <cell r="M41">
            <v>0</v>
          </cell>
          <cell r="N41">
            <v>-82152</v>
          </cell>
          <cell r="O41">
            <v>-82152</v>
          </cell>
          <cell r="Q41">
            <v>0</v>
          </cell>
        </row>
        <row r="42">
          <cell r="J42">
            <v>30</v>
          </cell>
          <cell r="K42" t="str">
            <v>Ctrl'd Air Cond. (AC)  2</v>
          </cell>
          <cell r="M42">
            <v>0</v>
          </cell>
          <cell r="N42">
            <v>-97245</v>
          </cell>
          <cell r="O42">
            <v>-97245</v>
          </cell>
          <cell r="Q42">
            <v>0</v>
          </cell>
        </row>
        <row r="43">
          <cell r="J43">
            <v>31</v>
          </cell>
          <cell r="K43" t="str">
            <v>Ctrl'd Air Cond.-Lg (CA)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</row>
        <row r="44">
          <cell r="J44">
            <v>32</v>
          </cell>
          <cell r="K44" t="str">
            <v>Metered Off-Peak (OP12)</v>
          </cell>
          <cell r="M44">
            <v>245309</v>
          </cell>
          <cell r="N44">
            <v>260615.95</v>
          </cell>
          <cell r="O44">
            <v>15306.950000000012</v>
          </cell>
          <cell r="Q44">
            <v>6.2398648235490795</v>
          </cell>
        </row>
        <row r="45">
          <cell r="J45">
            <v>33</v>
          </cell>
          <cell r="K45" t="str">
            <v>Mtrd Air Cond. (OP13)</v>
          </cell>
          <cell r="M45">
            <v>56388</v>
          </cell>
          <cell r="N45">
            <v>52937.612000000001</v>
          </cell>
          <cell r="O45">
            <v>-3450.387999999999</v>
          </cell>
          <cell r="Q45">
            <v>-6.1190111371213716</v>
          </cell>
        </row>
        <row r="46">
          <cell r="J46">
            <v>34</v>
          </cell>
          <cell r="K46" t="str">
            <v>Mtrd Air Unmtrd WH (OP15)</v>
          </cell>
          <cell r="M46">
            <v>580122</v>
          </cell>
          <cell r="N46">
            <v>631501.14300000004</v>
          </cell>
          <cell r="O46">
            <v>51379.14300000004</v>
          </cell>
          <cell r="Q46">
            <v>8.8566099889333678</v>
          </cell>
        </row>
        <row r="47">
          <cell r="J47">
            <v>35</v>
          </cell>
          <cell r="K47" t="str">
            <v xml:space="preserve">           Total </v>
          </cell>
          <cell r="M47">
            <v>31032853</v>
          </cell>
          <cell r="N47">
            <v>32005584.841047358</v>
          </cell>
          <cell r="O47">
            <v>447814.02104736329</v>
          </cell>
          <cell r="P47">
            <v>326209.09109999967</v>
          </cell>
          <cell r="Q47">
            <v>2.4942054542885987</v>
          </cell>
        </row>
        <row r="312">
          <cell r="D312">
            <v>16042609</v>
          </cell>
          <cell r="E312" t="str">
            <v>kWh</v>
          </cell>
          <cell r="F312" t="str">
            <v>Total</v>
          </cell>
          <cell r="G312">
            <v>631501.14300000004</v>
          </cell>
        </row>
        <row r="314">
          <cell r="C314" t="str">
            <v xml:space="preserve"> Totals</v>
          </cell>
          <cell r="D314">
            <v>453916618</v>
          </cell>
          <cell r="E314" t="str">
            <v>kWh</v>
          </cell>
          <cell r="G314">
            <v>32005584.841047358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put"/>
      <sheetName val="HistTest"/>
      <sheetName val="StOpPres"/>
      <sheetName val="Reconcil"/>
      <sheetName val="SumPres"/>
      <sheetName val="RevPres"/>
      <sheetName val="PPower"/>
      <sheetName val="PPower @ GRE Rates"/>
      <sheetName val="PPower @ GRE Rates 5% separate"/>
      <sheetName val="GREPower"/>
      <sheetName val="RevReq"/>
      <sheetName val="RateBase"/>
      <sheetName val="Prepay"/>
      <sheetName val="Growth"/>
      <sheetName val="ROR"/>
      <sheetName val="TABLES"/>
      <sheetName val="AdjStOp"/>
      <sheetName val="LM COS Sum"/>
      <sheetName val="LM COS"/>
      <sheetName val="StOpProp"/>
      <sheetName val="SumProp"/>
      <sheetName val="RevProp"/>
      <sheetName val="Sched"/>
      <sheetName val="Compar"/>
      <sheetName val="Phase-in"/>
      <sheetName val="kW differential"/>
      <sheetName val="kwh differential"/>
      <sheetName val="Coinc Chgs"/>
      <sheetName val="2002 Power $"/>
      <sheetName val="Bill compar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$"/>
      <sheetName val="MEMBER$ REVISED"/>
      <sheetName val="RES COMP"/>
      <sheetName val="FINALRATE"/>
      <sheetName val="RATECOMPARE"/>
      <sheetName val="INDIVIDUAL RATES"/>
      <sheetName val="SUMMARY OF RATES"/>
      <sheetName val="MEMBER SALES - 1"/>
      <sheetName val="MEM ENERGY BY COOP"/>
      <sheetName val="MEM DEMAND BY COOP"/>
      <sheetName val="RESIDENTIAL COMP RATE"/>
      <sheetName val="LOAD FACTORS"/>
      <sheetName val="ECON DEV ENERGY"/>
      <sheetName val="ECON DEV DEMAND"/>
      <sheetName val="LARGE POWER"/>
      <sheetName val="GROWTH ZONE"/>
      <sheetName val="LOAD MGT"/>
      <sheetName val="LARGE INDUST_RESALE - ENERGY"/>
      <sheetName val="LARGE INDUST_RESALE - DEMAND"/>
      <sheetName val="FREEDOM HEATING"/>
      <sheetName val="PEAK SHAVING WATER HE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Ops - 3 yr"/>
      <sheetName val="Non-member rev 3 yr"/>
      <sheetName val="Fuel-3 Yr"/>
      <sheetName val="Purch Pwr-3 Yr"/>
      <sheetName val="O&amp;M-3 Yr"/>
      <sheetName val="Cashflow - 3 yr"/>
      <sheetName val="Falkirk"/>
      <sheetName val="Generation"/>
      <sheetName val="Transmission"/>
      <sheetName val="Other Inv"/>
      <sheetName val="Resources"/>
      <sheetName val="Fuel and PP"/>
      <sheetName val="General and Misc"/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SRE"/>
      <sheetName val="New Generation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Unbundled Rate-Base"/>
      <sheetName val="Unbundled Rate-Lois "/>
      <sheetName val="SU Report"/>
      <sheetName val="Sales and Dispatch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>
        <row r="324">
          <cell r="AB324" t="str">
            <v>1995 TAX RETURN</v>
          </cell>
        </row>
      </sheetData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Input"/>
      <sheetName val="Input"/>
      <sheetName val="COS Summary"/>
      <sheetName val="Plant"/>
      <sheetName val="AdjStOp"/>
      <sheetName val="RevReq"/>
      <sheetName val="SumClFact"/>
      <sheetName val="SumReqByCl"/>
      <sheetName val="PlantByCl"/>
      <sheetName val="RevReqByCl"/>
      <sheetName val="ClLoad"/>
      <sheetName val="Alloc"/>
      <sheetName val="Tables"/>
      <sheetName val="Cost_Cust"/>
      <sheetName val="MVEC COS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Q1" t="str">
            <v>Table 5.1</v>
          </cell>
        </row>
        <row r="2">
          <cell r="E2" t="str">
            <v>Table 2.2</v>
          </cell>
          <cell r="S2" t="str">
            <v>Table 2.3</v>
          </cell>
          <cell r="AQ2" t="str">
            <v>Revenue Requirements Summary -- BUNDLED</v>
          </cell>
        </row>
        <row r="3">
          <cell r="E3" t="str">
            <v>Breakdown of Revenue Requirements</v>
          </cell>
          <cell r="S3" t="str">
            <v>Summary of Unbundled Cost of Service Analysis Results</v>
          </cell>
          <cell r="BO3" t="str">
            <v>Table 5.16</v>
          </cell>
        </row>
        <row r="4">
          <cell r="E4" t="str">
            <v>By Function</v>
          </cell>
          <cell r="AW4" t="str">
            <v>General</v>
          </cell>
          <cell r="AX4" t="str">
            <v>General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O4" t="str">
            <v>Comparison of Bundled and Unbundled COS for</v>
          </cell>
        </row>
        <row r="5">
          <cell r="E5" t="str">
            <v>(1)</v>
          </cell>
          <cell r="F5" t="str">
            <v>(2)</v>
          </cell>
          <cell r="H5" t="str">
            <v>(3)</v>
          </cell>
          <cell r="I5" t="str">
            <v>(4)</v>
          </cell>
          <cell r="K5" t="str">
            <v>(5)</v>
          </cell>
          <cell r="M5" t="str">
            <v>(6)</v>
          </cell>
          <cell r="N5" t="str">
            <v>(7)</v>
          </cell>
          <cell r="O5" t="str">
            <v>(8)</v>
          </cell>
          <cell r="X5" t="str">
            <v>General</v>
          </cell>
          <cell r="Y5" t="str">
            <v>General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Q5" t="str">
            <v xml:space="preserve"> Line</v>
          </cell>
          <cell r="AW5" t="str">
            <v>Single</v>
          </cell>
          <cell r="AX5" t="str">
            <v>Three</v>
          </cell>
          <cell r="AY5" t="str">
            <v>Large</v>
          </cell>
          <cell r="AZ5">
            <v>0</v>
          </cell>
          <cell r="BA5" t="str">
            <v>Class</v>
          </cell>
          <cell r="BB5" t="str">
            <v>Class</v>
          </cell>
          <cell r="BC5" t="str">
            <v>Class</v>
          </cell>
          <cell r="BD5" t="str">
            <v>Class</v>
          </cell>
          <cell r="BE5" t="str">
            <v>Class</v>
          </cell>
          <cell r="BF5" t="str">
            <v>Class</v>
          </cell>
          <cell r="BG5" t="str">
            <v>Class</v>
          </cell>
          <cell r="BH5" t="str">
            <v>Class</v>
          </cell>
          <cell r="BI5" t="str">
            <v>Class</v>
          </cell>
          <cell r="BJ5" t="str">
            <v>Class</v>
          </cell>
          <cell r="BK5">
            <v>0</v>
          </cell>
          <cell r="BO5" t="str">
            <v>General Single Phase Class</v>
          </cell>
        </row>
        <row r="6">
          <cell r="E6" t="str">
            <v>Line</v>
          </cell>
          <cell r="K6" t="str">
            <v>DISCO</v>
          </cell>
          <cell r="X6" t="str">
            <v>Single</v>
          </cell>
          <cell r="Y6" t="str">
            <v>Three</v>
          </cell>
          <cell r="Z6" t="str">
            <v>Large</v>
          </cell>
          <cell r="AA6">
            <v>0</v>
          </cell>
          <cell r="AB6" t="str">
            <v>Class</v>
          </cell>
          <cell r="AC6" t="str">
            <v>Class</v>
          </cell>
          <cell r="AD6" t="str">
            <v>Class</v>
          </cell>
          <cell r="AE6" t="str">
            <v>Class</v>
          </cell>
          <cell r="AF6" t="str">
            <v>Class</v>
          </cell>
          <cell r="AG6" t="str">
            <v>Class</v>
          </cell>
          <cell r="AH6" t="str">
            <v>Class</v>
          </cell>
          <cell r="AI6" t="str">
            <v>Class</v>
          </cell>
          <cell r="AJ6" t="str">
            <v>Class</v>
          </cell>
          <cell r="AK6" t="str">
            <v>Class</v>
          </cell>
          <cell r="AL6">
            <v>0</v>
          </cell>
          <cell r="AQ6" t="str">
            <v>No.</v>
          </cell>
          <cell r="AR6" t="str">
            <v>Description</v>
          </cell>
          <cell r="AV6" t="str">
            <v>Total</v>
          </cell>
          <cell r="AW6" t="str">
            <v>Phase</v>
          </cell>
          <cell r="AX6" t="str">
            <v>Phase</v>
          </cell>
          <cell r="AY6" t="str">
            <v>Commercial</v>
          </cell>
          <cell r="AZ6" t="str">
            <v>Irrigation</v>
          </cell>
          <cell r="BA6">
            <v>5</v>
          </cell>
          <cell r="BB6">
            <v>6</v>
          </cell>
          <cell r="BC6">
            <v>7</v>
          </cell>
          <cell r="BD6">
            <v>8</v>
          </cell>
          <cell r="BE6">
            <v>9</v>
          </cell>
          <cell r="BF6">
            <v>10</v>
          </cell>
          <cell r="BG6">
            <v>11</v>
          </cell>
          <cell r="BH6">
            <v>12</v>
          </cell>
          <cell r="BI6">
            <v>13</v>
          </cell>
          <cell r="BJ6">
            <v>14</v>
          </cell>
          <cell r="BK6" t="str">
            <v>Lighting</v>
          </cell>
        </row>
        <row r="7">
          <cell r="E7" t="str">
            <v>No.</v>
          </cell>
          <cell r="F7" t="str">
            <v>Description</v>
          </cell>
          <cell r="H7" t="str">
            <v>Total</v>
          </cell>
          <cell r="I7" t="str">
            <v>ENGCO</v>
          </cell>
          <cell r="J7" t="str">
            <v>TRANSCO</v>
          </cell>
          <cell r="K7" t="str">
            <v>TOTAL</v>
          </cell>
          <cell r="M7" t="str">
            <v>LINECO</v>
          </cell>
          <cell r="N7" t="str">
            <v>SERVCO</v>
          </cell>
          <cell r="O7" t="str">
            <v>METERCO</v>
          </cell>
          <cell r="V7" t="str">
            <v>Units</v>
          </cell>
          <cell r="W7" t="str">
            <v>Total</v>
          </cell>
          <cell r="X7" t="str">
            <v>Phase</v>
          </cell>
          <cell r="Y7" t="str">
            <v>Phase</v>
          </cell>
          <cell r="Z7" t="str">
            <v>Commercial</v>
          </cell>
          <cell r="AA7" t="str">
            <v>Irrigation</v>
          </cell>
          <cell r="AB7">
            <v>5</v>
          </cell>
          <cell r="AC7">
            <v>6</v>
          </cell>
          <cell r="AD7">
            <v>7</v>
          </cell>
          <cell r="AE7">
            <v>8</v>
          </cell>
          <cell r="AF7">
            <v>9</v>
          </cell>
          <cell r="AG7">
            <v>10</v>
          </cell>
          <cell r="AH7">
            <v>11</v>
          </cell>
          <cell r="AI7">
            <v>12</v>
          </cell>
          <cell r="AJ7">
            <v>13</v>
          </cell>
          <cell r="AK7">
            <v>14</v>
          </cell>
          <cell r="AL7" t="str">
            <v>Lighting</v>
          </cell>
          <cell r="AQ7">
            <v>1</v>
          </cell>
          <cell r="AR7" t="str">
            <v>Revenue Requirements</v>
          </cell>
          <cell r="BO7" t="str">
            <v>(1)</v>
          </cell>
          <cell r="BP7" t="str">
            <v>(2)</v>
          </cell>
          <cell r="BR7" t="str">
            <v>(3)</v>
          </cell>
          <cell r="BS7" t="str">
            <v>(4)</v>
          </cell>
          <cell r="BT7" t="str">
            <v>(5)</v>
          </cell>
          <cell r="BU7" t="str">
            <v>(6)</v>
          </cell>
          <cell r="BV7" t="str">
            <v>(6)</v>
          </cell>
          <cell r="BW7" t="str">
            <v>(6)</v>
          </cell>
          <cell r="BX7" t="str">
            <v>(7)</v>
          </cell>
          <cell r="BY7" t="str">
            <v>(8)</v>
          </cell>
        </row>
        <row r="8">
          <cell r="E8">
            <v>1</v>
          </cell>
          <cell r="H8" t="str">
            <v>($)</v>
          </cell>
          <cell r="I8" t="str">
            <v>($)</v>
          </cell>
          <cell r="J8" t="str">
            <v>($)</v>
          </cell>
          <cell r="K8" t="str">
            <v>($)</v>
          </cell>
          <cell r="M8" t="str">
            <v>($)</v>
          </cell>
          <cell r="N8" t="str">
            <v>($)</v>
          </cell>
          <cell r="O8" t="str">
            <v>($)</v>
          </cell>
          <cell r="S8" t="str">
            <v xml:space="preserve"> BUNDLED</v>
          </cell>
          <cell r="W8" t="str">
            <v/>
          </cell>
          <cell r="AQ8">
            <v>2</v>
          </cell>
          <cell r="AR8" t="str">
            <v xml:space="preserve"> Revenue Requirements</v>
          </cell>
          <cell r="AV8">
            <v>21638188.763168346</v>
          </cell>
          <cell r="AW8">
            <v>19452673.967680946</v>
          </cell>
          <cell r="AX8">
            <v>255214.64351593109</v>
          </cell>
          <cell r="AY8">
            <v>1235527.1654039454</v>
          </cell>
          <cell r="AZ8">
            <v>599159.56909047184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95613.654308707861</v>
          </cell>
          <cell r="BS8" t="str">
            <v>Sum of</v>
          </cell>
        </row>
        <row r="9">
          <cell r="E9">
            <v>2</v>
          </cell>
          <cell r="F9" t="str">
            <v xml:space="preserve"> Operating Expenses</v>
          </cell>
          <cell r="H9" t="str">
            <v>BUNDLED</v>
          </cell>
          <cell r="I9" t="str">
            <v>ENGCO</v>
          </cell>
          <cell r="J9" t="str">
            <v>TRANSCO</v>
          </cell>
          <cell r="K9" t="str">
            <v>DISCO</v>
          </cell>
          <cell r="M9" t="str">
            <v>LINECO</v>
          </cell>
          <cell r="N9" t="str">
            <v>SERVCO</v>
          </cell>
          <cell r="T9" t="str">
            <v>Direct</v>
          </cell>
          <cell r="V9" t="str">
            <v>$/Mo./cons</v>
          </cell>
          <cell r="W9">
            <v>1.3004521696664952</v>
          </cell>
          <cell r="X9">
            <v>0.52912071465033872</v>
          </cell>
          <cell r="Y9">
            <v>2.3502847003880891</v>
          </cell>
          <cell r="Z9">
            <v>5.3834066920439589</v>
          </cell>
          <cell r="AA9">
            <v>2.278322368147518</v>
          </cell>
          <cell r="AB9">
            <v>4.2323296798533692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Q9">
            <v>3</v>
          </cell>
          <cell r="AV9" t="str">
            <v/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O9" t="str">
            <v>Line</v>
          </cell>
          <cell r="BR9" t="str">
            <v>Bundled</v>
          </cell>
          <cell r="BS9" t="str">
            <v>Unbundled</v>
          </cell>
        </row>
        <row r="10">
          <cell r="E10">
            <v>3</v>
          </cell>
          <cell r="F10">
            <v>0</v>
          </cell>
          <cell r="G10" t="str">
            <v>Cost of Purchased Power</v>
          </cell>
          <cell r="L10" t="str">
            <v/>
          </cell>
          <cell r="P10" t="str">
            <v/>
          </cell>
          <cell r="T10" t="str">
            <v>Consumer</v>
          </cell>
          <cell r="V10" t="str">
            <v>$/Mo./cons</v>
          </cell>
          <cell r="W10">
            <v>33.056195093297148</v>
          </cell>
          <cell r="X10">
            <v>40.706292016152702</v>
          </cell>
          <cell r="Y10">
            <v>119.77254279981618</v>
          </cell>
          <cell r="Z10">
            <v>138.36888038010682</v>
          </cell>
          <cell r="AA10">
            <v>119.77254279981618</v>
          </cell>
          <cell r="AB10">
            <v>0.81412584032305402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Q10">
            <v>4</v>
          </cell>
          <cell r="AR10" t="str">
            <v>Present Rates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O10" t="str">
            <v>No.</v>
          </cell>
          <cell r="BP10" t="str">
            <v>Component</v>
          </cell>
          <cell r="BR10" t="str">
            <v>COS</v>
          </cell>
          <cell r="BS10" t="str">
            <v>COS</v>
          </cell>
          <cell r="BT10" t="str">
            <v>ENGCO</v>
          </cell>
          <cell r="BU10" t="str">
            <v>TRANSCO</v>
          </cell>
          <cell r="BV10" t="str">
            <v>ANSCO</v>
          </cell>
          <cell r="BW10" t="str">
            <v>LINECO</v>
          </cell>
          <cell r="BX10" t="str">
            <v>SERVCO</v>
          </cell>
          <cell r="BY10" t="str">
            <v>METERCO</v>
          </cell>
        </row>
        <row r="11">
          <cell r="E11">
            <v>4</v>
          </cell>
          <cell r="F11">
            <v>0</v>
          </cell>
          <cell r="G11" t="str">
            <v xml:space="preserve">   Substation</v>
          </cell>
          <cell r="H11">
            <v>0</v>
          </cell>
          <cell r="I11" t="str">
            <v xml:space="preserve"> </v>
          </cell>
          <cell r="J11">
            <v>0</v>
          </cell>
          <cell r="K11">
            <v>0</v>
          </cell>
          <cell r="L11" t="str">
            <v/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/>
          </cell>
          <cell r="T11" t="str">
            <v>Capacity</v>
          </cell>
          <cell r="V11" t="str">
            <v>¢/kWh</v>
          </cell>
          <cell r="W11">
            <v>2.6907084523404676</v>
          </cell>
          <cell r="X11">
            <v>3.3690694791112099</v>
          </cell>
          <cell r="Y11">
            <v>4.3430987102131979</v>
          </cell>
          <cell r="Z11">
            <v>3.1660879233448807</v>
          </cell>
          <cell r="AA11">
            <v>5.5577634380294798</v>
          </cell>
          <cell r="AB11">
            <v>2.8568594070349684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Q11">
            <v>5</v>
          </cell>
          <cell r="AR11" t="str">
            <v xml:space="preserve"> Revenue-Present Rates</v>
          </cell>
          <cell r="AV11">
            <v>19692530.790114954</v>
          </cell>
          <cell r="AW11">
            <v>17504669.805469614</v>
          </cell>
          <cell r="AX11">
            <v>256049.68566723351</v>
          </cell>
          <cell r="AY11">
            <v>1338119.2989781089</v>
          </cell>
          <cell r="AZ11">
            <v>491208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102484</v>
          </cell>
          <cell r="BO11">
            <v>1</v>
          </cell>
          <cell r="BR11" t="str">
            <v>($)</v>
          </cell>
          <cell r="BS11" t="str">
            <v>($)</v>
          </cell>
          <cell r="BT11" t="str">
            <v>($)</v>
          </cell>
          <cell r="BU11" t="str">
            <v>($)</v>
          </cell>
          <cell r="BV11" t="str">
            <v>($)</v>
          </cell>
          <cell r="BW11" t="str">
            <v>($)</v>
          </cell>
          <cell r="BX11" t="str">
            <v>($)</v>
          </cell>
          <cell r="BY11" t="str">
            <v>($)</v>
          </cell>
        </row>
        <row r="12">
          <cell r="E12">
            <v>5</v>
          </cell>
          <cell r="G12" t="str">
            <v xml:space="preserve">   Transmission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/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/>
          </cell>
          <cell r="T12" t="str">
            <v>Energy</v>
          </cell>
          <cell r="V12" t="str">
            <v>¢/kWh</v>
          </cell>
          <cell r="W12">
            <v>3.0123069698859815</v>
          </cell>
          <cell r="X12">
            <v>3.0123069698859806</v>
          </cell>
          <cell r="Y12">
            <v>3.012306969885981</v>
          </cell>
          <cell r="Z12">
            <v>3.012306969885981</v>
          </cell>
          <cell r="AA12">
            <v>3.012306969885981</v>
          </cell>
          <cell r="AB12">
            <v>3.012306969885981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Q12">
            <v>6</v>
          </cell>
          <cell r="AR12" t="str">
            <v xml:space="preserve"> Revenue Credits</v>
          </cell>
          <cell r="AV12">
            <v>159239.99999999997</v>
          </cell>
          <cell r="AW12">
            <v>141548.26769255032</v>
          </cell>
          <cell r="AX12">
            <v>2070.4983214304398</v>
          </cell>
          <cell r="AY12">
            <v>10820.453675575041</v>
          </cell>
          <cell r="AZ12">
            <v>3972.0624410176888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828.71786942650942</v>
          </cell>
          <cell r="BO12">
            <v>2</v>
          </cell>
          <cell r="BP12" t="str">
            <v xml:space="preserve"> Direct</v>
          </cell>
          <cell r="BR12">
            <v>39531.666832956107</v>
          </cell>
          <cell r="BS12">
            <v>39531.666832956107</v>
          </cell>
          <cell r="BT12">
            <v>39531.666832956107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</row>
        <row r="13">
          <cell r="E13">
            <v>6</v>
          </cell>
          <cell r="G13" t="str">
            <v xml:space="preserve">     Capacity</v>
          </cell>
          <cell r="H13">
            <v>1776053</v>
          </cell>
          <cell r="I13">
            <v>1776053</v>
          </cell>
          <cell r="J13">
            <v>0</v>
          </cell>
          <cell r="K13">
            <v>0</v>
          </cell>
          <cell r="L13" t="str">
            <v/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/>
          </cell>
          <cell r="U13" t="str">
            <v>Total</v>
          </cell>
          <cell r="V13" t="str">
            <v>¢/kWh</v>
          </cell>
          <cell r="W13">
            <v>10.161268351596163</v>
          </cell>
          <cell r="X13">
            <v>10.213795502019298</v>
          </cell>
          <cell r="Y13">
            <v>9.7499709252012234</v>
          </cell>
          <cell r="Z13">
            <v>6.9155861089854804</v>
          </cell>
          <cell r="AA13">
            <v>10.134825089556022</v>
          </cell>
          <cell r="AB13">
            <v>14.342473966660643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Q13">
            <v>7</v>
          </cell>
          <cell r="AT13" t="str">
            <v>Total Revenue</v>
          </cell>
          <cell r="AV13">
            <v>19851770.790114958</v>
          </cell>
          <cell r="AW13">
            <v>17646218.073162165</v>
          </cell>
          <cell r="AX13">
            <v>258120.18398866395</v>
          </cell>
          <cell r="AY13">
            <v>1348939.752653684</v>
          </cell>
          <cell r="AZ13">
            <v>495180.06244101771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103312.7178694265</v>
          </cell>
          <cell r="BO13">
            <v>3</v>
          </cell>
          <cell r="BP13" t="str">
            <v xml:space="preserve"> Consumer</v>
          </cell>
          <cell r="BR13">
            <v>3041248.4891108009</v>
          </cell>
          <cell r="BS13">
            <v>3046584.9677489898</v>
          </cell>
          <cell r="BT13">
            <v>0</v>
          </cell>
          <cell r="BU13">
            <v>0</v>
          </cell>
          <cell r="BV13">
            <v>0</v>
          </cell>
          <cell r="BW13">
            <v>2012885.0457640479</v>
          </cell>
          <cell r="BX13">
            <v>627819.18261892791</v>
          </cell>
          <cell r="BY13">
            <v>405880.73936601396</v>
          </cell>
        </row>
        <row r="14">
          <cell r="E14">
            <v>7</v>
          </cell>
          <cell r="G14" t="str">
            <v xml:space="preserve">     Energy</v>
          </cell>
          <cell r="H14">
            <v>0</v>
          </cell>
          <cell r="I14" t="str">
            <v xml:space="preserve"> </v>
          </cell>
          <cell r="J14">
            <v>0</v>
          </cell>
          <cell r="K14">
            <v>0</v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 t="str">
            <v/>
          </cell>
          <cell r="S14" t="str">
            <v xml:space="preserve"> ENGCO</v>
          </cell>
          <cell r="AQ14">
            <v>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O14">
            <v>4</v>
          </cell>
          <cell r="BP14" t="str">
            <v xml:space="preserve"> Capacity</v>
          </cell>
          <cell r="BR14">
            <v>2708305.7076070001</v>
          </cell>
          <cell r="BS14">
            <v>2701650.7883888665</v>
          </cell>
          <cell r="BT14">
            <v>1384021.5128746305</v>
          </cell>
          <cell r="BU14">
            <v>0</v>
          </cell>
          <cell r="BV14">
            <v>0</v>
          </cell>
          <cell r="BW14">
            <v>1265411.8442877987</v>
          </cell>
          <cell r="BX14">
            <v>52217.431226437249</v>
          </cell>
          <cell r="BY14">
            <v>0</v>
          </cell>
        </row>
        <row r="15">
          <cell r="E15">
            <v>8</v>
          </cell>
          <cell r="F15">
            <v>0</v>
          </cell>
          <cell r="G15" t="str">
            <v xml:space="preserve">   Demand</v>
          </cell>
          <cell r="H15">
            <v>0</v>
          </cell>
          <cell r="I15" t="str">
            <v xml:space="preserve"> </v>
          </cell>
          <cell r="J15">
            <v>0</v>
          </cell>
          <cell r="K15">
            <v>0</v>
          </cell>
          <cell r="L15" t="str">
            <v/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/>
          </cell>
          <cell r="T15" t="str">
            <v>Direct</v>
          </cell>
          <cell r="V15" t="str">
            <v>$/Mo./cons</v>
          </cell>
          <cell r="W15">
            <v>0.44322826539943477</v>
          </cell>
          <cell r="X15">
            <v>0.52912071465033872</v>
          </cell>
          <cell r="Y15">
            <v>2.3502847003880891</v>
          </cell>
          <cell r="Z15">
            <v>5.3834066920439589</v>
          </cell>
          <cell r="AA15">
            <v>2.278322368147518</v>
          </cell>
          <cell r="AB15">
            <v>3.5127172190488228E-2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Q15">
            <v>9</v>
          </cell>
          <cell r="AR15" t="str">
            <v xml:space="preserve"> Req'd Increase(Decrease)</v>
          </cell>
          <cell r="AV15">
            <v>1786418.2098850454</v>
          </cell>
          <cell r="AW15">
            <v>1806455.8945187815</v>
          </cell>
          <cell r="AX15">
            <v>-2905.5404727328569</v>
          </cell>
          <cell r="AY15">
            <v>-113412.58724973863</v>
          </cell>
          <cell r="AZ15">
            <v>103979.50664945412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-7699.0635607186414</v>
          </cell>
          <cell r="BO15">
            <v>5</v>
          </cell>
          <cell r="BP15" t="str">
            <v xml:space="preserve"> Energy</v>
          </cell>
          <cell r="BR15">
            <v>2421513.7770797075</v>
          </cell>
          <cell r="BS15">
            <v>2421513.7770797075</v>
          </cell>
          <cell r="BT15">
            <v>2421513.7770797075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</row>
        <row r="16">
          <cell r="E16">
            <v>9</v>
          </cell>
          <cell r="G16" t="str">
            <v xml:space="preserve">     Summer</v>
          </cell>
          <cell r="H16">
            <v>1511976</v>
          </cell>
          <cell r="I16">
            <v>1511976</v>
          </cell>
          <cell r="J16">
            <v>0</v>
          </cell>
          <cell r="K16">
            <v>0</v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T16" t="str">
            <v>Consumer</v>
          </cell>
          <cell r="V16" t="str">
            <v>$/Mo./cons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Q16">
            <v>10</v>
          </cell>
          <cell r="AR16" t="str">
            <v xml:space="preserve"> Percent</v>
          </cell>
          <cell r="AV16">
            <v>9.0715521987746364E-2</v>
          </cell>
          <cell r="AW16">
            <v>0.10319851300218902</v>
          </cell>
          <cell r="AX16">
            <v>-1.1347565083555488E-2</v>
          </cell>
          <cell r="AY16">
            <v>-8.4755213781274374E-2</v>
          </cell>
          <cell r="AZ16">
            <v>0.21168121579749133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D16" t="str">
            <v xml:space="preserve"> </v>
          </cell>
          <cell r="BE16" t="str">
            <v xml:space="preserve"> </v>
          </cell>
          <cell r="BF16" t="str">
            <v xml:space="preserve"> </v>
          </cell>
          <cell r="BG16" t="str">
            <v xml:space="preserve"> </v>
          </cell>
          <cell r="BH16" t="str">
            <v xml:space="preserve"> </v>
          </cell>
          <cell r="BI16" t="str">
            <v xml:space="preserve"> </v>
          </cell>
          <cell r="BJ16" t="str">
            <v xml:space="preserve"> </v>
          </cell>
          <cell r="BK16">
            <v>-7.5124541984296495E-2</v>
          </cell>
          <cell r="BO16">
            <v>6</v>
          </cell>
          <cell r="BP16" t="str">
            <v>Total</v>
          </cell>
          <cell r="BR16">
            <v>8210599.640630465</v>
          </cell>
          <cell r="BS16">
            <v>8209281.2000505188</v>
          </cell>
          <cell r="BT16">
            <v>3845066.9567872938</v>
          </cell>
          <cell r="BU16">
            <v>0</v>
          </cell>
          <cell r="BV16">
            <v>0</v>
          </cell>
          <cell r="BW16">
            <v>3278296.8900518464</v>
          </cell>
          <cell r="BX16">
            <v>680036.61384536512</v>
          </cell>
          <cell r="BY16">
            <v>405880.73936601396</v>
          </cell>
        </row>
        <row r="17">
          <cell r="E17">
            <v>10</v>
          </cell>
          <cell r="G17" t="str">
            <v xml:space="preserve">     Winter</v>
          </cell>
          <cell r="H17">
            <v>786755</v>
          </cell>
          <cell r="I17">
            <v>786755</v>
          </cell>
          <cell r="J17">
            <v>0</v>
          </cell>
          <cell r="K17">
            <v>0</v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T17" t="str">
            <v>Capacity</v>
          </cell>
          <cell r="V17" t="str">
            <v>¢/kWh</v>
          </cell>
          <cell r="W17">
            <v>1.012535050651086</v>
          </cell>
          <cell r="X17">
            <v>1.721690658614476</v>
          </cell>
          <cell r="Y17">
            <v>2.0716623911527345</v>
          </cell>
          <cell r="Z17">
            <v>1.2561360619702153</v>
          </cell>
          <cell r="AA17">
            <v>2.7403107237449245</v>
          </cell>
          <cell r="AB17">
            <v>1.2929424156383831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Q17">
            <v>11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E18">
            <v>11</v>
          </cell>
          <cell r="G18" t="str">
            <v xml:space="preserve">     Other</v>
          </cell>
          <cell r="H18">
            <v>879627</v>
          </cell>
          <cell r="I18">
            <v>879627</v>
          </cell>
          <cell r="J18">
            <v>0</v>
          </cell>
          <cell r="K18">
            <v>0</v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T18" t="str">
            <v>Energy</v>
          </cell>
          <cell r="V18" t="str">
            <v>¢/kWh</v>
          </cell>
          <cell r="W18">
            <v>3.0123069698859815</v>
          </cell>
          <cell r="X18">
            <v>3.0123069698859806</v>
          </cell>
          <cell r="Y18">
            <v>3.012306969885981</v>
          </cell>
          <cell r="Z18">
            <v>3.012306969885981</v>
          </cell>
          <cell r="AA18">
            <v>3.012306969885981</v>
          </cell>
          <cell r="AB18">
            <v>3.012306969885981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Q18">
            <v>12</v>
          </cell>
          <cell r="AR18" t="str">
            <v>Proposed Rates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E19">
            <v>12</v>
          </cell>
          <cell r="F19">
            <v>0</v>
          </cell>
          <cell r="G19" t="str">
            <v xml:space="preserve">   Energy</v>
          </cell>
          <cell r="H19">
            <v>6671576</v>
          </cell>
          <cell r="I19">
            <v>6671576</v>
          </cell>
          <cell r="J19">
            <v>0</v>
          </cell>
          <cell r="K19">
            <v>0</v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 t="str">
            <v/>
          </cell>
          <cell r="U19" t="str">
            <v>Total</v>
          </cell>
          <cell r="V19" t="str">
            <v>¢/kWh</v>
          </cell>
          <cell r="W19">
            <v>4.7802975952896727</v>
          </cell>
          <cell r="X19">
            <v>4.7831741050744343</v>
          </cell>
          <cell r="Y19">
            <v>5.1300533747718156</v>
          </cell>
          <cell r="Z19">
            <v>4.2960502456615499</v>
          </cell>
          <cell r="AA19">
            <v>5.7818269547610015</v>
          </cell>
          <cell r="AB19">
            <v>4.3642300569159449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Q19">
            <v>13</v>
          </cell>
          <cell r="AR19" t="str">
            <v xml:space="preserve"> Revenue-Proposed Rates</v>
          </cell>
          <cell r="AV19">
            <v>21303985</v>
          </cell>
          <cell r="AW19">
            <v>19030505</v>
          </cell>
          <cell r="AX19">
            <v>267409</v>
          </cell>
          <cell r="AY19">
            <v>1358060</v>
          </cell>
          <cell r="AZ19">
            <v>540063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107948</v>
          </cell>
        </row>
        <row r="20">
          <cell r="E20">
            <v>13</v>
          </cell>
          <cell r="F20">
            <v>0</v>
          </cell>
          <cell r="G20" t="str">
            <v xml:space="preserve">     On-Peak</v>
          </cell>
          <cell r="H20">
            <v>0</v>
          </cell>
          <cell r="I20" t="str">
            <v xml:space="preserve"> </v>
          </cell>
          <cell r="J20">
            <v>0</v>
          </cell>
          <cell r="K20">
            <v>0</v>
          </cell>
          <cell r="L20" t="str">
            <v/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/>
          </cell>
          <cell r="S20" t="str">
            <v xml:space="preserve"> TRANSCO</v>
          </cell>
          <cell r="AQ20">
            <v>14</v>
          </cell>
          <cell r="AR20" t="str">
            <v xml:space="preserve"> Revenue Credits</v>
          </cell>
          <cell r="AV20">
            <v>159239.99999999997</v>
          </cell>
          <cell r="AW20">
            <v>141548.26769255032</v>
          </cell>
          <cell r="AX20">
            <v>2070.4983214304398</v>
          </cell>
          <cell r="AY20">
            <v>10820.453675575041</v>
          </cell>
          <cell r="AZ20">
            <v>3972.0624410176888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828.71786942650942</v>
          </cell>
        </row>
        <row r="21">
          <cell r="E21">
            <v>14</v>
          </cell>
          <cell r="F21">
            <v>0</v>
          </cell>
          <cell r="G21" t="str">
            <v xml:space="preserve">     Off-Peak</v>
          </cell>
          <cell r="H21">
            <v>0</v>
          </cell>
          <cell r="I21" t="str">
            <v xml:space="preserve"> </v>
          </cell>
          <cell r="J21">
            <v>0</v>
          </cell>
          <cell r="K21">
            <v>0</v>
          </cell>
          <cell r="L21" t="str">
            <v/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/>
          </cell>
          <cell r="T21" t="str">
            <v>Direct</v>
          </cell>
          <cell r="V21" t="str">
            <v>$/Mo./cons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Q21">
            <v>15</v>
          </cell>
          <cell r="AT21" t="str">
            <v>Total Revenue</v>
          </cell>
          <cell r="AV21">
            <v>21463225</v>
          </cell>
          <cell r="AW21">
            <v>19172053.267692551</v>
          </cell>
          <cell r="AX21">
            <v>269479.49832143047</v>
          </cell>
          <cell r="AY21">
            <v>1368880.4536755751</v>
          </cell>
          <cell r="AZ21">
            <v>544035.06244101771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108776.7178694265</v>
          </cell>
        </row>
        <row r="22">
          <cell r="E22">
            <v>15</v>
          </cell>
          <cell r="G22" t="str">
            <v xml:space="preserve">   Revenue Related</v>
          </cell>
          <cell r="H22">
            <v>0</v>
          </cell>
          <cell r="I22" t="str">
            <v xml:space="preserve"> </v>
          </cell>
          <cell r="J22">
            <v>0</v>
          </cell>
          <cell r="K22">
            <v>0</v>
          </cell>
          <cell r="L22" t="str">
            <v/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/>
          </cell>
          <cell r="T22" t="str">
            <v>Consumer</v>
          </cell>
          <cell r="V22" t="str">
            <v>$/Mo./cons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Q22">
            <v>16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E23">
            <v>16</v>
          </cell>
          <cell r="F23">
            <v>0</v>
          </cell>
          <cell r="G23" t="str">
            <v>Transmission</v>
          </cell>
          <cell r="H23">
            <v>0</v>
          </cell>
          <cell r="I23" t="str">
            <v xml:space="preserve"> </v>
          </cell>
          <cell r="J23">
            <v>0</v>
          </cell>
          <cell r="K23">
            <v>0</v>
          </cell>
          <cell r="L23" t="str">
            <v/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/>
          </cell>
          <cell r="T23" t="str">
            <v>Capacity</v>
          </cell>
          <cell r="V23" t="str">
            <v>¢/kWh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Q23">
            <v>17</v>
          </cell>
          <cell r="AR23" t="str">
            <v xml:space="preserve"> Req'd Increase(Decrease)</v>
          </cell>
          <cell r="AV23">
            <v>174964.00000000137</v>
          </cell>
          <cell r="AW23">
            <v>280620.69998839498</v>
          </cell>
          <cell r="AX23">
            <v>-14264.854805499373</v>
          </cell>
          <cell r="AY23">
            <v>-133353.28827162972</v>
          </cell>
          <cell r="AZ23">
            <v>55124.506649454124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-13163.063560718641</v>
          </cell>
        </row>
        <row r="24">
          <cell r="E24">
            <v>17</v>
          </cell>
          <cell r="F24">
            <v>0</v>
          </cell>
          <cell r="G24" t="str">
            <v>Distribution - Operation</v>
          </cell>
          <cell r="H24">
            <v>1336155</v>
          </cell>
          <cell r="I24">
            <v>0</v>
          </cell>
          <cell r="J24">
            <v>0</v>
          </cell>
          <cell r="K24">
            <v>0</v>
          </cell>
          <cell r="L24" t="str">
            <v>*</v>
          </cell>
          <cell r="M24">
            <v>0</v>
          </cell>
          <cell r="N24">
            <v>0</v>
          </cell>
          <cell r="O24">
            <v>0</v>
          </cell>
          <cell r="P24" t="str">
            <v>*</v>
          </cell>
          <cell r="T24" t="str">
            <v>Energy</v>
          </cell>
          <cell r="V24" t="str">
            <v>¢/kWh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Q24">
            <v>18</v>
          </cell>
          <cell r="AR24" t="str">
            <v xml:space="preserve"> Percent</v>
          </cell>
          <cell r="AV24">
            <v>8.2127357862860576E-3</v>
          </cell>
          <cell r="AW24">
            <v>1.4745835698442841E-2</v>
          </cell>
          <cell r="AX24">
            <v>-5.3344707191976988E-2</v>
          </cell>
          <cell r="AY24">
            <v>-9.8193959229805547E-2</v>
          </cell>
          <cell r="AZ24">
            <v>0.10207051149487027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G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 xml:space="preserve"> </v>
          </cell>
          <cell r="BK24">
            <v>-0.12193892949122394</v>
          </cell>
        </row>
        <row r="25">
          <cell r="E25">
            <v>18</v>
          </cell>
          <cell r="F25">
            <v>0</v>
          </cell>
          <cell r="G25" t="str">
            <v>Distribution - Maintenance</v>
          </cell>
          <cell r="H25">
            <v>1758670</v>
          </cell>
          <cell r="I25">
            <v>0</v>
          </cell>
          <cell r="J25">
            <v>0</v>
          </cell>
          <cell r="K25">
            <v>0</v>
          </cell>
          <cell r="L25" t="str">
            <v>*</v>
          </cell>
          <cell r="M25">
            <v>0</v>
          </cell>
          <cell r="N25">
            <v>0</v>
          </cell>
          <cell r="O25">
            <v>0</v>
          </cell>
          <cell r="P25" t="str">
            <v>*</v>
          </cell>
          <cell r="U25" t="str">
            <v>Total</v>
          </cell>
          <cell r="V25" t="str">
            <v>¢/kWh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E26">
            <v>19</v>
          </cell>
          <cell r="F26">
            <v>0</v>
          </cell>
          <cell r="G26" t="str">
            <v>Consumer Accounts</v>
          </cell>
          <cell r="H26">
            <v>994541</v>
          </cell>
          <cell r="I26">
            <v>0</v>
          </cell>
          <cell r="J26">
            <v>0</v>
          </cell>
          <cell r="K26">
            <v>0</v>
          </cell>
          <cell r="L26" t="str">
            <v>*</v>
          </cell>
          <cell r="M26">
            <v>0</v>
          </cell>
          <cell r="N26">
            <v>0</v>
          </cell>
          <cell r="O26">
            <v>0</v>
          </cell>
          <cell r="P26" t="str">
            <v>*</v>
          </cell>
          <cell r="S26" t="str">
            <v xml:space="preserve"> DISCO</v>
          </cell>
          <cell r="W26" t="str">
            <v/>
          </cell>
          <cell r="AQ26" t="str">
            <v>Table 5.2</v>
          </cell>
        </row>
        <row r="27">
          <cell r="E27">
            <v>20</v>
          </cell>
          <cell r="F27">
            <v>0</v>
          </cell>
          <cell r="G27" t="str">
            <v>Consumer Service &amp; Info.</v>
          </cell>
          <cell r="H27">
            <v>559726</v>
          </cell>
          <cell r="I27">
            <v>0</v>
          </cell>
          <cell r="J27">
            <v>0</v>
          </cell>
          <cell r="K27">
            <v>0</v>
          </cell>
          <cell r="L27" t="str">
            <v>*</v>
          </cell>
          <cell r="M27">
            <v>0</v>
          </cell>
          <cell r="N27">
            <v>0</v>
          </cell>
          <cell r="O27">
            <v>0</v>
          </cell>
          <cell r="P27" t="str">
            <v>*</v>
          </cell>
          <cell r="T27" t="str">
            <v>Direct</v>
          </cell>
          <cell r="V27" t="str">
            <v>$/Mo./cons</v>
          </cell>
          <cell r="W27">
            <v>0.85722390426706052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4.1972025076628805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Q27" t="str">
            <v>Class Allocation Summary -- BUNDLED</v>
          </cell>
        </row>
        <row r="28">
          <cell r="E28">
            <v>21</v>
          </cell>
          <cell r="F28">
            <v>0</v>
          </cell>
          <cell r="G28" t="str">
            <v>Sales</v>
          </cell>
          <cell r="H28">
            <v>0</v>
          </cell>
          <cell r="I28" t="str">
            <v xml:space="preserve"> </v>
          </cell>
          <cell r="J28" t="str">
            <v xml:space="preserve"> </v>
          </cell>
          <cell r="K28">
            <v>0</v>
          </cell>
          <cell r="L28" t="str">
            <v/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/>
          </cell>
          <cell r="T28" t="str">
            <v>Consumer</v>
          </cell>
          <cell r="V28" t="str">
            <v>$/Mo./cons</v>
          </cell>
          <cell r="W28">
            <v>33.056195093297148</v>
          </cell>
          <cell r="X28">
            <v>40.706292016152702</v>
          </cell>
          <cell r="Y28">
            <v>119.77254279981618</v>
          </cell>
          <cell r="Z28">
            <v>138.36888038010682</v>
          </cell>
          <cell r="AA28">
            <v>119.77254279981618</v>
          </cell>
          <cell r="AB28">
            <v>0.81412584032305402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E29">
            <v>22</v>
          </cell>
          <cell r="F29">
            <v>0</v>
          </cell>
          <cell r="G29" t="str">
            <v>Admin. &amp; General</v>
          </cell>
          <cell r="H29">
            <v>1987790</v>
          </cell>
          <cell r="I29">
            <v>0</v>
          </cell>
          <cell r="J29">
            <v>0</v>
          </cell>
          <cell r="K29">
            <v>0</v>
          </cell>
          <cell r="L29" t="str">
            <v>*</v>
          </cell>
          <cell r="M29">
            <v>0</v>
          </cell>
          <cell r="N29">
            <v>0</v>
          </cell>
          <cell r="O29">
            <v>0</v>
          </cell>
          <cell r="P29" t="str">
            <v>*</v>
          </cell>
          <cell r="T29" t="str">
            <v>Capacity</v>
          </cell>
          <cell r="V29" t="str">
            <v>¢/kWh</v>
          </cell>
          <cell r="W29">
            <v>1.6781734016893812</v>
          </cell>
          <cell r="X29">
            <v>1.6473788204967335</v>
          </cell>
          <cell r="Y29">
            <v>2.2714363190604625</v>
          </cell>
          <cell r="Z29">
            <v>1.9099518613746651</v>
          </cell>
          <cell r="AA29">
            <v>2.8174527142845549</v>
          </cell>
          <cell r="AB29">
            <v>1.5639169913965849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W29" t="str">
            <v>General</v>
          </cell>
          <cell r="AX29" t="str">
            <v>General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E30">
            <v>23</v>
          </cell>
          <cell r="F30">
            <v>0</v>
          </cell>
          <cell r="G30" t="str">
            <v>Depreciation &amp; Amort.</v>
          </cell>
          <cell r="H30">
            <v>1715150</v>
          </cell>
          <cell r="I30">
            <v>0</v>
          </cell>
          <cell r="J30">
            <v>0</v>
          </cell>
          <cell r="K30">
            <v>0</v>
          </cell>
          <cell r="L30" t="str">
            <v>*</v>
          </cell>
          <cell r="M30">
            <v>0</v>
          </cell>
          <cell r="N30">
            <v>0</v>
          </cell>
          <cell r="O30">
            <v>0</v>
          </cell>
          <cell r="P30" t="str">
            <v>*</v>
          </cell>
          <cell r="T30" t="str">
            <v>Energy</v>
          </cell>
          <cell r="V30" t="str">
            <v>¢/kWh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Q30" t="str">
            <v xml:space="preserve"> Line</v>
          </cell>
          <cell r="AW30" t="str">
            <v>Single</v>
          </cell>
          <cell r="AX30" t="str">
            <v>Three</v>
          </cell>
          <cell r="AY30" t="str">
            <v>Large</v>
          </cell>
          <cell r="AZ30">
            <v>0</v>
          </cell>
          <cell r="BA30" t="str">
            <v>Class</v>
          </cell>
          <cell r="BB30" t="str">
            <v>Class</v>
          </cell>
          <cell r="BC30" t="str">
            <v>Class</v>
          </cell>
          <cell r="BD30" t="str">
            <v>Class</v>
          </cell>
          <cell r="BE30" t="str">
            <v>Class</v>
          </cell>
          <cell r="BF30" t="str">
            <v>Class</v>
          </cell>
          <cell r="BG30" t="str">
            <v>Class</v>
          </cell>
          <cell r="BH30" t="str">
            <v>Class</v>
          </cell>
          <cell r="BI30" t="str">
            <v>Class</v>
          </cell>
          <cell r="BJ30" t="str">
            <v>Class</v>
          </cell>
          <cell r="BK30">
            <v>0</v>
          </cell>
        </row>
        <row r="31">
          <cell r="E31">
            <v>24</v>
          </cell>
          <cell r="F31">
            <v>0</v>
          </cell>
          <cell r="G31" t="str">
            <v>Taxes - Property</v>
          </cell>
          <cell r="H31">
            <v>154480</v>
          </cell>
          <cell r="I31">
            <v>0</v>
          </cell>
          <cell r="J31">
            <v>0</v>
          </cell>
          <cell r="K31">
            <v>0</v>
          </cell>
          <cell r="L31" t="str">
            <v>*</v>
          </cell>
          <cell r="M31">
            <v>0</v>
          </cell>
          <cell r="N31">
            <v>0</v>
          </cell>
          <cell r="O31">
            <v>0</v>
          </cell>
          <cell r="P31" t="str">
            <v>*</v>
          </cell>
          <cell r="U31" t="str">
            <v>Total</v>
          </cell>
          <cell r="V31" t="str">
            <v>¢/kWh</v>
          </cell>
          <cell r="W31">
            <v>5.3809707563064881</v>
          </cell>
          <cell r="X31">
            <v>5.4306213969448631</v>
          </cell>
          <cell r="Y31">
            <v>4.619917550429407</v>
          </cell>
          <cell r="Z31">
            <v>2.6195358633239305</v>
          </cell>
          <cell r="AA31">
            <v>4.3529981347950191</v>
          </cell>
          <cell r="AB31">
            <v>9.9782439097446964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Q31" t="str">
            <v>No.</v>
          </cell>
          <cell r="AR31" t="str">
            <v>Category</v>
          </cell>
          <cell r="AV31" t="str">
            <v>Total</v>
          </cell>
          <cell r="AW31" t="str">
            <v>Phase</v>
          </cell>
          <cell r="AX31" t="str">
            <v>Phase</v>
          </cell>
          <cell r="AY31" t="str">
            <v>Commercial</v>
          </cell>
          <cell r="AZ31" t="str">
            <v>Irrigation</v>
          </cell>
          <cell r="BA31">
            <v>5</v>
          </cell>
          <cell r="BB31">
            <v>6</v>
          </cell>
          <cell r="BC31">
            <v>7</v>
          </cell>
          <cell r="BD31">
            <v>8</v>
          </cell>
          <cell r="BE31">
            <v>9</v>
          </cell>
          <cell r="BF31">
            <v>10</v>
          </cell>
          <cell r="BG31">
            <v>11</v>
          </cell>
          <cell r="BH31">
            <v>12</v>
          </cell>
          <cell r="BI31">
            <v>13</v>
          </cell>
          <cell r="BJ31">
            <v>14</v>
          </cell>
          <cell r="BK31" t="str">
            <v>Lighting</v>
          </cell>
        </row>
        <row r="32">
          <cell r="E32">
            <v>25</v>
          </cell>
          <cell r="F32">
            <v>0</v>
          </cell>
          <cell r="G32" t="str">
            <v>Taxes - Other</v>
          </cell>
          <cell r="H32">
            <v>4640</v>
          </cell>
          <cell r="I32">
            <v>0</v>
          </cell>
          <cell r="J32">
            <v>0</v>
          </cell>
          <cell r="K32">
            <v>0</v>
          </cell>
          <cell r="L32" t="str">
            <v>*</v>
          </cell>
          <cell r="M32">
            <v>0</v>
          </cell>
          <cell r="N32">
            <v>0</v>
          </cell>
          <cell r="O32">
            <v>0</v>
          </cell>
          <cell r="P32" t="str">
            <v>*</v>
          </cell>
          <cell r="S32" t="str">
            <v xml:space="preserve"> LINECO</v>
          </cell>
          <cell r="AQ32">
            <v>1</v>
          </cell>
          <cell r="AS32" t="str">
            <v>Power Supply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E33">
            <v>26</v>
          </cell>
          <cell r="F33">
            <v>0</v>
          </cell>
          <cell r="G33" t="str">
            <v>Interest - Other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K33">
            <v>0</v>
          </cell>
          <cell r="L33" t="str">
            <v/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/>
          </cell>
          <cell r="T33" t="str">
            <v>Direct</v>
          </cell>
          <cell r="V33" t="str">
            <v>$/Mo./cons</v>
          </cell>
          <cell r="W33">
            <v>0.774165401897286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3.7905253808424262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Q33">
            <v>2</v>
          </cell>
          <cell r="AT33" t="str">
            <v>Direct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E34">
            <v>27</v>
          </cell>
          <cell r="F34">
            <v>0</v>
          </cell>
          <cell r="G34" t="str">
            <v>Other Deductions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K34">
            <v>0</v>
          </cell>
          <cell r="L34" t="str">
            <v/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/>
          </cell>
          <cell r="T34" t="str">
            <v>Consumer</v>
          </cell>
          <cell r="V34" t="str">
            <v>$/Mo./cons</v>
          </cell>
          <cell r="W34">
            <v>21.677478857736336</v>
          </cell>
          <cell r="X34">
            <v>26.941924266035549</v>
          </cell>
          <cell r="Y34">
            <v>47.955012845176078</v>
          </cell>
          <cell r="Z34">
            <v>49.930448309593864</v>
          </cell>
          <cell r="AA34">
            <v>47.955012845176086</v>
          </cell>
          <cell r="AB34">
            <v>0.53883848532071099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Q34">
            <v>3</v>
          </cell>
          <cell r="AU34" t="str">
            <v>Wholesale Cost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E35">
            <v>28</v>
          </cell>
          <cell r="F35" t="str">
            <v xml:space="preserve"> Total Operating Expenses</v>
          </cell>
          <cell r="H35">
            <v>20137139</v>
          </cell>
          <cell r="I35">
            <v>11625987</v>
          </cell>
          <cell r="J35">
            <v>0</v>
          </cell>
          <cell r="K35">
            <v>0</v>
          </cell>
          <cell r="L35" t="str">
            <v>*</v>
          </cell>
          <cell r="M35">
            <v>0</v>
          </cell>
          <cell r="N35">
            <v>0</v>
          </cell>
          <cell r="O35">
            <v>0</v>
          </cell>
          <cell r="P35" t="str">
            <v>*</v>
          </cell>
          <cell r="T35" t="str">
            <v>Capacity</v>
          </cell>
          <cell r="V35" t="str">
            <v>¢/kWh</v>
          </cell>
          <cell r="W35">
            <v>1.602984563725075</v>
          </cell>
          <cell r="X35">
            <v>1.574142982131354</v>
          </cell>
          <cell r="Y35">
            <v>2.1647079885348828</v>
          </cell>
          <cell r="Z35">
            <v>1.8130768562902773</v>
          </cell>
          <cell r="AA35">
            <v>2.6880584477702936</v>
          </cell>
          <cell r="AB35">
            <v>1.4885071044983968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Q35">
            <v>4</v>
          </cell>
          <cell r="AU35" t="str">
            <v>Allocated Cost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E36">
            <v>29</v>
          </cell>
          <cell r="F36" t="str">
            <v xml:space="preserve"> Margin Requirements</v>
          </cell>
          <cell r="H36" t="str">
            <v>Error - Sum of Unbundled does not equal Bundled</v>
          </cell>
          <cell r="L36" t="str">
            <v/>
          </cell>
          <cell r="P36" t="str">
            <v/>
          </cell>
          <cell r="T36" t="str">
            <v>Energy</v>
          </cell>
          <cell r="V36" t="str">
            <v>¢/kWh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Q36">
            <v>5</v>
          </cell>
          <cell r="AU36" t="str">
            <v xml:space="preserve">    Subtotal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E37">
            <v>30</v>
          </cell>
          <cell r="F37">
            <v>0</v>
          </cell>
          <cell r="G37" t="str">
            <v>Interest - LT</v>
          </cell>
          <cell r="H37">
            <v>2068230</v>
          </cell>
          <cell r="I37">
            <v>0</v>
          </cell>
          <cell r="J37">
            <v>0</v>
          </cell>
          <cell r="K37">
            <v>0</v>
          </cell>
          <cell r="L37" t="str">
            <v>*</v>
          </cell>
          <cell r="M37">
            <v>0</v>
          </cell>
          <cell r="N37">
            <v>0</v>
          </cell>
          <cell r="O37">
            <v>0</v>
          </cell>
          <cell r="P37" t="str">
            <v>*</v>
          </cell>
          <cell r="U37" t="str">
            <v>Total</v>
          </cell>
          <cell r="V37" t="str">
            <v>¢/kWh</v>
          </cell>
          <cell r="W37">
            <v>4.0543413254053631</v>
          </cell>
          <cell r="X37">
            <v>4.0781252887059889</v>
          </cell>
          <cell r="Y37">
            <v>3.1050023580481394</v>
          </cell>
          <cell r="Z37">
            <v>2.0691304373651174</v>
          </cell>
          <cell r="AA37">
            <v>3.3028663047597306</v>
          </cell>
          <cell r="AB37">
            <v>8.7577739313310285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Q37">
            <v>6</v>
          </cell>
          <cell r="AT37" t="str">
            <v>Capacity Related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E38">
            <v>31</v>
          </cell>
          <cell r="F38">
            <v>0</v>
          </cell>
          <cell r="G38" t="str">
            <v>Required Margin</v>
          </cell>
          <cell r="H38">
            <v>1373333</v>
          </cell>
          <cell r="I38">
            <v>9698.5113479002011</v>
          </cell>
          <cell r="J38">
            <v>0</v>
          </cell>
          <cell r="K38">
            <v>39782.35264636932</v>
          </cell>
          <cell r="L38" t="str">
            <v>*</v>
          </cell>
          <cell r="M38">
            <v>39782.35264636932</v>
          </cell>
          <cell r="N38">
            <v>0</v>
          </cell>
          <cell r="O38">
            <v>0</v>
          </cell>
          <cell r="P38" t="str">
            <v>*</v>
          </cell>
          <cell r="S38" t="str">
            <v xml:space="preserve"> SERVCO</v>
          </cell>
          <cell r="AQ38">
            <v>7</v>
          </cell>
          <cell r="AU38" t="str">
            <v>Wholesale Cost</v>
          </cell>
          <cell r="AV38">
            <v>3155311.9999999995</v>
          </cell>
          <cell r="AW38">
            <v>2812543.1825583545</v>
          </cell>
          <cell r="AX38">
            <v>42400.289273094873</v>
          </cell>
          <cell r="AY38">
            <v>285621.26643198868</v>
          </cell>
          <cell r="AZ38">
            <v>9404.3384640278528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5342.9232725338188</v>
          </cell>
        </row>
        <row r="39">
          <cell r="E39">
            <v>32</v>
          </cell>
          <cell r="F39" t="str">
            <v xml:space="preserve"> Revenue Requirements</v>
          </cell>
          <cell r="H39">
            <v>23578702</v>
          </cell>
          <cell r="I39">
            <v>11635685.511347901</v>
          </cell>
          <cell r="J39">
            <v>0</v>
          </cell>
          <cell r="K39">
            <v>39782.35264636932</v>
          </cell>
          <cell r="L39" t="str">
            <v>*</v>
          </cell>
          <cell r="M39">
            <v>39782.35264636932</v>
          </cell>
          <cell r="N39">
            <v>0</v>
          </cell>
          <cell r="O39">
            <v>0</v>
          </cell>
          <cell r="P39" t="str">
            <v>*</v>
          </cell>
          <cell r="T39" t="str">
            <v>Direct</v>
          </cell>
          <cell r="V39" t="str">
            <v>$/Mo./cons</v>
          </cell>
          <cell r="W39">
            <v>8.9128540024267511E-2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0.43639769006913093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Q39">
            <v>8</v>
          </cell>
          <cell r="AU39" t="str">
            <v>Allocated Cost</v>
          </cell>
          <cell r="AV39">
            <v>78061.267524048439</v>
          </cell>
          <cell r="AW39">
            <v>56228.37483796438</v>
          </cell>
          <cell r="AX39">
            <v>842.51676590073816</v>
          </cell>
          <cell r="AY39">
            <v>20706.441136084497</v>
          </cell>
          <cell r="AZ39">
            <v>136.66019982326932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147.27458427556209</v>
          </cell>
        </row>
        <row r="40">
          <cell r="T40" t="str">
            <v>Consumer</v>
          </cell>
          <cell r="V40" t="str">
            <v>$/Mo./cons</v>
          </cell>
          <cell r="W40">
            <v>6.9447391110760046</v>
          </cell>
          <cell r="X40">
            <v>8.4031906871577249</v>
          </cell>
          <cell r="Y40">
            <v>43.53262011097317</v>
          </cell>
          <cell r="Z40">
            <v>53.577830022421033</v>
          </cell>
          <cell r="AA40">
            <v>43.53262011097317</v>
          </cell>
          <cell r="AB40">
            <v>0.16806381374315449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Q40">
            <v>9</v>
          </cell>
          <cell r="AU40" t="str">
            <v xml:space="preserve">    Subtotal</v>
          </cell>
          <cell r="AV40">
            <v>3233373.2675240478</v>
          </cell>
          <cell r="AW40">
            <v>2868771.5573963188</v>
          </cell>
          <cell r="AX40">
            <v>43242.806038995608</v>
          </cell>
          <cell r="AY40">
            <v>306327.70756807318</v>
          </cell>
          <cell r="AZ40">
            <v>9540.9986638511218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5490.1978568093809</v>
          </cell>
        </row>
        <row r="41">
          <cell r="T41" t="str">
            <v>Capacity</v>
          </cell>
          <cell r="V41" t="str">
            <v>¢/kWh</v>
          </cell>
          <cell r="W41">
            <v>6.6650870520800376E-2</v>
          </cell>
          <cell r="X41">
            <v>6.4957273223790205E-2</v>
          </cell>
          <cell r="Y41">
            <v>9.5556200139857606E-2</v>
          </cell>
          <cell r="Z41">
            <v>8.3801489762709097E-2</v>
          </cell>
          <cell r="AA41">
            <v>0.1139458643952012</v>
          </cell>
          <cell r="AB41">
            <v>6.8159445884705128E-2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Q41">
            <v>10</v>
          </cell>
          <cell r="AT41" t="str">
            <v>Energy Related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T42" t="str">
            <v>Energy</v>
          </cell>
          <cell r="V42" t="str">
            <v>¢/kWh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Q42">
            <v>11</v>
          </cell>
          <cell r="AU42" t="str">
            <v>Wholesale Cost</v>
          </cell>
          <cell r="AV42">
            <v>5850472</v>
          </cell>
          <cell r="AW42">
            <v>5148904.831826603</v>
          </cell>
          <cell r="AX42">
            <v>86857.420306159183</v>
          </cell>
          <cell r="AY42">
            <v>456897.31253382587</v>
          </cell>
          <cell r="AZ42">
            <v>138031.93647650929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19780.498856903036</v>
          </cell>
        </row>
        <row r="43">
          <cell r="E43" t="str">
            <v>Table 5.4</v>
          </cell>
          <cell r="U43" t="str">
            <v>Total</v>
          </cell>
          <cell r="V43" t="str">
            <v>¢/kWh</v>
          </cell>
          <cell r="W43">
            <v>0.83463555920971111</v>
          </cell>
          <cell r="X43">
            <v>0.84594977367193647</v>
          </cell>
          <cell r="Y43">
            <v>0.94913698662952772</v>
          </cell>
          <cell r="Z43">
            <v>0.35855959244179131</v>
          </cell>
          <cell r="AA43">
            <v>0.67205637863844692</v>
          </cell>
          <cell r="AB43">
            <v>1.0830872952396617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Q43">
            <v>12</v>
          </cell>
          <cell r="AU43" t="str">
            <v>Allocated Cost</v>
          </cell>
          <cell r="AV43">
            <v>140975.03247595148</v>
          </cell>
          <cell r="AW43">
            <v>103251.31655957882</v>
          </cell>
          <cell r="AX43">
            <v>1741.7573819087529</v>
          </cell>
          <cell r="AY43">
            <v>32817.335716631074</v>
          </cell>
          <cell r="AZ43">
            <v>2767.963214307802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396.659603525036</v>
          </cell>
        </row>
        <row r="44">
          <cell r="E44" t="str">
            <v>Breakdown of Revenue Requirements</v>
          </cell>
          <cell r="S44" t="str">
            <v xml:space="preserve"> METERCO</v>
          </cell>
          <cell r="AQ44">
            <v>13</v>
          </cell>
          <cell r="AU44" t="str">
            <v xml:space="preserve">    Subtotal</v>
          </cell>
          <cell r="AV44">
            <v>5991447.0324759511</v>
          </cell>
          <cell r="AW44">
            <v>5252156.1483861823</v>
          </cell>
          <cell r="AX44">
            <v>88599.177688067939</v>
          </cell>
          <cell r="AY44">
            <v>489714.64825045696</v>
          </cell>
          <cell r="AZ44">
            <v>140799.89969081708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20177.158460428072</v>
          </cell>
        </row>
        <row r="45">
          <cell r="E45" t="str">
            <v>By Function</v>
          </cell>
          <cell r="T45" t="str">
            <v>Direct</v>
          </cell>
          <cell r="V45" t="str">
            <v>$/Mo./cons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Q45">
            <v>14</v>
          </cell>
          <cell r="AU45" t="str">
            <v xml:space="preserve">Subtotal Power Supply  </v>
          </cell>
          <cell r="AV45">
            <v>9224820.2999999989</v>
          </cell>
          <cell r="AW45">
            <v>8120927.705782501</v>
          </cell>
          <cell r="AX45">
            <v>131841.98372706355</v>
          </cell>
          <cell r="AY45">
            <v>796042.35581853008</v>
          </cell>
          <cell r="AZ45">
            <v>150340.8983546682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25667.356317237452</v>
          </cell>
        </row>
        <row r="46">
          <cell r="E46" t="str">
            <v>(1)</v>
          </cell>
          <cell r="F46" t="str">
            <v>(2)</v>
          </cell>
          <cell r="H46" t="str">
            <v>(3)</v>
          </cell>
          <cell r="I46" t="str">
            <v>(4)</v>
          </cell>
          <cell r="K46" t="str">
            <v>(5)</v>
          </cell>
          <cell r="M46" t="str">
            <v>(6)</v>
          </cell>
          <cell r="N46" t="str">
            <v>(7)</v>
          </cell>
          <cell r="O46" t="str">
            <v>(8)</v>
          </cell>
          <cell r="T46" t="str">
            <v>Consumer</v>
          </cell>
          <cell r="V46" t="str">
            <v>$/Mo./cons</v>
          </cell>
          <cell r="W46">
            <v>4.5061051731874109</v>
          </cell>
          <cell r="X46">
            <v>5.4326043924137215</v>
          </cell>
          <cell r="Y46">
            <v>30.694214817137528</v>
          </cell>
          <cell r="Z46">
            <v>38.02823074689605</v>
          </cell>
          <cell r="AA46">
            <v>30.694214817137517</v>
          </cell>
          <cell r="AB46">
            <v>0.10865208784827442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Q46">
            <v>15</v>
          </cell>
          <cell r="AS46" t="str">
            <v>Transmission</v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E47" t="str">
            <v>Line</v>
          </cell>
          <cell r="K47" t="str">
            <v>DISCO</v>
          </cell>
          <cell r="T47" t="str">
            <v>Capacity</v>
          </cell>
          <cell r="V47" t="str">
            <v>¢/kWh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Q47">
            <v>16</v>
          </cell>
          <cell r="AT47" t="str">
            <v>Direct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E48" t="str">
            <v>No.</v>
          </cell>
          <cell r="F48" t="str">
            <v>Description</v>
          </cell>
          <cell r="H48" t="str">
            <v>Total</v>
          </cell>
          <cell r="I48" t="str">
            <v>ENGCO</v>
          </cell>
          <cell r="J48" t="str">
            <v>TRANSCO</v>
          </cell>
          <cell r="K48" t="str">
            <v>TOTAL</v>
          </cell>
          <cell r="M48" t="str">
            <v>LINECO</v>
          </cell>
          <cell r="N48" t="str">
            <v>SERVCO</v>
          </cell>
          <cell r="O48" t="str">
            <v>METERCO</v>
          </cell>
          <cell r="T48" t="str">
            <v>Energy</v>
          </cell>
          <cell r="V48" t="str">
            <v>¢/kWh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Q48">
            <v>17</v>
          </cell>
          <cell r="AT48" t="str">
            <v>Capacity</v>
          </cell>
          <cell r="AV48">
            <v>1753312</v>
          </cell>
          <cell r="AW48">
            <v>1558086.9644572122</v>
          </cell>
          <cell r="AX48">
            <v>23346.120069617733</v>
          </cell>
          <cell r="AY48">
            <v>164011.08918199164</v>
          </cell>
          <cell r="AZ48">
            <v>3786.8509719222466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4080.9753192560133</v>
          </cell>
        </row>
        <row r="49">
          <cell r="E49">
            <v>1</v>
          </cell>
          <cell r="H49" t="str">
            <v>($)</v>
          </cell>
          <cell r="I49" t="str">
            <v>($)</v>
          </cell>
          <cell r="J49" t="str">
            <v>($)</v>
          </cell>
          <cell r="K49" t="str">
            <v>($)</v>
          </cell>
          <cell r="M49" t="str">
            <v>($)</v>
          </cell>
          <cell r="N49" t="str">
            <v>($)</v>
          </cell>
          <cell r="O49" t="str">
            <v>($)</v>
          </cell>
          <cell r="U49" t="str">
            <v>Total</v>
          </cell>
          <cell r="V49" t="str">
            <v>¢/kWh</v>
          </cell>
          <cell r="W49">
            <v>0.49199387169141529</v>
          </cell>
          <cell r="X49">
            <v>0.50490622506769001</v>
          </cell>
          <cell r="Y49">
            <v>0.60184734935563777</v>
          </cell>
          <cell r="Z49">
            <v>0.19501656793280026</v>
          </cell>
          <cell r="AA49">
            <v>0.39351557457868613</v>
          </cell>
          <cell r="AB49">
            <v>0.18243350346099196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Q49">
            <v>18</v>
          </cell>
          <cell r="AT49" t="str">
            <v>Energy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E50">
            <v>2</v>
          </cell>
          <cell r="F50" t="str">
            <v xml:space="preserve"> Operating Expenses</v>
          </cell>
          <cell r="H50" t="str">
            <v>BUNDLED</v>
          </cell>
          <cell r="I50" t="str">
            <v>ENGCO</v>
          </cell>
          <cell r="J50" t="str">
            <v>TRANSCO</v>
          </cell>
          <cell r="K50" t="str">
            <v>DISCO</v>
          </cell>
          <cell r="M50" t="str">
            <v>LINECO</v>
          </cell>
          <cell r="N50" t="str">
            <v>SERVCO</v>
          </cell>
          <cell r="O50" t="str">
            <v>METERCO</v>
          </cell>
          <cell r="AQ50">
            <v>19</v>
          </cell>
          <cell r="AT50" t="str">
            <v>Allocated Cost</v>
          </cell>
          <cell r="AV50">
            <v>844.46316834632307</v>
          </cell>
          <cell r="AW50">
            <v>750.43520751848064</v>
          </cell>
          <cell r="AX50">
            <v>11.244398328753281</v>
          </cell>
          <cell r="AY50">
            <v>78.994111723729731</v>
          </cell>
          <cell r="AZ50">
            <v>1.8238945320654927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1.9655562432938805</v>
          </cell>
        </row>
        <row r="51">
          <cell r="E51">
            <v>3</v>
          </cell>
          <cell r="G51" t="str">
            <v>Cost of Purchased Power</v>
          </cell>
          <cell r="L51" t="str">
            <v/>
          </cell>
          <cell r="P51" t="str">
            <v/>
          </cell>
          <cell r="AQ51">
            <v>20</v>
          </cell>
          <cell r="AU51" t="str">
            <v xml:space="preserve"> Subtotal Transmission      </v>
          </cell>
          <cell r="AV51">
            <v>1754156.4631683463</v>
          </cell>
          <cell r="AW51">
            <v>1558837.3996647308</v>
          </cell>
          <cell r="AX51">
            <v>23357.364467946485</v>
          </cell>
          <cell r="AY51">
            <v>164090.08329371538</v>
          </cell>
          <cell r="AZ51">
            <v>3788.674866454312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4082.9408754993074</v>
          </cell>
        </row>
        <row r="52">
          <cell r="E52">
            <v>4</v>
          </cell>
          <cell r="G52" t="str">
            <v xml:space="preserve">   Substation</v>
          </cell>
          <cell r="H52">
            <v>0</v>
          </cell>
          <cell r="I52" t="str">
            <v xml:space="preserve"> </v>
          </cell>
          <cell r="K52">
            <v>0</v>
          </cell>
          <cell r="L52" t="str">
            <v/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/>
          </cell>
          <cell r="AQ52">
            <v>21</v>
          </cell>
          <cell r="AS52" t="str">
            <v>Distribution</v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E53">
            <v>5</v>
          </cell>
          <cell r="G53" t="str">
            <v xml:space="preserve">   Transmission</v>
          </cell>
          <cell r="H53">
            <v>0</v>
          </cell>
          <cell r="I53" t="str">
            <v xml:space="preserve"> </v>
          </cell>
          <cell r="K53">
            <v>0</v>
          </cell>
          <cell r="L53" t="str">
            <v/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/>
          </cell>
          <cell r="AQ53">
            <v>22</v>
          </cell>
          <cell r="AT53" t="str">
            <v>Direct</v>
          </cell>
          <cell r="AV53">
            <v>52452.205356048449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52452.205356048449</v>
          </cell>
        </row>
        <row r="54">
          <cell r="E54">
            <v>6</v>
          </cell>
          <cell r="G54" t="str">
            <v xml:space="preserve">     Capacity</v>
          </cell>
          <cell r="H54">
            <v>1776053</v>
          </cell>
          <cell r="I54">
            <v>1776053</v>
          </cell>
          <cell r="K54">
            <v>0</v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 t="str">
            <v/>
          </cell>
          <cell r="AQ54">
            <v>23</v>
          </cell>
          <cell r="AT54" t="str">
            <v>Consumer</v>
          </cell>
          <cell r="AV54">
            <v>8484140.330471525</v>
          </cell>
          <cell r="AW54">
            <v>8029504.3309847694</v>
          </cell>
          <cell r="AX54">
            <v>72897.847601701171</v>
          </cell>
          <cell r="AY54">
            <v>107032.68324187289</v>
          </cell>
          <cell r="AZ54">
            <v>267292.10787290428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7413.3607702763693</v>
          </cell>
        </row>
        <row r="55">
          <cell r="E55">
            <v>7</v>
          </cell>
          <cell r="G55" t="str">
            <v xml:space="preserve">     Energy</v>
          </cell>
          <cell r="H55">
            <v>0</v>
          </cell>
          <cell r="I55" t="str">
            <v xml:space="preserve"> </v>
          </cell>
          <cell r="K55">
            <v>0</v>
          </cell>
          <cell r="L55" t="str">
            <v/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/>
          </cell>
          <cell r="AQ55">
            <v>24</v>
          </cell>
          <cell r="AT55" t="str">
            <v>Capacity</v>
          </cell>
          <cell r="AV55">
            <v>2122619.7010040809</v>
          </cell>
          <cell r="AW55">
            <v>1743404.5312489429</v>
          </cell>
          <cell r="AX55">
            <v>27117.447719219872</v>
          </cell>
          <cell r="AY55">
            <v>168362.04304982699</v>
          </cell>
          <cell r="AZ55">
            <v>177737.88799644509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5997.7909896462716</v>
          </cell>
        </row>
        <row r="56">
          <cell r="E56">
            <v>8</v>
          </cell>
          <cell r="G56" t="str">
            <v xml:space="preserve">   Demand</v>
          </cell>
          <cell r="H56">
            <v>0</v>
          </cell>
          <cell r="I56" t="str">
            <v xml:space="preserve"> </v>
          </cell>
          <cell r="K56">
            <v>0</v>
          </cell>
          <cell r="L56" t="str">
            <v/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/>
          </cell>
          <cell r="AQ56">
            <v>25</v>
          </cell>
          <cell r="AT56" t="str">
            <v>Energy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E57">
            <v>9</v>
          </cell>
          <cell r="G57" t="str">
            <v xml:space="preserve">     Summer</v>
          </cell>
          <cell r="H57">
            <v>1511976</v>
          </cell>
          <cell r="I57">
            <v>1511976</v>
          </cell>
          <cell r="K57">
            <v>0</v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 t="str">
            <v/>
          </cell>
          <cell r="AQ57">
            <v>26</v>
          </cell>
          <cell r="AU57" t="str">
            <v xml:space="preserve"> Subtotal Distribution      </v>
          </cell>
          <cell r="AV57">
            <v>10659212.236831654</v>
          </cell>
          <cell r="AW57">
            <v>9772908.8622337133</v>
          </cell>
          <cell r="AX57">
            <v>100015.29532092104</v>
          </cell>
          <cell r="AY57">
            <v>275394.72629169986</v>
          </cell>
          <cell r="AZ57">
            <v>445029.99586934934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65863.357115971085</v>
          </cell>
        </row>
        <row r="58">
          <cell r="E58">
            <v>10</v>
          </cell>
          <cell r="G58" t="str">
            <v xml:space="preserve">     Winter</v>
          </cell>
          <cell r="H58">
            <v>786755</v>
          </cell>
          <cell r="I58">
            <v>786755</v>
          </cell>
          <cell r="K58">
            <v>0</v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AQ58">
            <v>27</v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E59">
            <v>11</v>
          </cell>
          <cell r="G59" t="str">
            <v xml:space="preserve">     Other</v>
          </cell>
          <cell r="H59">
            <v>879627</v>
          </cell>
          <cell r="I59">
            <v>879627</v>
          </cell>
          <cell r="K59">
            <v>0</v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AQ59">
            <v>28</v>
          </cell>
          <cell r="AS59" t="str">
            <v>Total</v>
          </cell>
          <cell r="AV59">
            <v>21638189</v>
          </cell>
          <cell r="AW59">
            <v>19452673.967680946</v>
          </cell>
          <cell r="AX59">
            <v>255214.64351593109</v>
          </cell>
          <cell r="AY59">
            <v>1235527.1654039454</v>
          </cell>
          <cell r="AZ59">
            <v>599159.56909047184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95613.654308707846</v>
          </cell>
        </row>
        <row r="60">
          <cell r="E60">
            <v>12</v>
          </cell>
          <cell r="G60" t="str">
            <v xml:space="preserve">   Energy</v>
          </cell>
          <cell r="H60">
            <v>6671576</v>
          </cell>
          <cell r="I60">
            <v>6671576</v>
          </cell>
          <cell r="K60">
            <v>0</v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 t="str">
            <v/>
          </cell>
        </row>
        <row r="61">
          <cell r="E61">
            <v>13</v>
          </cell>
          <cell r="G61" t="str">
            <v xml:space="preserve">     On-Peak</v>
          </cell>
          <cell r="H61">
            <v>0</v>
          </cell>
          <cell r="I61" t="str">
            <v xml:space="preserve"> </v>
          </cell>
          <cell r="K61">
            <v>0</v>
          </cell>
          <cell r="L61" t="str">
            <v/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/>
          </cell>
          <cell r="AQ61" t="str">
            <v>Table 5.3</v>
          </cell>
        </row>
        <row r="62">
          <cell r="E62">
            <v>14</v>
          </cell>
          <cell r="G62" t="str">
            <v xml:space="preserve">     Off-Peak</v>
          </cell>
          <cell r="H62">
            <v>0</v>
          </cell>
          <cell r="I62" t="str">
            <v xml:space="preserve"> </v>
          </cell>
          <cell r="K62">
            <v>0</v>
          </cell>
          <cell r="L62" t="str">
            <v/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/>
          </cell>
          <cell r="AQ62" t="str">
            <v>Rate Design Factors --  BUNDLED</v>
          </cell>
        </row>
        <row r="63">
          <cell r="E63">
            <v>15</v>
          </cell>
          <cell r="G63" t="str">
            <v xml:space="preserve">   Revenue Related</v>
          </cell>
          <cell r="H63">
            <v>0</v>
          </cell>
          <cell r="I63" t="str">
            <v xml:space="preserve"> </v>
          </cell>
          <cell r="K63">
            <v>0</v>
          </cell>
          <cell r="L63" t="str">
            <v/>
          </cell>
          <cell r="M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/>
          </cell>
        </row>
        <row r="64">
          <cell r="E64">
            <v>16</v>
          </cell>
          <cell r="G64" t="str">
            <v>Transmission</v>
          </cell>
          <cell r="H64">
            <v>0</v>
          </cell>
          <cell r="I64" t="str">
            <v xml:space="preserve"> </v>
          </cell>
          <cell r="K64">
            <v>0</v>
          </cell>
          <cell r="L64" t="str">
            <v/>
          </cell>
          <cell r="M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/>
          </cell>
          <cell r="AW64" t="str">
            <v>General</v>
          </cell>
          <cell r="AX64" t="str">
            <v>General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E65">
            <v>17</v>
          </cell>
          <cell r="G65" t="str">
            <v>Distribution - Operation</v>
          </cell>
          <cell r="H65">
            <v>1336155</v>
          </cell>
          <cell r="I65">
            <v>0</v>
          </cell>
          <cell r="J65">
            <v>0</v>
          </cell>
          <cell r="K65">
            <v>0</v>
          </cell>
          <cell r="L65" t="str">
            <v>*</v>
          </cell>
          <cell r="M65">
            <v>0</v>
          </cell>
          <cell r="N65">
            <v>0</v>
          </cell>
          <cell r="O65">
            <v>0</v>
          </cell>
          <cell r="P65" t="str">
            <v>*</v>
          </cell>
          <cell r="AQ65" t="str">
            <v xml:space="preserve"> Line</v>
          </cell>
          <cell r="AW65" t="str">
            <v>Single</v>
          </cell>
          <cell r="AX65" t="str">
            <v>Three</v>
          </cell>
          <cell r="AY65" t="str">
            <v>Large</v>
          </cell>
          <cell r="AZ65">
            <v>0</v>
          </cell>
          <cell r="BA65" t="str">
            <v>Class</v>
          </cell>
          <cell r="BB65" t="str">
            <v>Class</v>
          </cell>
          <cell r="BC65" t="str">
            <v>Class</v>
          </cell>
          <cell r="BD65" t="str">
            <v>Class</v>
          </cell>
          <cell r="BE65" t="str">
            <v>Class</v>
          </cell>
          <cell r="BF65" t="str">
            <v>Class</v>
          </cell>
          <cell r="BG65" t="str">
            <v>Class</v>
          </cell>
          <cell r="BH65" t="str">
            <v>Class</v>
          </cell>
          <cell r="BI65" t="str">
            <v>Class</v>
          </cell>
          <cell r="BJ65" t="str">
            <v>Class</v>
          </cell>
          <cell r="BK65">
            <v>0</v>
          </cell>
        </row>
        <row r="66">
          <cell r="E66">
            <v>18</v>
          </cell>
          <cell r="G66" t="str">
            <v>Distribution - Maintenance</v>
          </cell>
          <cell r="H66">
            <v>1758670</v>
          </cell>
          <cell r="I66">
            <v>0</v>
          </cell>
          <cell r="J66">
            <v>0</v>
          </cell>
          <cell r="K66">
            <v>0</v>
          </cell>
          <cell r="L66" t="str">
            <v>*</v>
          </cell>
          <cell r="M66">
            <v>0</v>
          </cell>
          <cell r="N66">
            <v>0</v>
          </cell>
          <cell r="O66">
            <v>0</v>
          </cell>
          <cell r="P66" t="str">
            <v>*</v>
          </cell>
          <cell r="AQ66" t="str">
            <v>No.</v>
          </cell>
          <cell r="AR66" t="str">
            <v>Category</v>
          </cell>
          <cell r="AV66" t="str">
            <v>Units</v>
          </cell>
          <cell r="AW66" t="str">
            <v>Phase</v>
          </cell>
          <cell r="AX66" t="str">
            <v>Phase</v>
          </cell>
          <cell r="AY66" t="str">
            <v>Commercial</v>
          </cell>
          <cell r="AZ66" t="str">
            <v>Irrigation</v>
          </cell>
          <cell r="BA66">
            <v>5</v>
          </cell>
          <cell r="BB66">
            <v>6</v>
          </cell>
          <cell r="BC66">
            <v>7</v>
          </cell>
          <cell r="BD66">
            <v>8</v>
          </cell>
          <cell r="BE66">
            <v>9</v>
          </cell>
          <cell r="BF66">
            <v>10</v>
          </cell>
          <cell r="BG66">
            <v>11</v>
          </cell>
          <cell r="BH66">
            <v>12</v>
          </cell>
          <cell r="BI66">
            <v>13</v>
          </cell>
          <cell r="BJ66">
            <v>14</v>
          </cell>
          <cell r="BK66" t="str">
            <v>Lighting</v>
          </cell>
        </row>
        <row r="67">
          <cell r="E67">
            <v>19</v>
          </cell>
          <cell r="G67" t="str">
            <v>Consumer Accounts</v>
          </cell>
          <cell r="H67">
            <v>994541</v>
          </cell>
          <cell r="I67">
            <v>0</v>
          </cell>
          <cell r="J67">
            <v>0</v>
          </cell>
          <cell r="K67">
            <v>0</v>
          </cell>
          <cell r="L67" t="str">
            <v>*</v>
          </cell>
          <cell r="M67">
            <v>0</v>
          </cell>
          <cell r="N67">
            <v>0</v>
          </cell>
          <cell r="O67">
            <v>0</v>
          </cell>
          <cell r="P67" t="str">
            <v>*</v>
          </cell>
          <cell r="AQ67">
            <v>1</v>
          </cell>
          <cell r="AR67" t="str">
            <v>Costs Broken Down by Function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E68">
            <v>20</v>
          </cell>
          <cell r="G68" t="str">
            <v>Consumer Service &amp; Info.</v>
          </cell>
          <cell r="H68">
            <v>559726</v>
          </cell>
          <cell r="I68">
            <v>0</v>
          </cell>
          <cell r="J68">
            <v>0</v>
          </cell>
          <cell r="K68">
            <v>0</v>
          </cell>
          <cell r="L68" t="str">
            <v>*</v>
          </cell>
          <cell r="M68">
            <v>0</v>
          </cell>
          <cell r="N68">
            <v>0</v>
          </cell>
          <cell r="O68">
            <v>0</v>
          </cell>
          <cell r="P68" t="str">
            <v>*</v>
          </cell>
          <cell r="AQ68">
            <v>2</v>
          </cell>
          <cell r="AS68" t="str">
            <v>Power Supply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E69">
            <v>21</v>
          </cell>
          <cell r="G69" t="str">
            <v>Sales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L69" t="str">
            <v/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/>
          </cell>
          <cell r="AQ69">
            <v>3</v>
          </cell>
          <cell r="AT69" t="str">
            <v>Direct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E70">
            <v>22</v>
          </cell>
          <cell r="G70" t="str">
            <v>Admin. &amp; General</v>
          </cell>
          <cell r="H70">
            <v>1987790</v>
          </cell>
          <cell r="I70">
            <v>0</v>
          </cell>
          <cell r="J70">
            <v>0</v>
          </cell>
          <cell r="K70">
            <v>0</v>
          </cell>
          <cell r="L70" t="str">
            <v>*</v>
          </cell>
          <cell r="M70">
            <v>0</v>
          </cell>
          <cell r="N70">
            <v>0</v>
          </cell>
          <cell r="O70">
            <v>0</v>
          </cell>
          <cell r="P70" t="str">
            <v>*</v>
          </cell>
          <cell r="AQ70">
            <v>4</v>
          </cell>
          <cell r="AU70" t="str">
            <v>Wholesale Cost</v>
          </cell>
          <cell r="AV70" t="str">
            <v>$/Mo./cons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E71">
            <v>23</v>
          </cell>
          <cell r="G71" t="str">
            <v>Depreciation &amp; Amort.</v>
          </cell>
          <cell r="H71">
            <v>1715150</v>
          </cell>
          <cell r="I71">
            <v>0</v>
          </cell>
          <cell r="J71">
            <v>0</v>
          </cell>
          <cell r="K71">
            <v>0</v>
          </cell>
          <cell r="L71" t="str">
            <v>*</v>
          </cell>
          <cell r="M71">
            <v>0</v>
          </cell>
          <cell r="N71">
            <v>0</v>
          </cell>
          <cell r="O71">
            <v>0</v>
          </cell>
          <cell r="P71" t="str">
            <v>*</v>
          </cell>
          <cell r="AQ71">
            <v>5</v>
          </cell>
          <cell r="AU71" t="str">
            <v>Allocated Cost</v>
          </cell>
          <cell r="AV71" t="str">
            <v>$/Mo./cons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E72">
            <v>24</v>
          </cell>
          <cell r="G72" t="str">
            <v>Taxes - Property</v>
          </cell>
          <cell r="H72">
            <v>154480</v>
          </cell>
          <cell r="I72">
            <v>0</v>
          </cell>
          <cell r="J72">
            <v>0</v>
          </cell>
          <cell r="K72">
            <v>0</v>
          </cell>
          <cell r="L72" t="str">
            <v>*</v>
          </cell>
          <cell r="M72">
            <v>0</v>
          </cell>
          <cell r="N72">
            <v>0</v>
          </cell>
          <cell r="O72">
            <v>0</v>
          </cell>
          <cell r="P72" t="str">
            <v>*</v>
          </cell>
          <cell r="AQ72">
            <v>6</v>
          </cell>
          <cell r="AU72" t="str">
            <v xml:space="preserve">    Subtotal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E73">
            <v>25</v>
          </cell>
          <cell r="G73" t="str">
            <v>Taxes - Other</v>
          </cell>
          <cell r="H73">
            <v>4640</v>
          </cell>
          <cell r="I73">
            <v>0</v>
          </cell>
          <cell r="J73">
            <v>0</v>
          </cell>
          <cell r="K73">
            <v>0</v>
          </cell>
          <cell r="L73" t="str">
            <v>*</v>
          </cell>
          <cell r="M73">
            <v>0</v>
          </cell>
          <cell r="N73">
            <v>0</v>
          </cell>
          <cell r="O73">
            <v>0</v>
          </cell>
          <cell r="P73" t="str">
            <v>*</v>
          </cell>
          <cell r="AQ73">
            <v>7</v>
          </cell>
          <cell r="AT73" t="str">
            <v>Capacity Related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E74">
            <v>26</v>
          </cell>
          <cell r="G74" t="str">
            <v>Interest - Other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L74" t="str">
            <v/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/>
          </cell>
          <cell r="AQ74">
            <v>8</v>
          </cell>
          <cell r="AU74" t="str">
            <v>Wholesale Cost</v>
          </cell>
          <cell r="AV74" t="str">
            <v>¢/kWh</v>
          </cell>
          <cell r="AW74">
            <v>1.2408324109954119</v>
          </cell>
          <cell r="AX74">
            <v>1.1088956696636689</v>
          </cell>
          <cell r="AY74">
            <v>1.4200405021079701</v>
          </cell>
          <cell r="AZ74">
            <v>0.15476667942674294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0.61357900646935148</v>
          </cell>
        </row>
        <row r="75">
          <cell r="E75">
            <v>27</v>
          </cell>
          <cell r="G75" t="str">
            <v>Other Deductions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L75" t="str">
            <v/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/>
          </cell>
          <cell r="AQ75">
            <v>9</v>
          </cell>
          <cell r="AU75" t="str">
            <v>Allocated Cost</v>
          </cell>
          <cell r="AV75" t="str">
            <v>¢/kWh</v>
          </cell>
          <cell r="AW75">
            <v>2.4806726648399651E-2</v>
          </cell>
          <cell r="AX75">
            <v>2.2034358947621728E-2</v>
          </cell>
          <cell r="AY75">
            <v>0.10294746408442296</v>
          </cell>
          <cell r="AZ75">
            <v>2.2490093712964768E-3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1.6912949800817898E-2</v>
          </cell>
        </row>
        <row r="76">
          <cell r="E76">
            <v>28</v>
          </cell>
          <cell r="F76" t="str">
            <v xml:space="preserve"> Total Operating Expenses</v>
          </cell>
          <cell r="H76">
            <v>20137139</v>
          </cell>
          <cell r="I76">
            <v>11625987</v>
          </cell>
          <cell r="J76">
            <v>0</v>
          </cell>
          <cell r="K76">
            <v>0</v>
          </cell>
          <cell r="L76" t="str">
            <v>*</v>
          </cell>
          <cell r="M76">
            <v>0</v>
          </cell>
          <cell r="N76">
            <v>0</v>
          </cell>
          <cell r="O76">
            <v>0</v>
          </cell>
          <cell r="P76" t="str">
            <v>*</v>
          </cell>
          <cell r="AQ76">
            <v>10</v>
          </cell>
          <cell r="AU76" t="str">
            <v xml:space="preserve">    Subtotal</v>
          </cell>
          <cell r="AV76" t="str">
            <v>¢/kWh</v>
          </cell>
          <cell r="AW76">
            <v>1.2656391376438114</v>
          </cell>
          <cell r="AX76">
            <v>1.1309300286112907</v>
          </cell>
          <cell r="AY76">
            <v>1.5229879661923931</v>
          </cell>
          <cell r="AZ76">
            <v>0.15701568879803943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0.63049195627016941</v>
          </cell>
        </row>
        <row r="77">
          <cell r="E77">
            <v>29</v>
          </cell>
          <cell r="F77" t="str">
            <v xml:space="preserve"> Margin Requirements</v>
          </cell>
          <cell r="H77" t="str">
            <v>Error - Sum of Unbundled does not equal Bundled</v>
          </cell>
          <cell r="L77" t="str">
            <v/>
          </cell>
          <cell r="P77" t="str">
            <v/>
          </cell>
          <cell r="AQ77">
            <v>11</v>
          </cell>
          <cell r="AT77" t="str">
            <v>Energy Related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E78">
            <v>30</v>
          </cell>
          <cell r="G78" t="str">
            <v>Interest - LT</v>
          </cell>
          <cell r="H78">
            <v>2068230</v>
          </cell>
          <cell r="I78">
            <v>0</v>
          </cell>
          <cell r="J78">
            <v>0</v>
          </cell>
          <cell r="K78">
            <v>0</v>
          </cell>
          <cell r="L78" t="str">
            <v>*</v>
          </cell>
          <cell r="M78">
            <v>0</v>
          </cell>
          <cell r="N78">
            <v>0</v>
          </cell>
          <cell r="O78">
            <v>0</v>
          </cell>
          <cell r="P78" t="str">
            <v>*</v>
          </cell>
          <cell r="AQ78">
            <v>12</v>
          </cell>
          <cell r="AU78" t="str">
            <v>Wholesale Cost</v>
          </cell>
          <cell r="AV78" t="str">
            <v>¢/kWh</v>
          </cell>
          <cell r="AW78">
            <v>2.2715839657437056</v>
          </cell>
          <cell r="AX78">
            <v>2.2715839657437051</v>
          </cell>
          <cell r="AY78">
            <v>2.2715839657437051</v>
          </cell>
          <cell r="AZ78">
            <v>2.2715839657437056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2.2715839657437051</v>
          </cell>
        </row>
        <row r="79">
          <cell r="E79">
            <v>31</v>
          </cell>
          <cell r="G79" t="str">
            <v>Required Margin</v>
          </cell>
          <cell r="H79">
            <v>1373333</v>
          </cell>
          <cell r="I79">
            <v>9698.5113479002011</v>
          </cell>
          <cell r="J79">
            <v>0</v>
          </cell>
          <cell r="K79">
            <v>39782.35264636932</v>
          </cell>
          <cell r="L79" t="str">
            <v>*</v>
          </cell>
          <cell r="M79">
            <v>39782.35264636932</v>
          </cell>
          <cell r="N79">
            <v>0</v>
          </cell>
          <cell r="O79">
            <v>0</v>
          </cell>
          <cell r="P79" t="str">
            <v>*</v>
          </cell>
          <cell r="AQ79">
            <v>13</v>
          </cell>
          <cell r="AU79" t="str">
            <v>Allocated Cost</v>
          </cell>
          <cell r="AV79" t="str">
            <v>¢/kWh</v>
          </cell>
          <cell r="AW79">
            <v>4.5552217956893362E-2</v>
          </cell>
          <cell r="AX79">
            <v>4.5552217956893355E-2</v>
          </cell>
          <cell r="AY79">
            <v>0.16315993017973449</v>
          </cell>
          <cell r="AZ79">
            <v>4.5552217956893369E-2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4.5552217956893362E-2</v>
          </cell>
        </row>
        <row r="80">
          <cell r="E80">
            <v>32</v>
          </cell>
          <cell r="F80" t="str">
            <v xml:space="preserve"> Revenue Requirements</v>
          </cell>
          <cell r="H80">
            <v>23578702</v>
          </cell>
          <cell r="I80">
            <v>11635685.511347901</v>
          </cell>
          <cell r="J80">
            <v>0</v>
          </cell>
          <cell r="K80">
            <v>39782.35264636932</v>
          </cell>
          <cell r="L80" t="str">
            <v>*</v>
          </cell>
          <cell r="M80">
            <v>39782.35264636932</v>
          </cell>
          <cell r="N80">
            <v>0</v>
          </cell>
          <cell r="O80">
            <v>0</v>
          </cell>
          <cell r="P80" t="str">
            <v>*</v>
          </cell>
          <cell r="AQ80">
            <v>14</v>
          </cell>
          <cell r="AU80" t="str">
            <v xml:space="preserve">    Subtotal</v>
          </cell>
          <cell r="AV80" t="str">
            <v>¢/kWh</v>
          </cell>
          <cell r="AW80">
            <v>2.3171361837005988</v>
          </cell>
          <cell r="AX80">
            <v>2.3171361837005984</v>
          </cell>
          <cell r="AY80">
            <v>2.4347438959234395</v>
          </cell>
          <cell r="AZ80">
            <v>2.3171361837005988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2.3171361837005984</v>
          </cell>
        </row>
        <row r="81">
          <cell r="AQ81">
            <v>15</v>
          </cell>
          <cell r="AU81" t="str">
            <v xml:space="preserve">Subtotal Power Supply  </v>
          </cell>
          <cell r="AV81" t="str">
            <v>¢/kWh</v>
          </cell>
          <cell r="AW81">
            <v>3.5827753213444109</v>
          </cell>
          <cell r="AX81">
            <v>3.4480662123118893</v>
          </cell>
          <cell r="AY81">
            <v>3.9577318621158324</v>
          </cell>
          <cell r="AZ81">
            <v>2.4741518724986382</v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>
            <v>2.9476281399707682</v>
          </cell>
        </row>
        <row r="82">
          <cell r="AQ82">
            <v>16</v>
          </cell>
          <cell r="AS82" t="str">
            <v>Transmission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Q83">
            <v>17</v>
          </cell>
          <cell r="AT83" t="str">
            <v>Direct</v>
          </cell>
          <cell r="AV83" t="str">
            <v>¢/kWh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E84" t="str">
            <v>Table 5.5</v>
          </cell>
          <cell r="AQ84">
            <v>18</v>
          </cell>
          <cell r="AT84" t="str">
            <v>Capacity</v>
          </cell>
          <cell r="AV84" t="str">
            <v>¢/kWh</v>
          </cell>
          <cell r="AW84">
            <v>0.68739382087970946</v>
          </cell>
          <cell r="AX84">
            <v>0.61057157610183288</v>
          </cell>
          <cell r="AY84">
            <v>0.8154238385072371</v>
          </cell>
          <cell r="AZ84">
            <v>6.2319997589423685E-2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0.46865744726061848</v>
          </cell>
        </row>
        <row r="85">
          <cell r="E85" t="str">
            <v>Breakdown of Adjusted</v>
          </cell>
          <cell r="AQ85">
            <v>19</v>
          </cell>
          <cell r="AT85" t="str">
            <v>Energy</v>
          </cell>
          <cell r="AV85" t="str">
            <v>¢/kWh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E86" t="str">
            <v>Pro Forma Test Year Revenue Requirements</v>
          </cell>
          <cell r="AQ86">
            <v>20</v>
          </cell>
          <cell r="AT86" t="str">
            <v>Allocated Cost</v>
          </cell>
          <cell r="AV86" t="str">
            <v>¢/kWh</v>
          </cell>
          <cell r="AW86">
            <v>3.3107556663147477E-4</v>
          </cell>
          <cell r="AX86">
            <v>2.9407498931003831E-4</v>
          </cell>
          <cell r="AY86">
            <v>3.927397965741077E-4</v>
          </cell>
          <cell r="AZ86">
            <v>3.0015731721279464E-5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2.2572363206480175E-4</v>
          </cell>
        </row>
        <row r="87">
          <cell r="E87" t="str">
            <v>By Function</v>
          </cell>
          <cell r="AQ87">
            <v>21</v>
          </cell>
          <cell r="AU87" t="str">
            <v>Subtotal Transmission</v>
          </cell>
          <cell r="AV87" t="str">
            <v>¢/kWh</v>
          </cell>
          <cell r="AW87">
            <v>0.68772489644634094</v>
          </cell>
          <cell r="AX87">
            <v>0.61086565109114288</v>
          </cell>
          <cell r="AY87">
            <v>0.81581657830381127</v>
          </cell>
          <cell r="AZ87">
            <v>6.2350013321144968E-2</v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>
            <v>0.46888317089268333</v>
          </cell>
        </row>
        <row r="88">
          <cell r="E88" t="str">
            <v>(1)</v>
          </cell>
          <cell r="F88" t="str">
            <v>(2)</v>
          </cell>
          <cell r="H88" t="str">
            <v>(3)</v>
          </cell>
          <cell r="I88" t="str">
            <v>(4)</v>
          </cell>
          <cell r="K88" t="str">
            <v>(5)</v>
          </cell>
          <cell r="M88" t="str">
            <v>(6)</v>
          </cell>
          <cell r="N88" t="str">
            <v>(7)</v>
          </cell>
          <cell r="O88" t="str">
            <v>(8)</v>
          </cell>
          <cell r="AQ88">
            <v>22</v>
          </cell>
          <cell r="AS88" t="str">
            <v>Distribution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E89" t="str">
            <v>Line</v>
          </cell>
          <cell r="K89" t="str">
            <v>DISCO</v>
          </cell>
          <cell r="AQ89">
            <v>23</v>
          </cell>
          <cell r="AT89" t="str">
            <v>Direct</v>
          </cell>
          <cell r="AV89" t="str">
            <v>$/Mo./cons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4.1353047426717477</v>
          </cell>
        </row>
        <row r="90">
          <cell r="E90" t="str">
            <v>No.</v>
          </cell>
          <cell r="F90" t="str">
            <v>Description</v>
          </cell>
          <cell r="H90" t="str">
            <v>Total</v>
          </cell>
          <cell r="I90" t="str">
            <v>ENGCO</v>
          </cell>
          <cell r="J90" t="str">
            <v>TRANSCO</v>
          </cell>
          <cell r="K90" t="str">
            <v>TOTAL</v>
          </cell>
          <cell r="M90" t="str">
            <v>LINECO</v>
          </cell>
          <cell r="N90" t="str">
            <v>SERVCO</v>
          </cell>
          <cell r="O90" t="str">
            <v>METERCO</v>
          </cell>
          <cell r="AQ90">
            <v>24</v>
          </cell>
          <cell r="AT90" t="str">
            <v>Consumer</v>
          </cell>
          <cell r="AV90" t="str">
            <v>$/Mo./cons</v>
          </cell>
          <cell r="AW90">
            <v>29.223276451735924</v>
          </cell>
          <cell r="AX90">
            <v>67.498007038612201</v>
          </cell>
          <cell r="AY90">
            <v>83.358787571552099</v>
          </cell>
          <cell r="AZ90">
            <v>67.498007038612187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0.58446552903471849</v>
          </cell>
        </row>
        <row r="91">
          <cell r="E91">
            <v>1</v>
          </cell>
          <cell r="H91" t="str">
            <v>($)</v>
          </cell>
          <cell r="I91" t="str">
            <v>($)</v>
          </cell>
          <cell r="J91" t="str">
            <v>($)</v>
          </cell>
          <cell r="K91" t="str">
            <v>($)</v>
          </cell>
          <cell r="M91" t="str">
            <v>($)</v>
          </cell>
          <cell r="N91" t="str">
            <v>($)</v>
          </cell>
          <cell r="O91" t="str">
            <v>($)</v>
          </cell>
          <cell r="AQ91">
            <v>25</v>
          </cell>
          <cell r="AT91" t="str">
            <v>Capacity</v>
          </cell>
          <cell r="AV91" t="str">
            <v>¢/kWh</v>
          </cell>
          <cell r="AW91">
            <v>0.76915186983269312</v>
          </cell>
          <cell r="AX91">
            <v>0.70920318855595754</v>
          </cell>
          <cell r="AY91">
            <v>0.83705573865358263</v>
          </cell>
          <cell r="AZ91">
            <v>2.9250226200121894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0.68878373293441186</v>
          </cell>
        </row>
        <row r="92">
          <cell r="E92">
            <v>2</v>
          </cell>
          <cell r="F92" t="str">
            <v xml:space="preserve"> Operating Expenses</v>
          </cell>
          <cell r="H92" t="str">
            <v>BUNDLED</v>
          </cell>
          <cell r="I92" t="str">
            <v>ENGCO</v>
          </cell>
          <cell r="J92" t="str">
            <v>TRANSCO</v>
          </cell>
          <cell r="K92" t="str">
            <v>DISCO</v>
          </cell>
          <cell r="M92" t="str">
            <v>LINECO</v>
          </cell>
          <cell r="N92" t="str">
            <v>SERVCO</v>
          </cell>
          <cell r="O92" t="str">
            <v>METERCO</v>
          </cell>
          <cell r="AQ92">
            <v>26</v>
          </cell>
          <cell r="AT92" t="str">
            <v>Energy</v>
          </cell>
          <cell r="AV92" t="str">
            <v>¢/kWh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E93">
            <v>3</v>
          </cell>
          <cell r="G93" t="str">
            <v>Cost of Purchased Power</v>
          </cell>
          <cell r="K93" t="str">
            <v/>
          </cell>
          <cell r="L93" t="str">
            <v/>
          </cell>
          <cell r="AQ93">
            <v>27</v>
          </cell>
          <cell r="AU93" t="str">
            <v xml:space="preserve"> Subtotal Distribution      </v>
          </cell>
          <cell r="AV93" t="str">
            <v>¢/kWh</v>
          </cell>
          <cell r="AW93">
            <v>4.3115932018982557</v>
          </cell>
          <cell r="AX93">
            <v>2.6157021516331525</v>
          </cell>
          <cell r="AY93">
            <v>1.3691965948000351</v>
          </cell>
          <cell r="AZ93">
            <v>7.3238340973637177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7.5637195521223601</v>
          </cell>
        </row>
        <row r="94">
          <cell r="E94">
            <v>4</v>
          </cell>
          <cell r="G94" t="str">
            <v xml:space="preserve">   Substation</v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AQ94">
            <v>28</v>
          </cell>
          <cell r="AS94" t="str">
            <v>Total</v>
          </cell>
          <cell r="AV94" t="str">
            <v>¢/kWh</v>
          </cell>
          <cell r="AW94">
            <v>8.5820934196890075</v>
          </cell>
          <cell r="AX94">
            <v>6.6746340150361849</v>
          </cell>
          <cell r="AY94">
            <v>6.1427450352196793</v>
          </cell>
          <cell r="AZ94">
            <v>9.8603359831835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10.980230862985811</v>
          </cell>
        </row>
        <row r="95">
          <cell r="E95">
            <v>5</v>
          </cell>
          <cell r="G95" t="str">
            <v xml:space="preserve">   Transmission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AQ95">
            <v>29</v>
          </cell>
          <cell r="AR95" t="str">
            <v>Costs Broken Down by Classification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E96">
            <v>6</v>
          </cell>
          <cell r="G96" t="str">
            <v xml:space="preserve">     Capacity</v>
          </cell>
          <cell r="H96">
            <v>1753312</v>
          </cell>
          <cell r="I96">
            <v>1753312</v>
          </cell>
          <cell r="J96">
            <v>0</v>
          </cell>
          <cell r="K96">
            <v>0</v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 t="str">
            <v/>
          </cell>
          <cell r="AQ96">
            <v>30</v>
          </cell>
          <cell r="AS96" t="str">
            <v>Direct</v>
          </cell>
          <cell r="AV96" t="str">
            <v>$/Mo./cons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4.1353047426717477</v>
          </cell>
        </row>
        <row r="97">
          <cell r="E97">
            <v>7</v>
          </cell>
          <cell r="G97" t="str">
            <v xml:space="preserve">     Energy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AQ97">
            <v>31</v>
          </cell>
          <cell r="AS97" t="str">
            <v>Consumer</v>
          </cell>
          <cell r="AV97" t="str">
            <v>$/Mo./cons</v>
          </cell>
          <cell r="AW97">
            <v>29.223276451735924</v>
          </cell>
          <cell r="AX97">
            <v>67.498007038612201</v>
          </cell>
          <cell r="AY97">
            <v>83.358787571552099</v>
          </cell>
          <cell r="AZ97">
            <v>67.498007038612187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0.58446552903471849</v>
          </cell>
        </row>
        <row r="98">
          <cell r="E98">
            <v>8</v>
          </cell>
          <cell r="G98" t="str">
            <v xml:space="preserve">   Demand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AQ98">
            <v>32</v>
          </cell>
          <cell r="AS98" t="str">
            <v>Capacity</v>
          </cell>
          <cell r="AV98" t="str">
            <v>¢/kWh</v>
          </cell>
          <cell r="AW98">
            <v>2.7225159039228455</v>
          </cell>
          <cell r="AX98">
            <v>2.4509988682583912</v>
          </cell>
          <cell r="AY98">
            <v>3.1758602831497869</v>
          </cell>
          <cell r="AZ98">
            <v>3.1443883221313738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1.7881588600972647</v>
          </cell>
        </row>
        <row r="99">
          <cell r="E99">
            <v>9</v>
          </cell>
          <cell r="G99" t="str">
            <v xml:space="preserve">     Summer</v>
          </cell>
          <cell r="H99">
            <v>1501584</v>
          </cell>
          <cell r="I99">
            <v>1501584</v>
          </cell>
          <cell r="J99">
            <v>0</v>
          </cell>
          <cell r="K99">
            <v>0</v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AQ99">
            <v>33</v>
          </cell>
          <cell r="AS99" t="str">
            <v>Energy</v>
          </cell>
          <cell r="AV99" t="str">
            <v>¢/kWh</v>
          </cell>
          <cell r="AW99">
            <v>2.3171361837005988</v>
          </cell>
          <cell r="AX99">
            <v>2.3171361837005984</v>
          </cell>
          <cell r="AY99">
            <v>2.4347438959234395</v>
          </cell>
          <cell r="AZ99">
            <v>2.3171361837005988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2.3171361837005984</v>
          </cell>
        </row>
        <row r="100">
          <cell r="E100">
            <v>10</v>
          </cell>
          <cell r="G100" t="str">
            <v xml:space="preserve">     Winter</v>
          </cell>
          <cell r="H100">
            <v>776921</v>
          </cell>
          <cell r="I100">
            <v>776921</v>
          </cell>
          <cell r="J100">
            <v>0</v>
          </cell>
          <cell r="K100">
            <v>0</v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AQ100">
            <v>34</v>
          </cell>
          <cell r="AS100" t="str">
            <v>Total</v>
          </cell>
          <cell r="AW100">
            <v>8.5820934196890075</v>
          </cell>
          <cell r="AX100">
            <v>6.6746340150361849</v>
          </cell>
          <cell r="AY100">
            <v>6.1427450352196793</v>
          </cell>
          <cell r="AZ100">
            <v>9.8603359831835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10.980230862985811</v>
          </cell>
        </row>
        <row r="101">
          <cell r="E101">
            <v>11</v>
          </cell>
          <cell r="G101" t="str">
            <v xml:space="preserve">     Other</v>
          </cell>
          <cell r="H101">
            <v>876807</v>
          </cell>
          <cell r="I101">
            <v>876807</v>
          </cell>
          <cell r="J101">
            <v>0</v>
          </cell>
          <cell r="K101">
            <v>0</v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 t="str">
            <v/>
          </cell>
        </row>
        <row r="102">
          <cell r="E102">
            <v>12</v>
          </cell>
          <cell r="G102" t="str">
            <v xml:space="preserve">   Energy</v>
          </cell>
          <cell r="H102">
            <v>5850472</v>
          </cell>
          <cell r="I102">
            <v>5850472</v>
          </cell>
          <cell r="J102">
            <v>0</v>
          </cell>
          <cell r="K102">
            <v>0</v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 t="str">
            <v/>
          </cell>
        </row>
        <row r="103">
          <cell r="E103">
            <v>13</v>
          </cell>
          <cell r="G103" t="str">
            <v xml:space="preserve">     On-Peak</v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E104">
            <v>14</v>
          </cell>
          <cell r="G104" t="str">
            <v xml:space="preserve">     Off-Peak</v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E105">
            <v>15</v>
          </cell>
          <cell r="G105" t="str">
            <v xml:space="preserve">   Revenue Related</v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E106">
            <v>16</v>
          </cell>
          <cell r="G106" t="str">
            <v>Transmission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 t="str">
            <v/>
          </cell>
        </row>
        <row r="107">
          <cell r="E107">
            <v>17</v>
          </cell>
          <cell r="G107" t="str">
            <v>Distribution - Operation</v>
          </cell>
          <cell r="H107">
            <v>1157218</v>
          </cell>
          <cell r="I107">
            <v>0</v>
          </cell>
          <cell r="J107">
            <v>0</v>
          </cell>
          <cell r="K107">
            <v>0</v>
          </cell>
          <cell r="L107" t="str">
            <v>*</v>
          </cell>
          <cell r="M107">
            <v>0</v>
          </cell>
          <cell r="N107">
            <v>0</v>
          </cell>
          <cell r="O107">
            <v>0</v>
          </cell>
          <cell r="P107" t="str">
            <v>*</v>
          </cell>
        </row>
        <row r="108">
          <cell r="E108">
            <v>18</v>
          </cell>
          <cell r="G108" t="str">
            <v>Distribution - Maintenance</v>
          </cell>
          <cell r="H108">
            <v>1579733</v>
          </cell>
          <cell r="I108">
            <v>0</v>
          </cell>
          <cell r="J108">
            <v>0</v>
          </cell>
          <cell r="K108">
            <v>0</v>
          </cell>
          <cell r="L108" t="str">
            <v>*</v>
          </cell>
          <cell r="M108">
            <v>0</v>
          </cell>
          <cell r="N108">
            <v>0</v>
          </cell>
          <cell r="O108">
            <v>0</v>
          </cell>
          <cell r="P108" t="str">
            <v>*</v>
          </cell>
        </row>
        <row r="109">
          <cell r="E109">
            <v>19</v>
          </cell>
          <cell r="G109" t="str">
            <v>Consumer Accounts</v>
          </cell>
          <cell r="H109">
            <v>994541</v>
          </cell>
          <cell r="I109">
            <v>0</v>
          </cell>
          <cell r="J109">
            <v>0</v>
          </cell>
          <cell r="K109">
            <v>0</v>
          </cell>
          <cell r="L109" t="str">
            <v>*</v>
          </cell>
          <cell r="M109">
            <v>0</v>
          </cell>
          <cell r="N109">
            <v>0</v>
          </cell>
          <cell r="O109">
            <v>0</v>
          </cell>
          <cell r="P109" t="str">
            <v>*</v>
          </cell>
        </row>
        <row r="110">
          <cell r="E110">
            <v>20</v>
          </cell>
          <cell r="G110" t="str">
            <v>Consumer Service &amp; Info.</v>
          </cell>
          <cell r="H110">
            <v>559726</v>
          </cell>
          <cell r="I110">
            <v>0</v>
          </cell>
          <cell r="J110">
            <v>0</v>
          </cell>
          <cell r="K110">
            <v>0</v>
          </cell>
          <cell r="L110" t="str">
            <v>*</v>
          </cell>
          <cell r="M110">
            <v>0</v>
          </cell>
          <cell r="N110">
            <v>0</v>
          </cell>
          <cell r="O110">
            <v>0</v>
          </cell>
          <cell r="P110" t="str">
            <v>*</v>
          </cell>
        </row>
        <row r="111">
          <cell r="E111">
            <v>21</v>
          </cell>
          <cell r="G111" t="str">
            <v>Sales</v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E112">
            <v>22</v>
          </cell>
          <cell r="G112" t="str">
            <v>Admin. &amp; General</v>
          </cell>
          <cell r="H112">
            <v>1808853</v>
          </cell>
          <cell r="I112">
            <v>0</v>
          </cell>
          <cell r="J112">
            <v>0</v>
          </cell>
          <cell r="K112">
            <v>0</v>
          </cell>
          <cell r="L112" t="str">
            <v>*</v>
          </cell>
          <cell r="M112">
            <v>0</v>
          </cell>
          <cell r="N112">
            <v>0</v>
          </cell>
          <cell r="O112">
            <v>0</v>
          </cell>
          <cell r="P112" t="str">
            <v>*</v>
          </cell>
        </row>
        <row r="113">
          <cell r="E113">
            <v>23</v>
          </cell>
          <cell r="G113" t="str">
            <v>Depreciation &amp; Amort.</v>
          </cell>
          <cell r="H113">
            <v>1536213</v>
          </cell>
          <cell r="I113">
            <v>0</v>
          </cell>
          <cell r="J113">
            <v>0</v>
          </cell>
          <cell r="K113">
            <v>0</v>
          </cell>
          <cell r="L113" t="str">
            <v>*</v>
          </cell>
          <cell r="M113">
            <v>0</v>
          </cell>
          <cell r="N113">
            <v>0</v>
          </cell>
          <cell r="O113">
            <v>0</v>
          </cell>
          <cell r="P113" t="str">
            <v>*</v>
          </cell>
        </row>
        <row r="114">
          <cell r="E114">
            <v>24</v>
          </cell>
          <cell r="G114" t="str">
            <v>Taxes - Property</v>
          </cell>
          <cell r="H114">
            <v>154480</v>
          </cell>
          <cell r="I114">
            <v>0</v>
          </cell>
          <cell r="J114">
            <v>0</v>
          </cell>
          <cell r="K114">
            <v>0</v>
          </cell>
          <cell r="L114" t="str">
            <v>*</v>
          </cell>
          <cell r="M114">
            <v>0</v>
          </cell>
          <cell r="N114">
            <v>0</v>
          </cell>
          <cell r="O114">
            <v>0</v>
          </cell>
          <cell r="P114" t="str">
            <v>*</v>
          </cell>
        </row>
        <row r="115">
          <cell r="E115">
            <v>25</v>
          </cell>
          <cell r="G115" t="str">
            <v>Taxes - Other</v>
          </cell>
          <cell r="H115">
            <v>4640</v>
          </cell>
          <cell r="I115">
            <v>0</v>
          </cell>
          <cell r="J115">
            <v>0</v>
          </cell>
          <cell r="K115">
            <v>0</v>
          </cell>
          <cell r="L115" t="str">
            <v>*</v>
          </cell>
          <cell r="M115">
            <v>0</v>
          </cell>
          <cell r="N115">
            <v>0</v>
          </cell>
          <cell r="O115">
            <v>0</v>
          </cell>
          <cell r="P115" t="str">
            <v>*</v>
          </cell>
        </row>
        <row r="116">
          <cell r="E116">
            <v>26</v>
          </cell>
          <cell r="G116" t="str">
            <v>Interest - Other</v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E117">
            <v>27</v>
          </cell>
          <cell r="G117" t="str">
            <v>Other Deductions</v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E118">
            <v>28</v>
          </cell>
          <cell r="F118" t="str">
            <v xml:space="preserve"> Total Operating Expenses</v>
          </cell>
          <cell r="H118">
            <v>18554500</v>
          </cell>
          <cell r="I118">
            <v>10759096</v>
          </cell>
          <cell r="J118">
            <v>0</v>
          </cell>
          <cell r="K118">
            <v>0</v>
          </cell>
          <cell r="L118" t="str">
            <v>*</v>
          </cell>
          <cell r="M118">
            <v>0</v>
          </cell>
          <cell r="N118">
            <v>0</v>
          </cell>
          <cell r="O118">
            <v>0</v>
          </cell>
          <cell r="P118" t="str">
            <v>*</v>
          </cell>
        </row>
        <row r="119">
          <cell r="E119">
            <v>29</v>
          </cell>
          <cell r="F119" t="str">
            <v xml:space="preserve"> Margin Requirements</v>
          </cell>
          <cell r="H119" t="str">
            <v>Error - Sum of Unbundled does not equal Bundled</v>
          </cell>
          <cell r="L119" t="str">
            <v/>
          </cell>
          <cell r="P119" t="str">
            <v/>
          </cell>
        </row>
        <row r="120">
          <cell r="E120">
            <v>30</v>
          </cell>
          <cell r="G120" t="str">
            <v>Interest - LT</v>
          </cell>
          <cell r="H120">
            <v>1889293</v>
          </cell>
          <cell r="I120">
            <v>0</v>
          </cell>
          <cell r="J120">
            <v>0</v>
          </cell>
          <cell r="K120">
            <v>0</v>
          </cell>
          <cell r="L120" t="str">
            <v>*</v>
          </cell>
          <cell r="M120">
            <v>0</v>
          </cell>
          <cell r="N120">
            <v>0</v>
          </cell>
          <cell r="O120">
            <v>0</v>
          </cell>
          <cell r="P120" t="str">
            <v>*</v>
          </cell>
        </row>
        <row r="121">
          <cell r="E121">
            <v>31</v>
          </cell>
          <cell r="G121" t="str">
            <v>Required Margin</v>
          </cell>
          <cell r="H121">
            <v>1194396</v>
          </cell>
          <cell r="I121">
            <v>8434.8538627460421</v>
          </cell>
          <cell r="J121">
            <v>0</v>
          </cell>
          <cell r="K121">
            <v>34598.952236211415</v>
          </cell>
          <cell r="L121" t="str">
            <v>*</v>
          </cell>
          <cell r="M121">
            <v>34598.952236211415</v>
          </cell>
          <cell r="N121">
            <v>0</v>
          </cell>
          <cell r="O121">
            <v>0</v>
          </cell>
          <cell r="P121" t="str">
            <v>*</v>
          </cell>
        </row>
        <row r="122">
          <cell r="E122">
            <v>32</v>
          </cell>
          <cell r="F122" t="str">
            <v xml:space="preserve"> Revenue Requirements</v>
          </cell>
          <cell r="H122">
            <v>21638189</v>
          </cell>
          <cell r="I122">
            <v>10767530.853862746</v>
          </cell>
          <cell r="J122">
            <v>0</v>
          </cell>
          <cell r="K122">
            <v>34598.952236211415</v>
          </cell>
          <cell r="L122" t="str">
            <v>*</v>
          </cell>
          <cell r="M122">
            <v>34598.952236211415</v>
          </cell>
          <cell r="N122">
            <v>0</v>
          </cell>
          <cell r="O122">
            <v>0</v>
          </cell>
          <cell r="P122" t="str">
            <v>*</v>
          </cell>
        </row>
      </sheetData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WIP"/>
      <sheetName val="Workpaper CWIP"/>
    </sheetNames>
    <definedNames>
      <definedName name="amttable" refersTo="#REF!"/>
      <definedName name="dttable" refersTo="#REF!"/>
    </definedNames>
    <sheetDataSet>
      <sheetData sheetId="0">
        <row r="9">
          <cell r="E9">
            <v>1689000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 Cover"/>
      <sheetName val="2009 Stmt of Opers"/>
      <sheetName val="2008 Stmt of Opers"/>
      <sheetName val="COS Steps"/>
      <sheetName val="Energy Analysis"/>
      <sheetName val="Demand Analysis"/>
      <sheetName val="Comparision by Pool"/>
      <sheetName val="MISO Analysis"/>
      <sheetName val="Comparision by Pool (2)"/>
      <sheetName val="COS Notes"/>
      <sheetName val="RW100-COS"/>
      <sheetName val="Statement of Operations-Total"/>
      <sheetName val="RevReq"/>
      <sheetName val="NM PP and 565"/>
      <sheetName val="Resource by Rate Class"/>
      <sheetName val="Resource Confirmation by Class"/>
      <sheetName val="Resource Confirmation by $"/>
      <sheetName val="Incr. Energy Rate data by Pool"/>
      <sheetName val="Plant"/>
      <sheetName val="2009 Plant"/>
      <sheetName val="Plant In Service"/>
      <sheetName val="Accum Depr"/>
      <sheetName val="2009 Accum Dpr"/>
      <sheetName val="Accumulated Depreciation"/>
      <sheetName val="2009 CWIP"/>
      <sheetName val="2009 RWIP"/>
      <sheetName val="Inventory &amp; Prepaid"/>
      <sheetName val="RWIP"/>
      <sheetName val="RateBase"/>
      <sheetName val="2010 Labor"/>
      <sheetName val="Member Rev. Req. Reconciliation"/>
      <sheetName val="PoolAlloc"/>
      <sheetName val="11-2006 Capping"/>
      <sheetName val="11-2008 Capping"/>
      <sheetName val="05-2009A Capping"/>
      <sheetName val="05-2009B Capping"/>
      <sheetName val="Rate Confirmation"/>
      <sheetName val="2009 All-Req Rate Schedule"/>
      <sheetName val="2009 WAPA-Trans  Rate Schedule"/>
      <sheetName val="2009 Rate Summary Slide"/>
      <sheetName val="Rate Impact Growth vs Rate"/>
      <sheetName val="Rate Summary Budget Book"/>
      <sheetName val="Rate Summary (All)"/>
      <sheetName val="Rate Summary (fixing)"/>
      <sheetName val="2008 Rate Summary (All-Req)"/>
      <sheetName val="Member Requirement (slide)"/>
      <sheetName val="2010 Interest by Plt"/>
      <sheetName val="Replacement Capacity"/>
      <sheetName val="Avg Rate Calc"/>
      <sheetName val="Tran Summary"/>
      <sheetName val="403"/>
      <sheetName val="403 Detail"/>
      <sheetName val="403 2009 Budget"/>
      <sheetName val="408"/>
      <sheetName val="408 2009 Budget"/>
      <sheetName val="411 2009 Budget"/>
      <sheetName val="427"/>
      <sheetName val="427 2009 Budget"/>
      <sheetName val="2009 Interest"/>
      <sheetName val="456"/>
      <sheetName val="456 2009 Budget"/>
      <sheetName val="546 2009 Budget"/>
      <sheetName val="553 2009 Budget"/>
      <sheetName val="565-555"/>
      <sheetName val="565 2009 Budget"/>
      <sheetName val="912015 2009 Rebate Budget"/>
      <sheetName val="RevReq Summary"/>
      <sheetName val="RevReq Summary Draft"/>
      <sheetName val="Contract Purchases"/>
      <sheetName val="COS_detail_accts_403_to_427"/>
      <sheetName val="403 to 427"/>
      <sheetName val="500 To 553"/>
      <sheetName val="909 to 950"/>
      <sheetName val="Transmission Summary"/>
      <sheetName val="2010 Interest"/>
      <sheetName val="2010 Interest (2)"/>
      <sheetName val="2010 COS Budget--Capped Partici"/>
    </sheetNames>
    <sheetDataSet>
      <sheetData sheetId="0" refreshError="1"/>
      <sheetData sheetId="1" refreshError="1"/>
      <sheetData sheetId="2">
        <row r="10">
          <cell r="B10">
            <v>2007</v>
          </cell>
          <cell r="D10">
            <v>2008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G7">
            <v>90965617</v>
          </cell>
        </row>
      </sheetData>
      <sheetData sheetId="11" refreshError="1"/>
      <sheetData sheetId="12">
        <row r="16">
          <cell r="AD16">
            <v>137123407</v>
          </cell>
        </row>
      </sheetData>
      <sheetData sheetId="13" refreshError="1"/>
      <sheetData sheetId="14">
        <row r="4">
          <cell r="G4">
            <v>1427277.8807559998</v>
          </cell>
        </row>
      </sheetData>
      <sheetData sheetId="15" refreshError="1"/>
      <sheetData sheetId="16" refreshError="1"/>
      <sheetData sheetId="17" refreshError="1"/>
      <sheetData sheetId="18">
        <row r="2">
          <cell r="A2" t="str">
            <v xml:space="preserve"> </v>
          </cell>
        </row>
      </sheetData>
      <sheetData sheetId="19" refreshError="1"/>
      <sheetData sheetId="20">
        <row r="7">
          <cell r="M7">
            <v>1180810771.47</v>
          </cell>
        </row>
      </sheetData>
      <sheetData sheetId="21">
        <row r="59">
          <cell r="F59">
            <v>-930667131.83999991</v>
          </cell>
        </row>
      </sheetData>
      <sheetData sheetId="22" refreshError="1"/>
      <sheetData sheetId="23">
        <row r="7">
          <cell r="M7">
            <v>625600604.62999988</v>
          </cell>
        </row>
      </sheetData>
      <sheetData sheetId="24" refreshError="1"/>
      <sheetData sheetId="25" refreshError="1"/>
      <sheetData sheetId="26">
        <row r="22">
          <cell r="I22">
            <v>225936.91970036511</v>
          </cell>
        </row>
      </sheetData>
      <sheetData sheetId="27" refreshError="1"/>
      <sheetData sheetId="28">
        <row r="13">
          <cell r="Z13">
            <v>716145418.84675956</v>
          </cell>
        </row>
      </sheetData>
      <sheetData sheetId="29">
        <row r="135">
          <cell r="CU135">
            <v>0</v>
          </cell>
        </row>
      </sheetData>
      <sheetData sheetId="30" refreshError="1"/>
      <sheetData sheetId="31" refreshError="1"/>
      <sheetData sheetId="32">
        <row r="23">
          <cell r="H23">
            <v>0.13438691862370414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5">
          <cell r="D5">
            <v>97460896.408611268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1">
          <cell r="T11">
            <v>21960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RE 2016-2046 Mo &amp; Yr"/>
      <sheetName val="CWIP 6-30-2016"/>
      <sheetName val="Purpose, Driver, "/>
      <sheetName val="Control Zone"/>
      <sheetName val="Voltage"/>
      <sheetName val="In Service Date"/>
      <sheetName val="Lookup Project Info"/>
      <sheetName val="MCR Lookup"/>
      <sheetName val="Cashflow &lt;2016"/>
      <sheetName val="Summary for Rating Agency"/>
      <sheetName val="Falkirk Summary 2"/>
      <sheetName val="proj status"/>
      <sheetName val="Capex cash flow summary - Tim F"/>
    </sheetNames>
    <sheetDataSet>
      <sheetData sheetId="0" refreshError="1"/>
      <sheetData sheetId="1">
        <row r="1">
          <cell r="G1" t="str">
            <v>Project ID</v>
          </cell>
          <cell r="H1" t="str">
            <v>Responsible Division</v>
          </cell>
          <cell r="I1" t="str">
            <v>PROJECT_NAME</v>
          </cell>
          <cell r="J1" t="str">
            <v>GL CWIP Balance</v>
          </cell>
        </row>
        <row r="2">
          <cell r="G2">
            <v>203331</v>
          </cell>
          <cell r="H2" t="str">
            <v>Business Operations</v>
          </cell>
          <cell r="I2" t="str">
            <v>ER Campus Misc Improvements 2015</v>
          </cell>
          <cell r="J2">
            <v>15749.45</v>
          </cell>
        </row>
        <row r="3">
          <cell r="G3">
            <v>203345</v>
          </cell>
          <cell r="H3" t="str">
            <v>Business Operations</v>
          </cell>
          <cell r="I3" t="str">
            <v>Cloquet Cold Storage Building with Lean-To</v>
          </cell>
          <cell r="J3">
            <v>2782.57</v>
          </cell>
        </row>
        <row r="4">
          <cell r="G4">
            <v>203346</v>
          </cell>
          <cell r="H4" t="str">
            <v>Business Operations</v>
          </cell>
          <cell r="I4" t="str">
            <v>New Prague Shop Addition</v>
          </cell>
          <cell r="J4">
            <v>51166.62</v>
          </cell>
        </row>
        <row r="5">
          <cell r="G5">
            <v>204019</v>
          </cell>
          <cell r="H5" t="str">
            <v>Business Operations</v>
          </cell>
          <cell r="I5" t="str">
            <v>MG HQ Misc Improvements 2016</v>
          </cell>
          <cell r="J5">
            <v>128124.8</v>
          </cell>
        </row>
        <row r="6">
          <cell r="G6">
            <v>204020</v>
          </cell>
          <cell r="H6" t="str">
            <v>Business Operations</v>
          </cell>
          <cell r="I6" t="str">
            <v>ER Campus Misc Improvements 2016</v>
          </cell>
          <cell r="J6">
            <v>23759.52</v>
          </cell>
        </row>
        <row r="7">
          <cell r="G7">
            <v>204513</v>
          </cell>
          <cell r="H7" t="str">
            <v>Business Operations</v>
          </cell>
          <cell r="I7" t="str">
            <v>Elk River UPS Battery System</v>
          </cell>
          <cell r="J7">
            <v>88673.82</v>
          </cell>
        </row>
        <row r="8">
          <cell r="G8">
            <v>64811</v>
          </cell>
          <cell r="H8" t="str">
            <v>Business Operations</v>
          </cell>
          <cell r="I8" t="str">
            <v>MGSF - Building Cost</v>
          </cell>
          <cell r="J8">
            <v>-10098.1</v>
          </cell>
        </row>
        <row r="9">
          <cell r="G9">
            <v>64811</v>
          </cell>
          <cell r="H9" t="str">
            <v>Business Operations</v>
          </cell>
          <cell r="I9" t="str">
            <v>MGSF - Building Cost</v>
          </cell>
          <cell r="J9">
            <v>10098.1</v>
          </cell>
        </row>
        <row r="10">
          <cell r="G10">
            <v>70841</v>
          </cell>
          <cell r="H10" t="str">
            <v>Business Operations</v>
          </cell>
          <cell r="I10" t="str">
            <v>Building Improvements</v>
          </cell>
          <cell r="J10">
            <v>-8395.76</v>
          </cell>
        </row>
        <row r="11">
          <cell r="G11">
            <v>70841</v>
          </cell>
          <cell r="H11" t="str">
            <v>Business Operations</v>
          </cell>
          <cell r="I11" t="str">
            <v>Building Improvements</v>
          </cell>
          <cell r="J11">
            <v>8395.76</v>
          </cell>
        </row>
        <row r="12">
          <cell r="G12">
            <v>73231</v>
          </cell>
          <cell r="H12" t="str">
            <v>Business Operations</v>
          </cell>
          <cell r="I12" t="str">
            <v>Wadena Line and Field Tech Building</v>
          </cell>
          <cell r="J12">
            <v>299656.03000000003</v>
          </cell>
        </row>
        <row r="13">
          <cell r="G13">
            <v>73231</v>
          </cell>
          <cell r="H13" t="str">
            <v>Business Operations</v>
          </cell>
          <cell r="I13" t="str">
            <v>Wadena Line and Field Tech Building</v>
          </cell>
          <cell r="J13">
            <v>-299656.03000000003</v>
          </cell>
        </row>
        <row r="14">
          <cell r="G14">
            <v>73261</v>
          </cell>
          <cell r="H14" t="str">
            <v>Business Operations</v>
          </cell>
          <cell r="I14" t="str">
            <v>Cambridge Backup SYSOPS Control Center Building</v>
          </cell>
          <cell r="J14">
            <v>1802.93</v>
          </cell>
        </row>
        <row r="15">
          <cell r="G15">
            <v>73261</v>
          </cell>
          <cell r="H15" t="str">
            <v>Business Operations</v>
          </cell>
          <cell r="I15" t="str">
            <v>Cambridge Backup SYSOPS Control Center Building</v>
          </cell>
          <cell r="J15">
            <v>-1802.93</v>
          </cell>
        </row>
        <row r="16">
          <cell r="G16">
            <v>52331</v>
          </cell>
          <cell r="H16" t="str">
            <v>Generation</v>
          </cell>
          <cell r="I16" t="str">
            <v>Unit 2 Scrubber:  Absorber LDR's/Nozzles/ME's, Slakers, and Lime Handling</v>
          </cell>
          <cell r="J16">
            <v>-3331347.27</v>
          </cell>
        </row>
        <row r="17">
          <cell r="G17">
            <v>55911</v>
          </cell>
          <cell r="H17" t="str">
            <v>Generation</v>
          </cell>
          <cell r="I17" t="str">
            <v>Unit 5 Outage &amp; Hot Gas Path Inspection</v>
          </cell>
          <cell r="J17">
            <v>-1869389.09</v>
          </cell>
        </row>
        <row r="18">
          <cell r="G18">
            <v>55921</v>
          </cell>
          <cell r="H18" t="str">
            <v>Generation</v>
          </cell>
          <cell r="I18" t="str">
            <v>Unit 6 Outage &amp; Hot Gas Path Inspection</v>
          </cell>
          <cell r="J18">
            <v>-1547925.01</v>
          </cell>
        </row>
        <row r="19">
          <cell r="G19">
            <v>52691</v>
          </cell>
          <cell r="H19" t="str">
            <v>Generation</v>
          </cell>
          <cell r="I19" t="str">
            <v>Training Simulator Revision</v>
          </cell>
          <cell r="J19">
            <v>-967638.04</v>
          </cell>
        </row>
        <row r="20">
          <cell r="G20">
            <v>52361</v>
          </cell>
          <cell r="H20" t="str">
            <v>Generation</v>
          </cell>
          <cell r="I20" t="str">
            <v>Unit 2 Scrubber Upgrades</v>
          </cell>
          <cell r="J20">
            <v>-588914.49</v>
          </cell>
        </row>
        <row r="21">
          <cell r="G21">
            <v>71411</v>
          </cell>
          <cell r="H21" t="str">
            <v>Generation</v>
          </cell>
          <cell r="I21" t="str">
            <v>E&amp;I Shop</v>
          </cell>
          <cell r="J21">
            <v>-561931.96</v>
          </cell>
        </row>
        <row r="22">
          <cell r="G22">
            <v>49571</v>
          </cell>
          <cell r="H22" t="str">
            <v>Generation</v>
          </cell>
          <cell r="I22" t="str">
            <v>Office Area HVAC Improvements</v>
          </cell>
          <cell r="J22">
            <v>-193894.8</v>
          </cell>
        </row>
        <row r="23">
          <cell r="G23">
            <v>55661</v>
          </cell>
          <cell r="H23" t="str">
            <v>Generation</v>
          </cell>
          <cell r="I23" t="str">
            <v>ERS - Boiler 3 Control Panel Upgrade</v>
          </cell>
          <cell r="J23">
            <v>-181791.87</v>
          </cell>
        </row>
        <row r="24">
          <cell r="G24">
            <v>38631</v>
          </cell>
          <cell r="H24" t="str">
            <v>Generation</v>
          </cell>
          <cell r="I24" t="str">
            <v>Generator Wedge Repair Rock Lake Station</v>
          </cell>
          <cell r="J24">
            <v>-149166.12</v>
          </cell>
        </row>
        <row r="25">
          <cell r="G25">
            <v>80421</v>
          </cell>
          <cell r="H25" t="str">
            <v>Generation</v>
          </cell>
          <cell r="I25" t="str">
            <v>Prototype Static Dryer</v>
          </cell>
          <cell r="J25">
            <v>-140565.1</v>
          </cell>
        </row>
        <row r="26">
          <cell r="G26">
            <v>66791</v>
          </cell>
          <cell r="H26" t="str">
            <v>Generation</v>
          </cell>
          <cell r="I26" t="str">
            <v>Modify Accessory Compartments</v>
          </cell>
          <cell r="J26">
            <v>-91401.34</v>
          </cell>
        </row>
        <row r="27">
          <cell r="G27">
            <v>50601</v>
          </cell>
          <cell r="H27" t="str">
            <v>Generation</v>
          </cell>
          <cell r="I27" t="str">
            <v>Coal Dryer Patent</v>
          </cell>
          <cell r="J27">
            <v>-74039.87</v>
          </cell>
        </row>
        <row r="28">
          <cell r="G28">
            <v>66511</v>
          </cell>
          <cell r="H28" t="str">
            <v>Generation</v>
          </cell>
          <cell r="I28" t="str">
            <v>Cooling Water Make-up Pumps</v>
          </cell>
          <cell r="J28">
            <v>-70830.05</v>
          </cell>
        </row>
        <row r="29">
          <cell r="G29">
            <v>71121</v>
          </cell>
          <cell r="H29" t="str">
            <v>Generation</v>
          </cell>
          <cell r="I29" t="str">
            <v>Common Fire Panel/Detection Replacement</v>
          </cell>
          <cell r="J29">
            <v>-41633.06</v>
          </cell>
        </row>
        <row r="30">
          <cell r="G30">
            <v>52081</v>
          </cell>
          <cell r="H30" t="str">
            <v>Generation</v>
          </cell>
          <cell r="I30" t="str">
            <v>Continuous Vibration Monitoring Replacement</v>
          </cell>
          <cell r="J30">
            <v>-40781.269999999997</v>
          </cell>
        </row>
        <row r="31">
          <cell r="G31">
            <v>71401</v>
          </cell>
          <cell r="H31" t="str">
            <v>Generation</v>
          </cell>
          <cell r="I31" t="str">
            <v>Fire Protection For Admin Building, Security, &amp; HR Offices</v>
          </cell>
          <cell r="J31">
            <v>-32866.69</v>
          </cell>
        </row>
        <row r="32">
          <cell r="G32">
            <v>71611</v>
          </cell>
          <cell r="H32" t="str">
            <v>Generation</v>
          </cell>
          <cell r="I32" t="str">
            <v>Replacement Generator Excitation</v>
          </cell>
          <cell r="J32">
            <v>-20917.78</v>
          </cell>
        </row>
        <row r="33">
          <cell r="G33">
            <v>71621</v>
          </cell>
          <cell r="H33" t="str">
            <v>Generation</v>
          </cell>
          <cell r="I33" t="str">
            <v>Replacement Turbine Controls</v>
          </cell>
          <cell r="J33">
            <v>-18331.45</v>
          </cell>
        </row>
        <row r="34">
          <cell r="G34">
            <v>20481</v>
          </cell>
          <cell r="H34" t="str">
            <v>Generation</v>
          </cell>
          <cell r="I34" t="str">
            <v>LJS 1x1 Combined Cycle Conversion - Parent Project</v>
          </cell>
          <cell r="J34">
            <v>-12885.77</v>
          </cell>
        </row>
        <row r="35">
          <cell r="G35">
            <v>70751</v>
          </cell>
          <cell r="H35" t="str">
            <v>Generation</v>
          </cell>
          <cell r="I35" t="str">
            <v>Great American Energy - Static Dryer Pilot Project</v>
          </cell>
          <cell r="J35">
            <v>-6981.87</v>
          </cell>
        </row>
        <row r="36">
          <cell r="G36">
            <v>203183</v>
          </cell>
          <cell r="H36" t="str">
            <v>Generation</v>
          </cell>
          <cell r="I36" t="str">
            <v>Coal Pit Pump Access</v>
          </cell>
          <cell r="J36">
            <v>-2879.83</v>
          </cell>
        </row>
        <row r="37">
          <cell r="G37">
            <v>57331</v>
          </cell>
          <cell r="H37" t="str">
            <v>Generation</v>
          </cell>
          <cell r="I37" t="str">
            <v>Power System Stabilizer</v>
          </cell>
          <cell r="J37">
            <v>-676.14</v>
          </cell>
        </row>
        <row r="38">
          <cell r="G38">
            <v>71101</v>
          </cell>
          <cell r="H38" t="str">
            <v>Generation</v>
          </cell>
          <cell r="I38" t="str">
            <v>Demin System Improvements</v>
          </cell>
          <cell r="J38">
            <v>-53.27</v>
          </cell>
        </row>
        <row r="39">
          <cell r="G39">
            <v>203230</v>
          </cell>
          <cell r="H39" t="str">
            <v>Generation</v>
          </cell>
          <cell r="I39" t="str">
            <v>CFB Stack CEMS Weather Enclosure</v>
          </cell>
          <cell r="J39">
            <v>-5</v>
          </cell>
        </row>
        <row r="40">
          <cell r="G40">
            <v>203208</v>
          </cell>
          <cell r="H40" t="str">
            <v>Generation</v>
          </cell>
          <cell r="I40" t="str">
            <v>Large Equipment Storage Building</v>
          </cell>
          <cell r="J40">
            <v>13</v>
          </cell>
        </row>
        <row r="41">
          <cell r="G41">
            <v>71101</v>
          </cell>
          <cell r="H41" t="str">
            <v>Generation</v>
          </cell>
          <cell r="I41" t="str">
            <v>Demin System Improvements</v>
          </cell>
          <cell r="J41">
            <v>53.27</v>
          </cell>
        </row>
        <row r="42">
          <cell r="G42">
            <v>203749</v>
          </cell>
          <cell r="H42" t="str">
            <v>Generation</v>
          </cell>
          <cell r="I42" t="str">
            <v>MW Meter Replacement</v>
          </cell>
          <cell r="J42">
            <v>124.49</v>
          </cell>
        </row>
        <row r="43">
          <cell r="G43">
            <v>203234</v>
          </cell>
          <cell r="H43" t="str">
            <v>Generation</v>
          </cell>
          <cell r="I43" t="str">
            <v>Replace existing EEG</v>
          </cell>
          <cell r="J43">
            <v>234</v>
          </cell>
        </row>
        <row r="44">
          <cell r="G44">
            <v>203853</v>
          </cell>
          <cell r="H44" t="str">
            <v>Generation</v>
          </cell>
          <cell r="I44" t="str">
            <v>Nexxus Revenue Meter Upgrades</v>
          </cell>
          <cell r="J44">
            <v>450</v>
          </cell>
        </row>
        <row r="45">
          <cell r="G45">
            <v>57331</v>
          </cell>
          <cell r="H45" t="str">
            <v>Generation</v>
          </cell>
          <cell r="I45" t="str">
            <v>Power System Stabilizer</v>
          </cell>
          <cell r="J45">
            <v>676.14</v>
          </cell>
        </row>
        <row r="46">
          <cell r="G46">
            <v>203859</v>
          </cell>
          <cell r="H46" t="str">
            <v>Generation</v>
          </cell>
          <cell r="I46" t="str">
            <v>ERS Unit 1 Secondary Superheater Inconel Weld Overlay Pendants</v>
          </cell>
          <cell r="J46">
            <v>770.6</v>
          </cell>
        </row>
        <row r="47">
          <cell r="G47">
            <v>51961</v>
          </cell>
          <cell r="H47" t="str">
            <v>Generation</v>
          </cell>
          <cell r="I47" t="str">
            <v>Unit #1 GE MCC Replacement - 1st Phase</v>
          </cell>
          <cell r="J47">
            <v>800</v>
          </cell>
        </row>
        <row r="48">
          <cell r="G48">
            <v>203313</v>
          </cell>
          <cell r="H48" t="str">
            <v>Generation</v>
          </cell>
          <cell r="I48" t="str">
            <v>Water Treatment System Upgrade - Phase 2</v>
          </cell>
          <cell r="J48">
            <v>825</v>
          </cell>
        </row>
        <row r="49">
          <cell r="G49">
            <v>202400</v>
          </cell>
          <cell r="H49" t="str">
            <v>Generation</v>
          </cell>
          <cell r="I49" t="str">
            <v>MCC and Panelboard Replacements - Phase 2</v>
          </cell>
          <cell r="J49">
            <v>850</v>
          </cell>
        </row>
        <row r="50">
          <cell r="G50">
            <v>201266</v>
          </cell>
          <cell r="H50" t="str">
            <v>Generation</v>
          </cell>
          <cell r="I50" t="str">
            <v>Deep Well Injection</v>
          </cell>
          <cell r="J50">
            <v>1008</v>
          </cell>
        </row>
        <row r="51">
          <cell r="G51">
            <v>203261</v>
          </cell>
          <cell r="H51" t="str">
            <v>Generation</v>
          </cell>
          <cell r="I51" t="str">
            <v>U11 SFC/SES Control Cabinet Modernization &amp; Spare Parts</v>
          </cell>
          <cell r="J51">
            <v>1500</v>
          </cell>
        </row>
        <row r="52">
          <cell r="G52">
            <v>203304</v>
          </cell>
          <cell r="H52" t="str">
            <v>Generation</v>
          </cell>
          <cell r="I52" t="str">
            <v>U12 SFC/SES Control Cabinet Modernization</v>
          </cell>
          <cell r="J52">
            <v>1500</v>
          </cell>
        </row>
        <row r="53">
          <cell r="G53">
            <v>203305</v>
          </cell>
          <cell r="H53" t="str">
            <v>Generation</v>
          </cell>
          <cell r="I53" t="str">
            <v>U13 SFC/SES Control Cabinet Modernization</v>
          </cell>
          <cell r="J53">
            <v>1500</v>
          </cell>
        </row>
        <row r="54">
          <cell r="G54">
            <v>204307</v>
          </cell>
          <cell r="H54" t="str">
            <v>Generation</v>
          </cell>
          <cell r="I54" t="str">
            <v>Meeker Cooperative Solar Installation</v>
          </cell>
          <cell r="J54">
            <v>1843.69</v>
          </cell>
        </row>
        <row r="55">
          <cell r="G55">
            <v>203880</v>
          </cell>
          <cell r="H55" t="str">
            <v>Generation</v>
          </cell>
          <cell r="I55" t="str">
            <v>CD 26 Power Outlets and Gaitronics</v>
          </cell>
          <cell r="J55">
            <v>1872.31</v>
          </cell>
        </row>
        <row r="56">
          <cell r="G56">
            <v>204207</v>
          </cell>
          <cell r="H56" t="str">
            <v>Generation</v>
          </cell>
          <cell r="I56" t="str">
            <v>ERS - Unit 3 Cable Replacement</v>
          </cell>
          <cell r="J56">
            <v>2049.63</v>
          </cell>
        </row>
        <row r="57">
          <cell r="G57">
            <v>204001</v>
          </cell>
          <cell r="H57" t="str">
            <v>Generation</v>
          </cell>
          <cell r="I57" t="str">
            <v>ERS - Switchboard Annunciator Replacement</v>
          </cell>
          <cell r="J57">
            <v>2403.5100000000002</v>
          </cell>
        </row>
        <row r="58">
          <cell r="G58">
            <v>203992</v>
          </cell>
          <cell r="H58" t="str">
            <v>Generation</v>
          </cell>
          <cell r="I58" t="str">
            <v>Boiler 1 Roof Fan Replacement</v>
          </cell>
          <cell r="J58">
            <v>2985.74</v>
          </cell>
        </row>
        <row r="59">
          <cell r="G59">
            <v>202592</v>
          </cell>
          <cell r="H59" t="str">
            <v>Generation</v>
          </cell>
          <cell r="I59" t="str">
            <v>CD 26 and GAE Loadout Safety Upgrades</v>
          </cell>
          <cell r="J59">
            <v>3288</v>
          </cell>
        </row>
        <row r="60">
          <cell r="G60">
            <v>201957</v>
          </cell>
          <cell r="H60" t="str">
            <v>Generation</v>
          </cell>
          <cell r="I60" t="str">
            <v>Saint Bonifacius Generator Replacement</v>
          </cell>
          <cell r="J60">
            <v>3562.83</v>
          </cell>
        </row>
        <row r="61">
          <cell r="G61">
            <v>202576</v>
          </cell>
          <cell r="H61" t="str">
            <v>Generation</v>
          </cell>
          <cell r="I61" t="str">
            <v>Electrical Safety Replacements - Phase 3</v>
          </cell>
          <cell r="J61">
            <v>4847.53</v>
          </cell>
        </row>
        <row r="62">
          <cell r="G62">
            <v>204532</v>
          </cell>
          <cell r="H62" t="str">
            <v>Generation</v>
          </cell>
          <cell r="I62" t="str">
            <v>Network 1 Fire Alarm Addition</v>
          </cell>
          <cell r="J62">
            <v>5535.54</v>
          </cell>
        </row>
        <row r="63">
          <cell r="G63">
            <v>70751</v>
          </cell>
          <cell r="H63" t="str">
            <v>Generation</v>
          </cell>
          <cell r="I63" t="str">
            <v>Great American Energy - Static Dryer Pilot Project</v>
          </cell>
          <cell r="J63">
            <v>6981.87</v>
          </cell>
        </row>
        <row r="64">
          <cell r="G64">
            <v>201949</v>
          </cell>
          <cell r="H64" t="str">
            <v>Generation</v>
          </cell>
          <cell r="I64" t="str">
            <v>RPP - Clean-Up Air Classifier (C-10)</v>
          </cell>
          <cell r="J64">
            <v>10183.6</v>
          </cell>
        </row>
        <row r="65">
          <cell r="G65">
            <v>203476</v>
          </cell>
          <cell r="H65" t="str">
            <v>Generation</v>
          </cell>
          <cell r="I65" t="str">
            <v>ERS - MW Meter Upgrade</v>
          </cell>
          <cell r="J65">
            <v>10228.69</v>
          </cell>
        </row>
        <row r="66">
          <cell r="G66">
            <v>204474</v>
          </cell>
          <cell r="H66" t="str">
            <v>Generation</v>
          </cell>
          <cell r="I66" t="str">
            <v>Hoop Tent Impoundment Expansion</v>
          </cell>
          <cell r="J66">
            <v>11617.2</v>
          </cell>
        </row>
        <row r="67">
          <cell r="G67">
            <v>200528</v>
          </cell>
          <cell r="H67" t="str">
            <v>Generation</v>
          </cell>
          <cell r="I67" t="str">
            <v>ERS - Compressed Air System Upgrade</v>
          </cell>
          <cell r="J67">
            <v>11974.58</v>
          </cell>
        </row>
        <row r="68">
          <cell r="G68">
            <v>202535</v>
          </cell>
          <cell r="H68" t="str">
            <v>Generation</v>
          </cell>
          <cell r="I68" t="str">
            <v>Chiller replacement for existing E&amp;I area, relay rooms and battery room</v>
          </cell>
          <cell r="J68">
            <v>13396.78</v>
          </cell>
        </row>
        <row r="69">
          <cell r="G69">
            <v>203207</v>
          </cell>
          <cell r="H69" t="str">
            <v>Generation</v>
          </cell>
          <cell r="I69" t="str">
            <v>Stacker Reclaimer Hydraulics Replacement</v>
          </cell>
          <cell r="J69">
            <v>14600</v>
          </cell>
        </row>
        <row r="70">
          <cell r="G70">
            <v>204480</v>
          </cell>
          <cell r="H70" t="str">
            <v>Generation</v>
          </cell>
          <cell r="I70" t="str">
            <v>DSA Process Steam Safety Valve Capacity Increase</v>
          </cell>
          <cell r="J70">
            <v>15362.01</v>
          </cell>
        </row>
        <row r="71">
          <cell r="G71">
            <v>204678</v>
          </cell>
          <cell r="H71" t="str">
            <v>Generation</v>
          </cell>
          <cell r="I71" t="str">
            <v>Online Acoustic Leak Detection System</v>
          </cell>
          <cell r="J71">
            <v>15476.16</v>
          </cell>
        </row>
        <row r="72">
          <cell r="G72">
            <v>203922</v>
          </cell>
          <cell r="H72" t="str">
            <v>Generation</v>
          </cell>
          <cell r="I72" t="str">
            <v>Boiler 1 FD Fan Motor Replacement &amp; Duct Modifications</v>
          </cell>
          <cell r="J72">
            <v>16499.310000000001</v>
          </cell>
        </row>
        <row r="73">
          <cell r="G73">
            <v>200696</v>
          </cell>
          <cell r="H73" t="str">
            <v>Generation</v>
          </cell>
          <cell r="I73" t="str">
            <v>U1 MATS Compliance</v>
          </cell>
          <cell r="J73">
            <v>16527.310000000001</v>
          </cell>
        </row>
        <row r="74">
          <cell r="G74">
            <v>204531</v>
          </cell>
          <cell r="H74" t="str">
            <v>Generation</v>
          </cell>
          <cell r="I74" t="str">
            <v>RTU Upgrade</v>
          </cell>
          <cell r="J74">
            <v>16533.82</v>
          </cell>
        </row>
        <row r="75">
          <cell r="G75">
            <v>204555</v>
          </cell>
          <cell r="H75" t="str">
            <v>Generation</v>
          </cell>
          <cell r="I75" t="str">
            <v>SDA Nuclear Density Analyzer Removal</v>
          </cell>
          <cell r="J75">
            <v>16631.34</v>
          </cell>
        </row>
        <row r="76">
          <cell r="G76">
            <v>71621</v>
          </cell>
          <cell r="H76" t="str">
            <v>Generation</v>
          </cell>
          <cell r="I76" t="str">
            <v>Replacement Turbine Controls</v>
          </cell>
          <cell r="J76">
            <v>18331.45</v>
          </cell>
        </row>
        <row r="77">
          <cell r="G77">
            <v>71611</v>
          </cell>
          <cell r="H77" t="str">
            <v>Generation</v>
          </cell>
          <cell r="I77" t="str">
            <v>Replacement Generator Excitation</v>
          </cell>
          <cell r="J77">
            <v>20917.78</v>
          </cell>
        </row>
        <row r="78">
          <cell r="G78">
            <v>203349</v>
          </cell>
          <cell r="H78" t="str">
            <v>Generation</v>
          </cell>
          <cell r="I78" t="str">
            <v>DryFining Mobile Demonstration Unit</v>
          </cell>
          <cell r="J78">
            <v>24378.240000000002</v>
          </cell>
        </row>
        <row r="79">
          <cell r="G79">
            <v>76591</v>
          </cell>
          <cell r="H79" t="str">
            <v>Generation</v>
          </cell>
          <cell r="I79" t="str">
            <v>ERS - Unit 3 Turbine Control System</v>
          </cell>
          <cell r="J79">
            <v>25784.36</v>
          </cell>
        </row>
        <row r="80">
          <cell r="G80">
            <v>203238</v>
          </cell>
          <cell r="H80" t="str">
            <v>Generation</v>
          </cell>
          <cell r="I80" t="str">
            <v>ERS - CEMS UPGRADE - PHASE 2</v>
          </cell>
          <cell r="J80">
            <v>26500</v>
          </cell>
        </row>
        <row r="81">
          <cell r="G81">
            <v>203854</v>
          </cell>
          <cell r="H81" t="str">
            <v>Generation</v>
          </cell>
          <cell r="I81" t="str">
            <v>Unit 5 Fire Protection System Panel Replacement</v>
          </cell>
          <cell r="J81">
            <v>26900.720000000001</v>
          </cell>
        </row>
        <row r="82">
          <cell r="G82">
            <v>203855</v>
          </cell>
          <cell r="H82" t="str">
            <v>Generation</v>
          </cell>
          <cell r="I82" t="str">
            <v>Unit 6 Fire Protection System Panel Replacement</v>
          </cell>
          <cell r="J82">
            <v>26900.720000000001</v>
          </cell>
        </row>
        <row r="83">
          <cell r="G83">
            <v>203944</v>
          </cell>
          <cell r="H83" t="str">
            <v>Generation</v>
          </cell>
          <cell r="I83" t="str">
            <v>Multipurpose/Warehouse Building Bathroom</v>
          </cell>
          <cell r="J83">
            <v>28638.73</v>
          </cell>
        </row>
        <row r="84">
          <cell r="G84">
            <v>204187</v>
          </cell>
          <cell r="H84" t="str">
            <v>Generation</v>
          </cell>
          <cell r="I84" t="str">
            <v>Cooling Tower Staircase Enclosure</v>
          </cell>
          <cell r="J84">
            <v>29091.599999999999</v>
          </cell>
        </row>
        <row r="85">
          <cell r="G85">
            <v>203309</v>
          </cell>
          <cell r="H85" t="str">
            <v>Generation</v>
          </cell>
          <cell r="I85" t="str">
            <v>Fly Ash Silo 93 Spiral Access Stairs</v>
          </cell>
          <cell r="J85">
            <v>29181.37</v>
          </cell>
        </row>
        <row r="86">
          <cell r="G86">
            <v>66811</v>
          </cell>
          <cell r="H86" t="str">
            <v>Generation</v>
          </cell>
          <cell r="I86" t="str">
            <v>ERS - Unit 1 Turbine Controls &amp; Auxiliaries Upgrade</v>
          </cell>
          <cell r="J86">
            <v>29278.65</v>
          </cell>
        </row>
        <row r="87">
          <cell r="G87">
            <v>203120</v>
          </cell>
          <cell r="H87" t="str">
            <v>Generation</v>
          </cell>
          <cell r="I87" t="str">
            <v>Unit 5 Exhaust Diffuser Upgrade</v>
          </cell>
          <cell r="J87">
            <v>29817.49</v>
          </cell>
        </row>
        <row r="88">
          <cell r="G88">
            <v>203262</v>
          </cell>
          <cell r="H88" t="str">
            <v>Generation</v>
          </cell>
          <cell r="I88" t="str">
            <v>U2 SFC/SES Control Cabinet Modernization</v>
          </cell>
          <cell r="J88">
            <v>29921.55</v>
          </cell>
        </row>
        <row r="89">
          <cell r="G89">
            <v>204194</v>
          </cell>
          <cell r="H89" t="str">
            <v>Generation</v>
          </cell>
          <cell r="I89" t="str">
            <v>Fly Ash Silo Load Out Dust Collector</v>
          </cell>
          <cell r="J89">
            <v>30914.04</v>
          </cell>
        </row>
        <row r="90">
          <cell r="G90">
            <v>203265</v>
          </cell>
          <cell r="H90" t="str">
            <v>Generation</v>
          </cell>
          <cell r="I90" t="str">
            <v>Unit 6 Exhaust Diffuser Upgrade</v>
          </cell>
          <cell r="J90">
            <v>31000.03</v>
          </cell>
        </row>
        <row r="91">
          <cell r="G91">
            <v>201953</v>
          </cell>
          <cell r="H91" t="str">
            <v>Generation</v>
          </cell>
          <cell r="I91" t="str">
            <v>Generator Partial Discharge Monitoring</v>
          </cell>
          <cell r="J91">
            <v>31508.59</v>
          </cell>
        </row>
        <row r="92">
          <cell r="G92">
            <v>203858</v>
          </cell>
          <cell r="H92" t="str">
            <v>Generation</v>
          </cell>
          <cell r="I92" t="str">
            <v>ERS Unit 1 Boiler Access Door</v>
          </cell>
          <cell r="J92">
            <v>32582.11</v>
          </cell>
        </row>
        <row r="93">
          <cell r="G93">
            <v>71401</v>
          </cell>
          <cell r="H93" t="str">
            <v>Generation</v>
          </cell>
          <cell r="I93" t="str">
            <v>Fire Protection For Admin Building, Security, &amp; HR Offices</v>
          </cell>
          <cell r="J93">
            <v>32866.69</v>
          </cell>
        </row>
        <row r="94">
          <cell r="G94">
            <v>201237</v>
          </cell>
          <cell r="H94" t="str">
            <v>Generation</v>
          </cell>
          <cell r="I94" t="str">
            <v>RPP - Dust Collection Ductwork Upgrade</v>
          </cell>
          <cell r="J94">
            <v>33924.5</v>
          </cell>
        </row>
        <row r="95">
          <cell r="G95">
            <v>200695</v>
          </cell>
          <cell r="H95" t="str">
            <v>Generation</v>
          </cell>
          <cell r="I95" t="str">
            <v>U2 MATS Compliance</v>
          </cell>
          <cell r="J95">
            <v>34935.39</v>
          </cell>
        </row>
        <row r="96">
          <cell r="G96">
            <v>203224</v>
          </cell>
          <cell r="H96" t="str">
            <v>Generation</v>
          </cell>
          <cell r="I96" t="str">
            <v>Site Grading and Drainage</v>
          </cell>
          <cell r="J96">
            <v>35215.1</v>
          </cell>
        </row>
        <row r="97">
          <cell r="G97">
            <v>203686</v>
          </cell>
          <cell r="H97" t="str">
            <v>Generation</v>
          </cell>
          <cell r="I97" t="str">
            <v>Ash Line Replacement</v>
          </cell>
          <cell r="J97">
            <v>35227.25</v>
          </cell>
        </row>
        <row r="98">
          <cell r="G98">
            <v>203681</v>
          </cell>
          <cell r="H98" t="str">
            <v>Generation</v>
          </cell>
          <cell r="I98" t="str">
            <v>DPTP 91 Transformer Replacement</v>
          </cell>
          <cell r="J98">
            <v>35842.21</v>
          </cell>
        </row>
        <row r="99">
          <cell r="G99">
            <v>51961</v>
          </cell>
          <cell r="H99" t="str">
            <v>Generation</v>
          </cell>
          <cell r="I99" t="str">
            <v>Unit #1 GE MCC Replacement - 1st Phase</v>
          </cell>
          <cell r="J99">
            <v>35979.79</v>
          </cell>
        </row>
        <row r="100">
          <cell r="G100">
            <v>203860</v>
          </cell>
          <cell r="H100" t="str">
            <v>Generation</v>
          </cell>
          <cell r="I100" t="str">
            <v>ERS Unit 2 Boiler Access Door</v>
          </cell>
          <cell r="J100">
            <v>38344.559999999998</v>
          </cell>
        </row>
        <row r="101">
          <cell r="G101">
            <v>200527</v>
          </cell>
          <cell r="H101" t="str">
            <v>Generation</v>
          </cell>
          <cell r="I101" t="str">
            <v>ERS - New Unit 3 Boiler Ductwork System</v>
          </cell>
          <cell r="J101">
            <v>39161.519999999997</v>
          </cell>
        </row>
        <row r="102">
          <cell r="G102">
            <v>201289</v>
          </cell>
          <cell r="H102" t="str">
            <v>Generation</v>
          </cell>
          <cell r="I102" t="str">
            <v>Compressor Upgrade</v>
          </cell>
          <cell r="J102">
            <v>39577.599999999999</v>
          </cell>
        </row>
        <row r="103">
          <cell r="G103">
            <v>52081</v>
          </cell>
          <cell r="H103" t="str">
            <v>Generation</v>
          </cell>
          <cell r="I103" t="str">
            <v>Continuous Vibration Monitoring Replacement</v>
          </cell>
          <cell r="J103">
            <v>40781.269999999997</v>
          </cell>
        </row>
        <row r="104">
          <cell r="G104">
            <v>203229</v>
          </cell>
          <cell r="H104" t="str">
            <v>Generation</v>
          </cell>
          <cell r="I104" t="str">
            <v>ID Fan VFD</v>
          </cell>
          <cell r="J104">
            <v>41383.300000000003</v>
          </cell>
        </row>
        <row r="105">
          <cell r="G105">
            <v>71121</v>
          </cell>
          <cell r="H105" t="str">
            <v>Generation</v>
          </cell>
          <cell r="I105" t="str">
            <v>Common Fire Panel/Detection Replacement</v>
          </cell>
          <cell r="J105">
            <v>41633.06</v>
          </cell>
        </row>
        <row r="106">
          <cell r="G106">
            <v>203997</v>
          </cell>
          <cell r="H106" t="str">
            <v>Generation</v>
          </cell>
          <cell r="I106" t="str">
            <v>CCR Groundwater Monitoring Well Installation</v>
          </cell>
          <cell r="J106">
            <v>43733.45</v>
          </cell>
        </row>
        <row r="107">
          <cell r="G107">
            <v>66731</v>
          </cell>
          <cell r="H107" t="str">
            <v>Generation</v>
          </cell>
          <cell r="I107" t="str">
            <v>ERS -  Boiler 1 Control Panel Upgrade</v>
          </cell>
          <cell r="J107">
            <v>47746.2</v>
          </cell>
        </row>
        <row r="108">
          <cell r="G108">
            <v>203226</v>
          </cell>
          <cell r="H108" t="str">
            <v>Generation</v>
          </cell>
          <cell r="I108" t="str">
            <v>Platform Additions - Phase 1</v>
          </cell>
          <cell r="J108">
            <v>49075.54</v>
          </cell>
        </row>
        <row r="109">
          <cell r="G109">
            <v>204174</v>
          </cell>
          <cell r="H109" t="str">
            <v>Generation</v>
          </cell>
          <cell r="I109" t="str">
            <v>Dickinson Solar Installation</v>
          </cell>
          <cell r="J109">
            <v>49135.56</v>
          </cell>
        </row>
        <row r="110">
          <cell r="G110">
            <v>202543</v>
          </cell>
          <cell r="H110" t="str">
            <v>Generation</v>
          </cell>
          <cell r="I110" t="str">
            <v>U1 Spray Pump Hoist Installation</v>
          </cell>
          <cell r="J110">
            <v>56355.55</v>
          </cell>
        </row>
        <row r="111">
          <cell r="G111">
            <v>202542</v>
          </cell>
          <cell r="H111" t="str">
            <v>Generation</v>
          </cell>
          <cell r="I111" t="str">
            <v>U2 Spray Pump Hoist Installation</v>
          </cell>
          <cell r="J111">
            <v>66805.09</v>
          </cell>
        </row>
        <row r="112">
          <cell r="G112">
            <v>202401</v>
          </cell>
          <cell r="H112" t="str">
            <v>Generation</v>
          </cell>
          <cell r="I112" t="str">
            <v>MCC and Panelboard Replacements - Phase 3</v>
          </cell>
          <cell r="J112">
            <v>67635.83</v>
          </cell>
        </row>
        <row r="113">
          <cell r="G113">
            <v>204468</v>
          </cell>
          <cell r="H113" t="str">
            <v>Generation</v>
          </cell>
          <cell r="I113" t="str">
            <v>RTU Upgrade</v>
          </cell>
          <cell r="J113">
            <v>68257.259999999995</v>
          </cell>
        </row>
        <row r="114">
          <cell r="G114">
            <v>203559</v>
          </cell>
          <cell r="H114" t="str">
            <v>Generation</v>
          </cell>
          <cell r="I114" t="str">
            <v>Primary Air Fan Balancing Damper</v>
          </cell>
          <cell r="J114">
            <v>68746.98</v>
          </cell>
        </row>
        <row r="115">
          <cell r="G115">
            <v>66511</v>
          </cell>
          <cell r="H115" t="str">
            <v>Generation</v>
          </cell>
          <cell r="I115" t="str">
            <v>Cooling Water Make-up Pumps</v>
          </cell>
          <cell r="J115">
            <v>70830.05</v>
          </cell>
        </row>
        <row r="116">
          <cell r="G116">
            <v>204152</v>
          </cell>
          <cell r="H116" t="str">
            <v>Generation</v>
          </cell>
          <cell r="I116" t="str">
            <v>Boiler Outage Power Distribution</v>
          </cell>
          <cell r="J116">
            <v>72770.850000000006</v>
          </cell>
        </row>
        <row r="117">
          <cell r="G117">
            <v>50601</v>
          </cell>
          <cell r="H117" t="str">
            <v>Generation</v>
          </cell>
          <cell r="I117" t="str">
            <v>Coal Dryer Patent</v>
          </cell>
          <cell r="J117">
            <v>74039.87</v>
          </cell>
        </row>
        <row r="118">
          <cell r="G118">
            <v>204160</v>
          </cell>
          <cell r="H118" t="str">
            <v>Generation</v>
          </cell>
          <cell r="I118" t="str">
            <v>U2 Honeywell Data Acquisition System (DAS) Upgrade</v>
          </cell>
          <cell r="J118">
            <v>76881.5</v>
          </cell>
        </row>
        <row r="119">
          <cell r="G119">
            <v>202660</v>
          </cell>
          <cell r="H119" t="str">
            <v>Generation</v>
          </cell>
          <cell r="I119" t="str">
            <v>Generator Protection Relay Upgrades</v>
          </cell>
          <cell r="J119">
            <v>77561.08</v>
          </cell>
        </row>
        <row r="120">
          <cell r="G120">
            <v>203856</v>
          </cell>
          <cell r="H120" t="str">
            <v>Generation</v>
          </cell>
          <cell r="I120" t="str">
            <v>U1 &amp; U2 Dust Collector 11 &amp; 21 Screw Conveyor</v>
          </cell>
          <cell r="J120">
            <v>79455.11</v>
          </cell>
        </row>
        <row r="121">
          <cell r="G121">
            <v>203206</v>
          </cell>
          <cell r="H121" t="str">
            <v>Generation</v>
          </cell>
          <cell r="I121" t="str">
            <v>Physical Security Upgrades - Phase 3</v>
          </cell>
          <cell r="J121">
            <v>81013.59</v>
          </cell>
        </row>
        <row r="122">
          <cell r="G122">
            <v>66791</v>
          </cell>
          <cell r="H122" t="str">
            <v>Generation</v>
          </cell>
          <cell r="I122" t="str">
            <v>Modify Accessory Compartments</v>
          </cell>
          <cell r="J122">
            <v>91401.34</v>
          </cell>
        </row>
        <row r="123">
          <cell r="G123">
            <v>202577</v>
          </cell>
          <cell r="H123" t="str">
            <v>Generation</v>
          </cell>
          <cell r="I123" t="str">
            <v>Electrical Safety Replacements - Phase 4</v>
          </cell>
          <cell r="J123">
            <v>99210.72</v>
          </cell>
        </row>
        <row r="124">
          <cell r="G124">
            <v>204308</v>
          </cell>
          <cell r="H124" t="str">
            <v>Generation</v>
          </cell>
          <cell r="I124" t="str">
            <v>Building Damper Upgrades</v>
          </cell>
          <cell r="J124">
            <v>105844.13</v>
          </cell>
        </row>
        <row r="125">
          <cell r="G125">
            <v>200377</v>
          </cell>
          <cell r="H125" t="str">
            <v>Generation</v>
          </cell>
          <cell r="I125" t="str">
            <v>Lakefield - install test switches for lockouts (86G1, 86G2, 86N, 86BF)</v>
          </cell>
          <cell r="J125">
            <v>123929.06</v>
          </cell>
        </row>
        <row r="126">
          <cell r="G126">
            <v>202394</v>
          </cell>
          <cell r="H126" t="str">
            <v>Generation</v>
          </cell>
          <cell r="I126" t="str">
            <v>6.9kV Breaker Upgrades - Phase 3</v>
          </cell>
          <cell r="J126">
            <v>138406.78</v>
          </cell>
        </row>
        <row r="127">
          <cell r="G127">
            <v>80421</v>
          </cell>
          <cell r="H127" t="str">
            <v>Generation</v>
          </cell>
          <cell r="I127" t="str">
            <v>Prototype Static Dryer</v>
          </cell>
          <cell r="J127">
            <v>140565.1</v>
          </cell>
        </row>
        <row r="128">
          <cell r="G128">
            <v>38631</v>
          </cell>
          <cell r="H128" t="str">
            <v>Generation</v>
          </cell>
          <cell r="I128" t="str">
            <v>Generator Wedge Repair Rock Lake Station</v>
          </cell>
          <cell r="J128">
            <v>149166.12</v>
          </cell>
        </row>
        <row r="129">
          <cell r="G129">
            <v>203231</v>
          </cell>
          <cell r="H129" t="str">
            <v>Generation</v>
          </cell>
          <cell r="I129" t="str">
            <v>Replace Automatic Recirculation Valve</v>
          </cell>
          <cell r="J129">
            <v>152206.64000000001</v>
          </cell>
        </row>
        <row r="130">
          <cell r="G130">
            <v>202412</v>
          </cell>
          <cell r="H130" t="str">
            <v>Generation</v>
          </cell>
          <cell r="I130" t="str">
            <v>Unit 2 Flue Gas Coil Rupture Disc Access Platform</v>
          </cell>
          <cell r="J130">
            <v>165427.57999999999</v>
          </cell>
        </row>
        <row r="131">
          <cell r="G131">
            <v>202555</v>
          </cell>
          <cell r="H131" t="str">
            <v>Generation</v>
          </cell>
          <cell r="I131" t="str">
            <v>ERS - Unit 3 Gen Bank Powerwave Cleaning System</v>
          </cell>
          <cell r="J131">
            <v>165504.44</v>
          </cell>
        </row>
        <row r="132">
          <cell r="G132">
            <v>204204</v>
          </cell>
          <cell r="H132" t="str">
            <v>Generation</v>
          </cell>
          <cell r="I132" t="str">
            <v>COAL DRYER TRANSFER HOUSE BRIDGE HOIST</v>
          </cell>
          <cell r="J132">
            <v>165656.94</v>
          </cell>
        </row>
        <row r="133">
          <cell r="G133">
            <v>55661</v>
          </cell>
          <cell r="H133" t="str">
            <v>Generation</v>
          </cell>
          <cell r="I133" t="str">
            <v>ERS - Boiler 3 Control Panel Upgrade</v>
          </cell>
          <cell r="J133">
            <v>181791.87</v>
          </cell>
        </row>
        <row r="134">
          <cell r="G134">
            <v>203715</v>
          </cell>
          <cell r="H134" t="str">
            <v>Generation</v>
          </cell>
          <cell r="I134" t="str">
            <v>Backup Generator</v>
          </cell>
          <cell r="J134">
            <v>191030.62</v>
          </cell>
        </row>
        <row r="135">
          <cell r="G135">
            <v>202536</v>
          </cell>
          <cell r="H135" t="str">
            <v>Generation</v>
          </cell>
          <cell r="I135" t="str">
            <v>Air handler replacement for existing E&amp;I area, relay rooms and battery room</v>
          </cell>
          <cell r="J135">
            <v>192410.46</v>
          </cell>
        </row>
        <row r="136">
          <cell r="G136">
            <v>49571</v>
          </cell>
          <cell r="H136" t="str">
            <v>Generation</v>
          </cell>
          <cell r="I136" t="str">
            <v>Office Area HVAC Improvements</v>
          </cell>
          <cell r="J136">
            <v>193894.8</v>
          </cell>
        </row>
        <row r="137">
          <cell r="G137">
            <v>202411</v>
          </cell>
          <cell r="H137" t="str">
            <v>Generation</v>
          </cell>
          <cell r="I137" t="str">
            <v>Unit 1 Flue Gas Coil Rupture Disc Access Platform</v>
          </cell>
          <cell r="J137">
            <v>218778.8</v>
          </cell>
        </row>
        <row r="138">
          <cell r="G138">
            <v>201271</v>
          </cell>
          <cell r="H138" t="str">
            <v>Generation</v>
          </cell>
          <cell r="I138" t="str">
            <v>316B Study</v>
          </cell>
          <cell r="J138">
            <v>252835.91</v>
          </cell>
        </row>
        <row r="139">
          <cell r="G139">
            <v>204076</v>
          </cell>
          <cell r="H139" t="str">
            <v>Generation</v>
          </cell>
          <cell r="I139" t="str">
            <v>MDC Screw Conveyor Replacement</v>
          </cell>
          <cell r="J139">
            <v>260442.99</v>
          </cell>
        </row>
        <row r="140">
          <cell r="G140">
            <v>202214</v>
          </cell>
          <cell r="H140" t="str">
            <v>Generation</v>
          </cell>
          <cell r="I140" t="str">
            <v>Lighting Replacement - Phase 3</v>
          </cell>
          <cell r="J140">
            <v>260607.08</v>
          </cell>
        </row>
        <row r="141">
          <cell r="G141">
            <v>204005</v>
          </cell>
          <cell r="H141" t="str">
            <v>Generation</v>
          </cell>
          <cell r="I141" t="str">
            <v>U2 Absorber Inlet Upgrade</v>
          </cell>
          <cell r="J141">
            <v>298619.15000000002</v>
          </cell>
        </row>
        <row r="142">
          <cell r="G142">
            <v>203688</v>
          </cell>
          <cell r="H142" t="str">
            <v>Generation</v>
          </cell>
          <cell r="I142" t="str">
            <v>Boiler 10 Elevator Controls Replacement</v>
          </cell>
          <cell r="J142">
            <v>337303.53</v>
          </cell>
        </row>
        <row r="143">
          <cell r="G143">
            <v>204295</v>
          </cell>
          <cell r="H143" t="str">
            <v>Generation</v>
          </cell>
          <cell r="I143" t="str">
            <v>U2 Stack Boot Seal Extension</v>
          </cell>
          <cell r="J143">
            <v>377493.46</v>
          </cell>
        </row>
        <row r="144">
          <cell r="G144">
            <v>200632</v>
          </cell>
          <cell r="H144" t="str">
            <v>Generation</v>
          </cell>
          <cell r="I144" t="str">
            <v>Alternate Conveyor from Silo to Bunkers</v>
          </cell>
          <cell r="J144">
            <v>427982.06</v>
          </cell>
        </row>
        <row r="145">
          <cell r="G145">
            <v>203692</v>
          </cell>
          <cell r="H145" t="str">
            <v>Generation</v>
          </cell>
          <cell r="I145" t="str">
            <v>Boiler 1 IK Sootblower Replacement - Phase 1 &amp; 2</v>
          </cell>
          <cell r="J145">
            <v>544404.77</v>
          </cell>
        </row>
        <row r="146">
          <cell r="G146">
            <v>71411</v>
          </cell>
          <cell r="H146" t="str">
            <v>Generation</v>
          </cell>
          <cell r="I146" t="str">
            <v>E&amp;I Shop</v>
          </cell>
          <cell r="J146">
            <v>561931.96</v>
          </cell>
        </row>
        <row r="147">
          <cell r="G147">
            <v>52361</v>
          </cell>
          <cell r="H147" t="str">
            <v>Generation</v>
          </cell>
          <cell r="I147" t="str">
            <v>Unit 2 Scrubber Upgrades</v>
          </cell>
          <cell r="J147">
            <v>588914.49</v>
          </cell>
        </row>
        <row r="148">
          <cell r="G148">
            <v>200734</v>
          </cell>
          <cell r="H148" t="str">
            <v>Generation</v>
          </cell>
          <cell r="I148" t="str">
            <v>Future CCP Facility - Phase 1 (Engineering)</v>
          </cell>
          <cell r="J148">
            <v>787365.36</v>
          </cell>
        </row>
        <row r="149">
          <cell r="G149">
            <v>52691</v>
          </cell>
          <cell r="H149" t="str">
            <v>Generation</v>
          </cell>
          <cell r="I149" t="str">
            <v>Training Simulator Revision</v>
          </cell>
          <cell r="J149">
            <v>967638.04</v>
          </cell>
        </row>
        <row r="150">
          <cell r="G150">
            <v>203326</v>
          </cell>
          <cell r="H150" t="str">
            <v>Generation</v>
          </cell>
          <cell r="I150" t="str">
            <v>Site Remediation - Phase 2</v>
          </cell>
          <cell r="J150">
            <v>985000.93</v>
          </cell>
        </row>
        <row r="151">
          <cell r="G151">
            <v>201353</v>
          </cell>
          <cell r="H151" t="str">
            <v>Generation</v>
          </cell>
          <cell r="I151" t="str">
            <v>Plant Drainage Repair/Replacement - Phase 1</v>
          </cell>
          <cell r="J151">
            <v>1275450.79</v>
          </cell>
        </row>
        <row r="152">
          <cell r="G152">
            <v>55921</v>
          </cell>
          <cell r="H152" t="str">
            <v>Generation</v>
          </cell>
          <cell r="I152" t="str">
            <v>Unit 6 Outage &amp; Hot Gas Path Inspection</v>
          </cell>
          <cell r="J152">
            <v>1547925.01</v>
          </cell>
        </row>
        <row r="153">
          <cell r="G153">
            <v>55911</v>
          </cell>
          <cell r="H153" t="str">
            <v>Generation</v>
          </cell>
          <cell r="I153" t="str">
            <v>Unit 5 Outage &amp; Hot Gas Path Inspection</v>
          </cell>
          <cell r="J153">
            <v>1869643.68</v>
          </cell>
        </row>
        <row r="154">
          <cell r="G154">
            <v>200289</v>
          </cell>
          <cell r="H154" t="str">
            <v>Generation</v>
          </cell>
          <cell r="I154" t="str">
            <v>U2 Precipitator Upgrades</v>
          </cell>
          <cell r="J154">
            <v>2331772.5099999998</v>
          </cell>
        </row>
        <row r="155">
          <cell r="G155">
            <v>203995</v>
          </cell>
          <cell r="H155" t="str">
            <v>Generation</v>
          </cell>
          <cell r="I155" t="str">
            <v>U1 Reheat System Design Install</v>
          </cell>
          <cell r="J155">
            <v>2650234.58</v>
          </cell>
        </row>
        <row r="156">
          <cell r="G156">
            <v>52331</v>
          </cell>
          <cell r="H156" t="str">
            <v>Generation</v>
          </cell>
          <cell r="I156" t="str">
            <v>Unit 2 Scrubber:  Absorber LDR's/Nozzles/ME's, Slakers, and Lime Handling</v>
          </cell>
          <cell r="J156">
            <v>3331347.27</v>
          </cell>
        </row>
        <row r="157">
          <cell r="G157">
            <v>201557</v>
          </cell>
          <cell r="H157" t="str">
            <v>Generation</v>
          </cell>
          <cell r="I157" t="str">
            <v>Boiler #1 Dry Sorbent Injection System</v>
          </cell>
          <cell r="J157">
            <v>4008156.42</v>
          </cell>
        </row>
        <row r="158">
          <cell r="G158">
            <v>203227</v>
          </cell>
          <cell r="H158" t="str">
            <v>Generation</v>
          </cell>
          <cell r="I158" t="str">
            <v>Reject Handling Facility</v>
          </cell>
          <cell r="J158">
            <v>5450765.7400000002</v>
          </cell>
        </row>
        <row r="159">
          <cell r="G159">
            <v>203994</v>
          </cell>
          <cell r="H159" t="str">
            <v>Generation</v>
          </cell>
          <cell r="I159" t="str">
            <v>U2 Reheat System Design Install</v>
          </cell>
          <cell r="J159">
            <v>6913921.1799999997</v>
          </cell>
        </row>
        <row r="160">
          <cell r="G160">
            <v>200735</v>
          </cell>
          <cell r="H160" t="str">
            <v>Generation</v>
          </cell>
          <cell r="I160" t="str">
            <v>Future CCP Facility - Phase 2</v>
          </cell>
          <cell r="J160">
            <v>7154657.2999999998</v>
          </cell>
        </row>
        <row r="161">
          <cell r="G161">
            <v>71691</v>
          </cell>
          <cell r="H161" t="str">
            <v>Generation</v>
          </cell>
          <cell r="I161" t="str">
            <v>Unit 11 Major Turbine Inspection with De-stack Outage</v>
          </cell>
          <cell r="J161">
            <v>7155514.4900000002</v>
          </cell>
        </row>
        <row r="162">
          <cell r="G162">
            <v>100085</v>
          </cell>
          <cell r="H162" t="str">
            <v>Information Technology</v>
          </cell>
          <cell r="I162" t="str">
            <v>TOA Suite 2011 - System Operations Logging</v>
          </cell>
          <cell r="J162">
            <v>-60976.58</v>
          </cell>
        </row>
        <row r="163">
          <cell r="G163">
            <v>100085</v>
          </cell>
          <cell r="H163" t="str">
            <v>Information Technology</v>
          </cell>
          <cell r="I163" t="str">
            <v>TOA Suite 2011 - System Operations Logging</v>
          </cell>
          <cell r="J163">
            <v>60976.58</v>
          </cell>
        </row>
        <row r="164">
          <cell r="G164">
            <v>100135</v>
          </cell>
          <cell r="H164" t="str">
            <v>Information Technology</v>
          </cell>
          <cell r="I164" t="str">
            <v>Facility New - IT Infrastructure for Wadena</v>
          </cell>
          <cell r="J164">
            <v>102725.68</v>
          </cell>
        </row>
        <row r="165">
          <cell r="G165">
            <v>100135</v>
          </cell>
          <cell r="H165" t="str">
            <v>Information Technology</v>
          </cell>
          <cell r="I165" t="str">
            <v>Facility New - IT Infrastructure for Wadena</v>
          </cell>
          <cell r="J165">
            <v>-102725.68</v>
          </cell>
        </row>
        <row r="166">
          <cell r="G166">
            <v>100137</v>
          </cell>
          <cell r="H166" t="str">
            <v>Information Technology</v>
          </cell>
          <cell r="I166" t="str">
            <v>Project Estimating Tool Phase II - Implementation</v>
          </cell>
          <cell r="J166">
            <v>-174526.35</v>
          </cell>
        </row>
        <row r="167">
          <cell r="G167">
            <v>100137</v>
          </cell>
          <cell r="H167" t="str">
            <v>Information Technology</v>
          </cell>
          <cell r="I167" t="str">
            <v>Project Estimating Tool Phase II - Implementation</v>
          </cell>
          <cell r="J167">
            <v>174526.35</v>
          </cell>
        </row>
        <row r="168">
          <cell r="G168">
            <v>100140</v>
          </cell>
          <cell r="H168" t="str">
            <v>Information Technology</v>
          </cell>
          <cell r="I168" t="str">
            <v>Maximo 7.5 Upgrade</v>
          </cell>
          <cell r="J168">
            <v>242202.01</v>
          </cell>
        </row>
        <row r="169">
          <cell r="G169">
            <v>100140</v>
          </cell>
          <cell r="H169" t="str">
            <v>Information Technology</v>
          </cell>
          <cell r="I169" t="str">
            <v>Maximo 7.5 Upgrade</v>
          </cell>
          <cell r="J169">
            <v>17175.240000000002</v>
          </cell>
        </row>
        <row r="170">
          <cell r="G170">
            <v>100142</v>
          </cell>
          <cell r="H170" t="str">
            <v>Information Technology</v>
          </cell>
          <cell r="I170" t="str">
            <v>GIS - Mobile Field Crews</v>
          </cell>
          <cell r="J170">
            <v>54820.53</v>
          </cell>
        </row>
        <row r="171">
          <cell r="G171">
            <v>100142</v>
          </cell>
          <cell r="H171" t="str">
            <v>Information Technology</v>
          </cell>
          <cell r="I171" t="str">
            <v>GIS - Mobile Field Crews</v>
          </cell>
          <cell r="J171">
            <v>-54820.53</v>
          </cell>
        </row>
        <row r="172">
          <cell r="G172">
            <v>100148</v>
          </cell>
          <cell r="H172" t="str">
            <v>Information Technology</v>
          </cell>
          <cell r="I172" t="str">
            <v>Trunked Mobile Radio - Phase 1 Core Replacement</v>
          </cell>
          <cell r="J172">
            <v>4525341.54</v>
          </cell>
        </row>
        <row r="173">
          <cell r="G173">
            <v>100148</v>
          </cell>
          <cell r="H173" t="str">
            <v>Information Technology</v>
          </cell>
          <cell r="I173" t="str">
            <v>Trunked Mobile Radio - Phase 1 Core Replacement</v>
          </cell>
          <cell r="J173">
            <v>-4525341.54</v>
          </cell>
        </row>
        <row r="174">
          <cell r="G174">
            <v>200178</v>
          </cell>
          <cell r="H174" t="str">
            <v>Information Technology</v>
          </cell>
          <cell r="I174" t="str">
            <v>ND IPT Migration</v>
          </cell>
          <cell r="J174">
            <v>417266.99</v>
          </cell>
        </row>
        <row r="175">
          <cell r="G175">
            <v>200178</v>
          </cell>
          <cell r="H175" t="str">
            <v>Information Technology</v>
          </cell>
          <cell r="I175" t="str">
            <v>ND IPT Migration</v>
          </cell>
          <cell r="J175">
            <v>-417266.99</v>
          </cell>
        </row>
        <row r="176">
          <cell r="G176">
            <v>200191</v>
          </cell>
          <cell r="H176" t="str">
            <v>Information Technology</v>
          </cell>
          <cell r="I176" t="str">
            <v>Green Lake Ethernet for Coop</v>
          </cell>
          <cell r="J176">
            <v>-1868.9</v>
          </cell>
        </row>
        <row r="177">
          <cell r="G177">
            <v>200191</v>
          </cell>
          <cell r="H177" t="str">
            <v>Information Technology</v>
          </cell>
          <cell r="I177" t="str">
            <v>Green Lake Ethernet for Coop</v>
          </cell>
          <cell r="J177">
            <v>1868.9</v>
          </cell>
        </row>
        <row r="178">
          <cell r="G178">
            <v>200391</v>
          </cell>
          <cell r="H178" t="str">
            <v>Information Technology</v>
          </cell>
          <cell r="I178" t="str">
            <v>GIS - Corridor Management</v>
          </cell>
          <cell r="J178">
            <v>-469974.04</v>
          </cell>
        </row>
        <row r="179">
          <cell r="G179">
            <v>200391</v>
          </cell>
          <cell r="H179" t="str">
            <v>Information Technology</v>
          </cell>
          <cell r="I179" t="str">
            <v>GIS - Corridor Management</v>
          </cell>
          <cell r="J179">
            <v>469974.04</v>
          </cell>
        </row>
        <row r="180">
          <cell r="G180">
            <v>200433</v>
          </cell>
          <cell r="H180" t="str">
            <v>Information Technology</v>
          </cell>
          <cell r="I180" t="str">
            <v>Elk River Receptionist IPT Migration</v>
          </cell>
          <cell r="J180">
            <v>6232.42</v>
          </cell>
        </row>
        <row r="181">
          <cell r="G181">
            <v>200433</v>
          </cell>
          <cell r="H181" t="str">
            <v>Information Technology</v>
          </cell>
          <cell r="I181" t="str">
            <v>Elk River Receptionist IPT Migration</v>
          </cell>
          <cell r="J181">
            <v>-6232.42</v>
          </cell>
        </row>
        <row r="182">
          <cell r="G182">
            <v>200441</v>
          </cell>
          <cell r="H182" t="str">
            <v>Information Technology</v>
          </cell>
          <cell r="I182" t="str">
            <v>Mobile Device Management - Implementation</v>
          </cell>
          <cell r="J182">
            <v>-65137.35</v>
          </cell>
        </row>
        <row r="183">
          <cell r="G183">
            <v>200441</v>
          </cell>
          <cell r="H183" t="str">
            <v>Information Technology</v>
          </cell>
          <cell r="I183" t="str">
            <v>Mobile Device Management - Implementation</v>
          </cell>
          <cell r="J183">
            <v>65137.35</v>
          </cell>
        </row>
        <row r="184">
          <cell r="G184">
            <v>200446</v>
          </cell>
          <cell r="H184" t="str">
            <v>Information Technology</v>
          </cell>
          <cell r="I184" t="str">
            <v>GIS - ArcGIS Server</v>
          </cell>
          <cell r="J184">
            <v>795.37</v>
          </cell>
        </row>
        <row r="185">
          <cell r="G185">
            <v>200446</v>
          </cell>
          <cell r="H185" t="str">
            <v>Information Technology</v>
          </cell>
          <cell r="I185" t="str">
            <v>GIS - ArcGIS Server</v>
          </cell>
          <cell r="J185">
            <v>-795.37</v>
          </cell>
        </row>
        <row r="186">
          <cell r="G186">
            <v>200448</v>
          </cell>
          <cell r="H186" t="str">
            <v>Information Technology</v>
          </cell>
          <cell r="I186" t="str">
            <v>GIS Standard Web Viewer</v>
          </cell>
          <cell r="J186">
            <v>-31270.13</v>
          </cell>
        </row>
        <row r="187">
          <cell r="G187">
            <v>200448</v>
          </cell>
          <cell r="H187" t="str">
            <v>Information Technology</v>
          </cell>
          <cell r="I187" t="str">
            <v>GIS Standard Web Viewer</v>
          </cell>
          <cell r="J187">
            <v>31270.13</v>
          </cell>
        </row>
        <row r="188">
          <cell r="G188">
            <v>200852</v>
          </cell>
          <cell r="H188" t="str">
            <v>Information Technology</v>
          </cell>
          <cell r="I188" t="str">
            <v>PMU / Historian Synchophasor Installation</v>
          </cell>
          <cell r="J188">
            <v>-58340.89</v>
          </cell>
        </row>
        <row r="189">
          <cell r="G189">
            <v>200852</v>
          </cell>
          <cell r="H189" t="str">
            <v>Information Technology</v>
          </cell>
          <cell r="I189" t="str">
            <v>PMU / Historian Synchophasor Installation</v>
          </cell>
          <cell r="J189">
            <v>58340.89</v>
          </cell>
        </row>
        <row r="190">
          <cell r="G190">
            <v>201090</v>
          </cell>
          <cell r="H190" t="str">
            <v>Information Technology</v>
          </cell>
          <cell r="I190" t="str">
            <v>Verizon LTE Filters Remaining 700 MHz Sites</v>
          </cell>
          <cell r="J190">
            <v>-281360.28000000003</v>
          </cell>
        </row>
        <row r="191">
          <cell r="G191">
            <v>201090</v>
          </cell>
          <cell r="H191" t="str">
            <v>Information Technology</v>
          </cell>
          <cell r="I191" t="str">
            <v>Verizon LTE Filters Remaining 700 MHz Sites</v>
          </cell>
          <cell r="J191">
            <v>281360.28000000003</v>
          </cell>
        </row>
        <row r="192">
          <cell r="G192">
            <v>201096</v>
          </cell>
          <cell r="H192" t="str">
            <v>Information Technology</v>
          </cell>
          <cell r="I192" t="str">
            <v>BUCC Circuits Recoverable for Cambridge - Red Wing BTS</v>
          </cell>
          <cell r="J192">
            <v>4912.1400000000003</v>
          </cell>
        </row>
        <row r="193">
          <cell r="G193">
            <v>201096</v>
          </cell>
          <cell r="H193" t="str">
            <v>Information Technology</v>
          </cell>
          <cell r="I193" t="str">
            <v>BUCC Circuits Recoverable for Cambridge - Red Wing BTS</v>
          </cell>
          <cell r="J193">
            <v>-4912.1400000000003</v>
          </cell>
        </row>
        <row r="194">
          <cell r="G194">
            <v>201097</v>
          </cell>
          <cell r="H194" t="str">
            <v>Information Technology</v>
          </cell>
          <cell r="I194" t="str">
            <v>BUCC Circuits Recoverable for Cambridge - Plymouth</v>
          </cell>
          <cell r="J194">
            <v>-20643.080000000002</v>
          </cell>
        </row>
        <row r="195">
          <cell r="G195">
            <v>201097</v>
          </cell>
          <cell r="H195" t="str">
            <v>Information Technology</v>
          </cell>
          <cell r="I195" t="str">
            <v>BUCC Circuits Recoverable for Cambridge - Plymouth</v>
          </cell>
          <cell r="J195">
            <v>20643.080000000002</v>
          </cell>
        </row>
        <row r="196">
          <cell r="G196">
            <v>201098</v>
          </cell>
          <cell r="H196" t="str">
            <v>Information Technology</v>
          </cell>
          <cell r="I196" t="str">
            <v>BUCC Circuits Recoverable for Cambridge - N/ Fairbault BTS</v>
          </cell>
          <cell r="J196">
            <v>713.4</v>
          </cell>
        </row>
        <row r="197">
          <cell r="G197">
            <v>201098</v>
          </cell>
          <cell r="H197" t="str">
            <v>Information Technology</v>
          </cell>
          <cell r="I197" t="str">
            <v>BUCC Circuits Recoverable for Cambridge - N/ Fairbault BTS</v>
          </cell>
          <cell r="J197">
            <v>-713.4</v>
          </cell>
        </row>
        <row r="198">
          <cell r="G198">
            <v>201099</v>
          </cell>
          <cell r="H198" t="str">
            <v>Information Technology</v>
          </cell>
          <cell r="I198" t="str">
            <v>BUCC Circuits Recoverable for Cambridge - Little Elk BTS</v>
          </cell>
          <cell r="J198">
            <v>-16117.22</v>
          </cell>
        </row>
        <row r="199">
          <cell r="G199">
            <v>201099</v>
          </cell>
          <cell r="H199" t="str">
            <v>Information Technology</v>
          </cell>
          <cell r="I199" t="str">
            <v>BUCC Circuits Recoverable for Cambridge - Little Elk BTS</v>
          </cell>
          <cell r="J199">
            <v>16117.22</v>
          </cell>
        </row>
        <row r="200">
          <cell r="G200">
            <v>201100</v>
          </cell>
          <cell r="H200" t="str">
            <v>Information Technology</v>
          </cell>
          <cell r="I200" t="str">
            <v>BUCC Circuits Recoverable for Cambridge - Pilot Knob BTS</v>
          </cell>
          <cell r="J200">
            <v>17290.990000000002</v>
          </cell>
        </row>
        <row r="201">
          <cell r="G201">
            <v>201100</v>
          </cell>
          <cell r="H201" t="str">
            <v>Information Technology</v>
          </cell>
          <cell r="I201" t="str">
            <v>BUCC Circuits Recoverable for Cambridge - Pilot Knob BTS</v>
          </cell>
          <cell r="J201">
            <v>-17290.990000000002</v>
          </cell>
        </row>
        <row r="202">
          <cell r="G202">
            <v>201101</v>
          </cell>
          <cell r="H202" t="str">
            <v>Information Technology</v>
          </cell>
          <cell r="I202" t="str">
            <v>BUCC Circuits Recoverable for Cambridge - Minnetrista BTS</v>
          </cell>
          <cell r="J202">
            <v>-3820.58</v>
          </cell>
        </row>
        <row r="203">
          <cell r="G203">
            <v>201101</v>
          </cell>
          <cell r="H203" t="str">
            <v>Information Technology</v>
          </cell>
          <cell r="I203" t="str">
            <v>BUCC Circuits Recoverable for Cambridge - Minnetrista BTS</v>
          </cell>
          <cell r="J203">
            <v>3820.58</v>
          </cell>
        </row>
        <row r="204">
          <cell r="G204">
            <v>201102</v>
          </cell>
          <cell r="H204" t="str">
            <v>Information Technology</v>
          </cell>
          <cell r="I204" t="str">
            <v>BUCC Circuits Recoverable for Cambridge - Liberty</v>
          </cell>
          <cell r="J204">
            <v>-3855.61</v>
          </cell>
        </row>
        <row r="205">
          <cell r="G205">
            <v>201102</v>
          </cell>
          <cell r="H205" t="str">
            <v>Information Technology</v>
          </cell>
          <cell r="I205" t="str">
            <v>BUCC Circuits Recoverable for Cambridge - Liberty</v>
          </cell>
          <cell r="J205">
            <v>3855.61</v>
          </cell>
        </row>
        <row r="206">
          <cell r="G206">
            <v>201108</v>
          </cell>
          <cell r="H206" t="str">
            <v>Information Technology</v>
          </cell>
          <cell r="I206" t="str">
            <v>GIS - System One Line Integration</v>
          </cell>
          <cell r="J206">
            <v>158273.74</v>
          </cell>
        </row>
        <row r="207">
          <cell r="G207">
            <v>201108</v>
          </cell>
          <cell r="H207" t="str">
            <v>Information Technology</v>
          </cell>
          <cell r="I207" t="str">
            <v>GIS - System One Line Integration</v>
          </cell>
          <cell r="J207">
            <v>-158273.74</v>
          </cell>
        </row>
        <row r="208">
          <cell r="G208">
            <v>201148</v>
          </cell>
          <cell r="H208" t="str">
            <v>Information Technology</v>
          </cell>
          <cell r="I208" t="str">
            <v>Plant Performance App for Elk River Station</v>
          </cell>
          <cell r="J208">
            <v>31856.26</v>
          </cell>
        </row>
        <row r="209">
          <cell r="G209">
            <v>201162</v>
          </cell>
          <cell r="H209" t="str">
            <v>Information Technology</v>
          </cell>
          <cell r="I209" t="str">
            <v>LMS - RTU Controller Replacement - Common Cost</v>
          </cell>
          <cell r="J209">
            <v>155138.20000000001</v>
          </cell>
        </row>
        <row r="210">
          <cell r="G210">
            <v>201162</v>
          </cell>
          <cell r="H210" t="str">
            <v>Information Technology</v>
          </cell>
          <cell r="I210" t="str">
            <v>LMS - RTU Controller Replacement - Common Cost</v>
          </cell>
          <cell r="J210">
            <v>-155138.20000000001</v>
          </cell>
        </row>
        <row r="211">
          <cell r="G211">
            <v>201164</v>
          </cell>
          <cell r="H211" t="str">
            <v>Information Technology</v>
          </cell>
          <cell r="I211" t="str">
            <v>Benedict LM Tower Lease (or Replacement)</v>
          </cell>
          <cell r="J211">
            <v>134495.62</v>
          </cell>
        </row>
        <row r="212">
          <cell r="G212">
            <v>201164</v>
          </cell>
          <cell r="H212" t="str">
            <v>Information Technology</v>
          </cell>
          <cell r="I212" t="str">
            <v>Benedict LM Tower Lease (or Replacement)</v>
          </cell>
          <cell r="J212">
            <v>-134495.62</v>
          </cell>
        </row>
        <row r="213">
          <cell r="G213">
            <v>201168</v>
          </cell>
          <cell r="H213" t="str">
            <v>Information Technology</v>
          </cell>
          <cell r="I213" t="str">
            <v>LMS - Convert Communications to IP and Narrowband - Common Costs</v>
          </cell>
          <cell r="J213">
            <v>-60672.76</v>
          </cell>
        </row>
        <row r="214">
          <cell r="G214">
            <v>201168</v>
          </cell>
          <cell r="H214" t="str">
            <v>Information Technology</v>
          </cell>
          <cell r="I214" t="str">
            <v>LMS - Convert Communications to IP and Narrowband - Common Costs</v>
          </cell>
          <cell r="J214">
            <v>60672.76</v>
          </cell>
        </row>
        <row r="215">
          <cell r="G215">
            <v>201172</v>
          </cell>
          <cell r="H215" t="str">
            <v>Information Technology</v>
          </cell>
          <cell r="I215" t="str">
            <v>SecurID - Phase 2</v>
          </cell>
          <cell r="J215">
            <v>-88479.89</v>
          </cell>
        </row>
        <row r="216">
          <cell r="G216">
            <v>201172</v>
          </cell>
          <cell r="H216" t="str">
            <v>Information Technology</v>
          </cell>
          <cell r="I216" t="str">
            <v>SecurID - Phase 2</v>
          </cell>
          <cell r="J216">
            <v>77061.67</v>
          </cell>
        </row>
        <row r="217">
          <cell r="G217">
            <v>201172</v>
          </cell>
          <cell r="H217" t="str">
            <v>Information Technology</v>
          </cell>
          <cell r="I217" t="str">
            <v>SecurID - Phase 2</v>
          </cell>
          <cell r="J217">
            <v>11418.22</v>
          </cell>
        </row>
        <row r="218">
          <cell r="G218">
            <v>201181</v>
          </cell>
          <cell r="H218" t="str">
            <v>Information Technology</v>
          </cell>
          <cell r="I218" t="str">
            <v>Infoblox Upgrade</v>
          </cell>
          <cell r="J218">
            <v>-197727.99</v>
          </cell>
        </row>
        <row r="219">
          <cell r="G219">
            <v>201181</v>
          </cell>
          <cell r="H219" t="str">
            <v>Information Technology</v>
          </cell>
          <cell r="I219" t="str">
            <v>Infoblox Upgrade</v>
          </cell>
          <cell r="J219">
            <v>197727.99</v>
          </cell>
        </row>
        <row r="220">
          <cell r="G220">
            <v>201218</v>
          </cell>
          <cell r="H220" t="str">
            <v>Information Technology</v>
          </cell>
          <cell r="I220" t="str">
            <v>Intelligent Electronic Devices(IED) Crossbow Implementation</v>
          </cell>
          <cell r="J220">
            <v>8139.7</v>
          </cell>
        </row>
        <row r="221">
          <cell r="G221">
            <v>201636</v>
          </cell>
          <cell r="H221" t="str">
            <v>Information Technology</v>
          </cell>
          <cell r="I221" t="str">
            <v>Dot Com Refresh Portal Technology</v>
          </cell>
          <cell r="J221">
            <v>17275.37</v>
          </cell>
        </row>
        <row r="222">
          <cell r="G222">
            <v>201668</v>
          </cell>
          <cell r="H222" t="str">
            <v>Information Technology</v>
          </cell>
          <cell r="I222" t="str">
            <v>Implement Historian Class Hierarchy and SCADA Key Linking</v>
          </cell>
          <cell r="J222">
            <v>125216.24</v>
          </cell>
        </row>
        <row r="223">
          <cell r="G223">
            <v>201682</v>
          </cell>
          <cell r="H223" t="str">
            <v>Information Technology</v>
          </cell>
          <cell r="I223" t="str">
            <v>Wahkon Line Crew Building Comm Improvement</v>
          </cell>
          <cell r="J223">
            <v>-60.96</v>
          </cell>
        </row>
        <row r="224">
          <cell r="G224">
            <v>202298</v>
          </cell>
          <cell r="H224" t="str">
            <v>Information Technology</v>
          </cell>
          <cell r="I224" t="str">
            <v>Full Spectrum Pilot - Phase 2</v>
          </cell>
          <cell r="J224">
            <v>2827.69</v>
          </cell>
        </row>
        <row r="225">
          <cell r="G225">
            <v>202312</v>
          </cell>
          <cell r="H225" t="str">
            <v>Information Technology</v>
          </cell>
          <cell r="I225" t="str">
            <v>CapX2020 Marshall Communications Link</v>
          </cell>
          <cell r="J225">
            <v>212.48</v>
          </cell>
        </row>
        <row r="226">
          <cell r="G226">
            <v>202315</v>
          </cell>
          <cell r="H226" t="str">
            <v>Information Technology</v>
          </cell>
          <cell r="I226" t="str">
            <v>Add TMR base station at Minong, WI</v>
          </cell>
          <cell r="J226">
            <v>32489.360000000001</v>
          </cell>
        </row>
        <row r="227">
          <cell r="G227">
            <v>202605</v>
          </cell>
          <cell r="H227" t="str">
            <v>Information Technology</v>
          </cell>
          <cell r="I227" t="str">
            <v>Digital Signage</v>
          </cell>
          <cell r="J227">
            <v>10195.15</v>
          </cell>
        </row>
        <row r="228">
          <cell r="G228">
            <v>202712</v>
          </cell>
          <cell r="H228" t="str">
            <v>Information Technology</v>
          </cell>
          <cell r="I228" t="str">
            <v>TOA App Infrastructure Upgrade</v>
          </cell>
          <cell r="J228">
            <v>31400</v>
          </cell>
        </row>
        <row r="229">
          <cell r="G229">
            <v>202712</v>
          </cell>
          <cell r="H229" t="str">
            <v>Information Technology</v>
          </cell>
          <cell r="I229" t="str">
            <v>TOA App Infrastructure Upgrade</v>
          </cell>
          <cell r="J229">
            <v>-31400</v>
          </cell>
        </row>
        <row r="230">
          <cell r="G230">
            <v>202716</v>
          </cell>
          <cell r="H230" t="str">
            <v>Information Technology</v>
          </cell>
          <cell r="I230" t="str">
            <v>Dickinson - Install Inverter</v>
          </cell>
          <cell r="J230">
            <v>8641</v>
          </cell>
        </row>
        <row r="231">
          <cell r="G231">
            <v>203047</v>
          </cell>
          <cell r="H231" t="str">
            <v>Information Technology</v>
          </cell>
          <cell r="I231" t="str">
            <v>NetApp Refresh</v>
          </cell>
          <cell r="J231">
            <v>2000.06</v>
          </cell>
        </row>
        <row r="232">
          <cell r="G232">
            <v>203048</v>
          </cell>
          <cell r="H232" t="str">
            <v>Information Technology</v>
          </cell>
          <cell r="I232" t="str">
            <v>VM Upgrade</v>
          </cell>
          <cell r="J232">
            <v>27776.720000000001</v>
          </cell>
        </row>
        <row r="233">
          <cell r="G233">
            <v>203098</v>
          </cell>
          <cell r="H233" t="str">
            <v>Information Technology</v>
          </cell>
          <cell r="I233" t="str">
            <v>Meter Data Management System Implementation</v>
          </cell>
          <cell r="J233">
            <v>12286.28</v>
          </cell>
        </row>
        <row r="234">
          <cell r="G234">
            <v>203099</v>
          </cell>
          <cell r="H234" t="str">
            <v>Information Technology</v>
          </cell>
          <cell r="I234" t="str">
            <v>DRMS OATI webDistribute Implementation</v>
          </cell>
          <cell r="J234">
            <v>160690.25</v>
          </cell>
        </row>
        <row r="235">
          <cell r="G235">
            <v>203105</v>
          </cell>
          <cell r="H235" t="str">
            <v>Information Technology</v>
          </cell>
          <cell r="I235" t="str">
            <v>TOA TransDesk Logging Functions</v>
          </cell>
          <cell r="J235">
            <v>157764.81</v>
          </cell>
        </row>
        <row r="236">
          <cell r="G236">
            <v>203154</v>
          </cell>
          <cell r="H236" t="str">
            <v>Information Technology</v>
          </cell>
          <cell r="I236" t="str">
            <v>Audio Visual Refresh</v>
          </cell>
          <cell r="J236">
            <v>3958.1</v>
          </cell>
        </row>
        <row r="237">
          <cell r="G237">
            <v>203175</v>
          </cell>
          <cell r="H237" t="str">
            <v>Information Technology</v>
          </cell>
          <cell r="I237" t="str">
            <v>Truelogs Replacement Implementation - Phase 2</v>
          </cell>
          <cell r="J237">
            <v>389098.78</v>
          </cell>
        </row>
        <row r="238">
          <cell r="G238">
            <v>203339</v>
          </cell>
          <cell r="H238" t="str">
            <v>Information Technology</v>
          </cell>
          <cell r="I238" t="str">
            <v>Router Refresh 2014 - Common Cost</v>
          </cell>
          <cell r="J238">
            <v>3843.28</v>
          </cell>
        </row>
        <row r="239">
          <cell r="G239">
            <v>203359</v>
          </cell>
          <cell r="H239" t="str">
            <v>Information Technology</v>
          </cell>
          <cell r="I239" t="str">
            <v>Lakefield Junction Backup Communications</v>
          </cell>
          <cell r="J239">
            <v>-9</v>
          </cell>
        </row>
        <row r="240">
          <cell r="G240">
            <v>203372</v>
          </cell>
          <cell r="H240" t="str">
            <v>Information Technology</v>
          </cell>
          <cell r="I240" t="str">
            <v>Telecom Building and Equipment Retirement Project  - Common Cost</v>
          </cell>
          <cell r="J240">
            <v>171439.02</v>
          </cell>
        </row>
        <row r="241">
          <cell r="G241">
            <v>203373</v>
          </cell>
          <cell r="H241" t="str">
            <v>Information Technology</v>
          </cell>
          <cell r="I241" t="str">
            <v>Sandstone Telecom Site - Install 2nd Air Conditioner &amp; Economizers</v>
          </cell>
          <cell r="J241">
            <v>19857.45</v>
          </cell>
        </row>
        <row r="242">
          <cell r="G242">
            <v>203374</v>
          </cell>
          <cell r="H242" t="str">
            <v>Information Technology</v>
          </cell>
          <cell r="I242" t="str">
            <v>Cathodic Protection - Vergas</v>
          </cell>
          <cell r="J242">
            <v>31.15</v>
          </cell>
        </row>
        <row r="243">
          <cell r="G243">
            <v>203375</v>
          </cell>
          <cell r="H243" t="str">
            <v>Information Technology</v>
          </cell>
          <cell r="I243" t="str">
            <v>Cathodic Protection - Clements</v>
          </cell>
          <cell r="J243">
            <v>32.15</v>
          </cell>
        </row>
        <row r="244">
          <cell r="G244">
            <v>203376</v>
          </cell>
          <cell r="H244" t="str">
            <v>Information Technology</v>
          </cell>
          <cell r="I244" t="str">
            <v>Cathodic Protection - Folden</v>
          </cell>
          <cell r="J244">
            <v>33.15</v>
          </cell>
        </row>
        <row r="245">
          <cell r="G245">
            <v>203378</v>
          </cell>
          <cell r="H245" t="str">
            <v>Information Technology</v>
          </cell>
          <cell r="I245" t="str">
            <v>Cathodic Protection - Mankato</v>
          </cell>
          <cell r="J245">
            <v>376.27</v>
          </cell>
        </row>
        <row r="246">
          <cell r="G246">
            <v>203379</v>
          </cell>
          <cell r="H246" t="str">
            <v>Information Technology</v>
          </cell>
          <cell r="I246" t="str">
            <v>Cathodic Protection - Melrose</v>
          </cell>
          <cell r="J246">
            <v>33.15</v>
          </cell>
        </row>
        <row r="247">
          <cell r="G247">
            <v>203380</v>
          </cell>
          <cell r="H247" t="str">
            <v>Information Technology</v>
          </cell>
          <cell r="I247" t="str">
            <v>Cathodic Protection - Westwood</v>
          </cell>
          <cell r="J247">
            <v>33.15</v>
          </cell>
        </row>
        <row r="248">
          <cell r="G248">
            <v>203397</v>
          </cell>
          <cell r="H248" t="str">
            <v>Information Technology</v>
          </cell>
          <cell r="I248" t="str">
            <v>Telecom Building and Equipment Retirement Project 2014 - Benson</v>
          </cell>
          <cell r="J248">
            <v>3525.49</v>
          </cell>
        </row>
        <row r="249">
          <cell r="G249">
            <v>203398</v>
          </cell>
          <cell r="H249" t="str">
            <v>Information Technology</v>
          </cell>
          <cell r="I249" t="str">
            <v>Telecom Building and Equipment Retirement Project 2014 - Cannon Falls</v>
          </cell>
          <cell r="J249">
            <v>-4</v>
          </cell>
        </row>
        <row r="250">
          <cell r="G250">
            <v>203400</v>
          </cell>
          <cell r="H250" t="str">
            <v>Information Technology</v>
          </cell>
          <cell r="I250" t="str">
            <v>Telecom Building and Equipment Retirement Project 2014 - Geneseo</v>
          </cell>
          <cell r="J250">
            <v>4438.21</v>
          </cell>
        </row>
        <row r="251">
          <cell r="G251">
            <v>203404</v>
          </cell>
          <cell r="H251" t="str">
            <v>Information Technology</v>
          </cell>
          <cell r="I251" t="str">
            <v>Telecom Building and Equipment Retirement Project 2014 - Waseca MW</v>
          </cell>
          <cell r="J251">
            <v>3036.93</v>
          </cell>
        </row>
        <row r="252">
          <cell r="G252">
            <v>203408</v>
          </cell>
          <cell r="H252" t="str">
            <v>Information Technology</v>
          </cell>
          <cell r="I252" t="str">
            <v>Telecom Building and Equipment Retirement Project 2015 - Holmes City</v>
          </cell>
          <cell r="J252">
            <v>3833.67</v>
          </cell>
        </row>
        <row r="253">
          <cell r="G253">
            <v>203409</v>
          </cell>
          <cell r="H253" t="str">
            <v>Information Technology</v>
          </cell>
          <cell r="I253" t="str">
            <v>Telecom Building and Equipment Retirement Project 2015 - Jackson</v>
          </cell>
          <cell r="J253">
            <v>821.89</v>
          </cell>
        </row>
        <row r="254">
          <cell r="G254">
            <v>203410</v>
          </cell>
          <cell r="H254" t="str">
            <v>Information Technology</v>
          </cell>
          <cell r="I254" t="str">
            <v>Telecom Building and Equipment Retirement Project 2015 - Mankato</v>
          </cell>
          <cell r="J254">
            <v>1295.19</v>
          </cell>
        </row>
        <row r="255">
          <cell r="G255">
            <v>203411</v>
          </cell>
          <cell r="H255" t="str">
            <v>Information Technology</v>
          </cell>
          <cell r="I255" t="str">
            <v>Telecom Building and Equipment Retirement Project 2015 - Melrose</v>
          </cell>
          <cell r="J255">
            <v>8169.45</v>
          </cell>
        </row>
        <row r="256">
          <cell r="G256">
            <v>203413</v>
          </cell>
          <cell r="H256" t="str">
            <v>Information Technology</v>
          </cell>
          <cell r="I256" t="str">
            <v>Telecom Building and Equipment Retirement Project 2015 - Owatonna</v>
          </cell>
          <cell r="J256">
            <v>27098.54</v>
          </cell>
        </row>
        <row r="257">
          <cell r="G257">
            <v>203417</v>
          </cell>
          <cell r="H257" t="str">
            <v>Information Technology</v>
          </cell>
          <cell r="I257" t="str">
            <v>Telecom Building and Equipment Retirement Project 2015 - Worthington</v>
          </cell>
          <cell r="J257">
            <v>1550.07</v>
          </cell>
        </row>
        <row r="258">
          <cell r="G258">
            <v>203418</v>
          </cell>
          <cell r="H258" t="str">
            <v>Information Technology</v>
          </cell>
          <cell r="I258" t="str">
            <v>Telecom Building and Equipment Retirement Project 2015 - Wilmont</v>
          </cell>
          <cell r="J258">
            <v>4013.39</v>
          </cell>
        </row>
        <row r="259">
          <cell r="G259">
            <v>203420</v>
          </cell>
          <cell r="H259" t="str">
            <v>Information Technology</v>
          </cell>
          <cell r="I259" t="str">
            <v>Telecom Building and Equipment Retirement Project 2015 - Osakis</v>
          </cell>
          <cell r="J259">
            <v>5066.49</v>
          </cell>
        </row>
        <row r="260">
          <cell r="G260">
            <v>203421</v>
          </cell>
          <cell r="H260" t="str">
            <v>Information Technology</v>
          </cell>
          <cell r="I260" t="str">
            <v>Telecom Building and Equipment Retirement Project 2015 - Zumbrota</v>
          </cell>
          <cell r="J260">
            <v>2514.6799999999998</v>
          </cell>
        </row>
        <row r="261">
          <cell r="G261">
            <v>203422</v>
          </cell>
          <cell r="H261" t="str">
            <v>Information Technology</v>
          </cell>
          <cell r="I261" t="str">
            <v>Telecom Building and Equipment Retirement Project 2015 - Welcome</v>
          </cell>
          <cell r="J261">
            <v>1138.52</v>
          </cell>
        </row>
        <row r="262">
          <cell r="G262">
            <v>203423</v>
          </cell>
          <cell r="H262" t="str">
            <v>Information Technology</v>
          </cell>
          <cell r="I262" t="str">
            <v>Telecom Building and Equipment Retirement Project 2015 - Wilton</v>
          </cell>
          <cell r="J262">
            <v>5823.12</v>
          </cell>
        </row>
        <row r="263">
          <cell r="G263">
            <v>203437</v>
          </cell>
          <cell r="H263" t="str">
            <v>Information Technology</v>
          </cell>
          <cell r="I263" t="str">
            <v>Big Lake Linecrew Building Connection Upgrade</v>
          </cell>
          <cell r="J263">
            <v>2428.98</v>
          </cell>
        </row>
        <row r="264">
          <cell r="G264">
            <v>203438</v>
          </cell>
          <cell r="H264" t="str">
            <v>Information Technology</v>
          </cell>
          <cell r="I264" t="str">
            <v>Hawick Communication Upgrade</v>
          </cell>
          <cell r="J264">
            <v>10729.28</v>
          </cell>
        </row>
        <row r="265">
          <cell r="G265">
            <v>203466</v>
          </cell>
          <cell r="H265" t="str">
            <v>Information Technology</v>
          </cell>
          <cell r="I265" t="str">
            <v>Tripp Lake Distribution Sub CPE Replacement</v>
          </cell>
          <cell r="J265">
            <v>3766.65</v>
          </cell>
        </row>
        <row r="266">
          <cell r="G266">
            <v>203468</v>
          </cell>
          <cell r="H266" t="str">
            <v>Information Technology</v>
          </cell>
          <cell r="I266" t="str">
            <v>Hinckley Distribution Sub CPE Replacement</v>
          </cell>
          <cell r="J266">
            <v>-6</v>
          </cell>
        </row>
        <row r="267">
          <cell r="G267">
            <v>203469</v>
          </cell>
          <cell r="H267" t="str">
            <v>Information Technology</v>
          </cell>
          <cell r="I267" t="str">
            <v>Birch Lake Transmission Sub CPE Replacement</v>
          </cell>
          <cell r="J267">
            <v>2264.61</v>
          </cell>
        </row>
        <row r="268">
          <cell r="G268">
            <v>203492</v>
          </cell>
          <cell r="H268" t="str">
            <v>Information Technology</v>
          </cell>
          <cell r="I268" t="str">
            <v>Router Refresh 2014 - Phase 2 - Blaine</v>
          </cell>
          <cell r="J268">
            <v>4884.66</v>
          </cell>
        </row>
        <row r="269">
          <cell r="G269">
            <v>203500</v>
          </cell>
          <cell r="H269" t="str">
            <v>Information Technology</v>
          </cell>
          <cell r="I269" t="str">
            <v>Router Refresh 2014 - Phase 2 - Langola</v>
          </cell>
          <cell r="J269">
            <v>13370.74</v>
          </cell>
        </row>
        <row r="270">
          <cell r="G270">
            <v>203501</v>
          </cell>
          <cell r="H270" t="str">
            <v>Information Technology</v>
          </cell>
          <cell r="I270" t="str">
            <v>Router Refresh 2014 - Phase 2 - Liberty</v>
          </cell>
          <cell r="J270">
            <v>11313.66</v>
          </cell>
        </row>
        <row r="271">
          <cell r="G271">
            <v>203505</v>
          </cell>
          <cell r="H271" t="str">
            <v>Information Technology</v>
          </cell>
          <cell r="I271" t="str">
            <v>Router Refresh 2014 - Phase 2 - Welcome</v>
          </cell>
          <cell r="J271">
            <v>5292.66</v>
          </cell>
        </row>
        <row r="272">
          <cell r="G272">
            <v>203507</v>
          </cell>
          <cell r="H272" t="str">
            <v>Information Technology</v>
          </cell>
          <cell r="I272" t="str">
            <v>Router Refresh 2014 - Phase 2 - Rockford</v>
          </cell>
          <cell r="J272">
            <v>4624.71</v>
          </cell>
        </row>
        <row r="273">
          <cell r="G273">
            <v>203509</v>
          </cell>
          <cell r="H273" t="str">
            <v>Information Technology</v>
          </cell>
          <cell r="I273" t="str">
            <v>Router Refresh 2014 - Phase 2 - Sandstone</v>
          </cell>
          <cell r="J273">
            <v>6030.6</v>
          </cell>
        </row>
        <row r="274">
          <cell r="G274">
            <v>203510</v>
          </cell>
          <cell r="H274" t="str">
            <v>Information Technology</v>
          </cell>
          <cell r="I274" t="str">
            <v>Router Refresh 2014 - Phase 2 - Willmar</v>
          </cell>
          <cell r="J274">
            <v>7722.96</v>
          </cell>
        </row>
        <row r="275">
          <cell r="G275">
            <v>203627</v>
          </cell>
          <cell r="H275" t="str">
            <v>Information Technology</v>
          </cell>
          <cell r="I275" t="str">
            <v>Ball Bluff - New Telecommunications Building</v>
          </cell>
          <cell r="J275">
            <v>42561.87</v>
          </cell>
        </row>
        <row r="276">
          <cell r="G276">
            <v>203645</v>
          </cell>
          <cell r="H276" t="str">
            <v>Information Technology</v>
          </cell>
          <cell r="I276" t="str">
            <v>Elk Hill FirstNet LTE Project</v>
          </cell>
          <cell r="J276">
            <v>1971.39</v>
          </cell>
        </row>
        <row r="277">
          <cell r="G277">
            <v>203699</v>
          </cell>
          <cell r="H277" t="str">
            <v>Information Technology</v>
          </cell>
          <cell r="I277" t="str">
            <v>Brandon Road Fiber Conversion</v>
          </cell>
          <cell r="J277">
            <v>20119.64</v>
          </cell>
        </row>
        <row r="278">
          <cell r="G278">
            <v>203700</v>
          </cell>
          <cell r="H278" t="str">
            <v>Information Technology</v>
          </cell>
          <cell r="I278" t="str">
            <v>Brookston Fiber Conversion</v>
          </cell>
          <cell r="J278">
            <v>11628.82</v>
          </cell>
        </row>
        <row r="279">
          <cell r="G279">
            <v>203701</v>
          </cell>
          <cell r="H279" t="str">
            <v>Information Technology</v>
          </cell>
          <cell r="I279" t="str">
            <v>Cedar Valley Fiber Conversion</v>
          </cell>
          <cell r="J279">
            <v>6963.77</v>
          </cell>
        </row>
        <row r="280">
          <cell r="G280">
            <v>203702</v>
          </cell>
          <cell r="H280" t="str">
            <v>Information Technology</v>
          </cell>
          <cell r="I280" t="str">
            <v>Cromwell D Fiber Conversion</v>
          </cell>
          <cell r="J280">
            <v>-5215.03</v>
          </cell>
        </row>
        <row r="281">
          <cell r="G281">
            <v>203703</v>
          </cell>
          <cell r="H281" t="str">
            <v>Information Technology</v>
          </cell>
          <cell r="I281" t="str">
            <v>Gowan D Fiber Conversion</v>
          </cell>
          <cell r="J281">
            <v>8368.0300000000007</v>
          </cell>
        </row>
        <row r="282">
          <cell r="G282">
            <v>203704</v>
          </cell>
          <cell r="H282" t="str">
            <v>Information Technology</v>
          </cell>
          <cell r="I282" t="str">
            <v>Gowan T Fiber Conversion</v>
          </cell>
          <cell r="J282">
            <v>48057.21</v>
          </cell>
        </row>
        <row r="283">
          <cell r="G283">
            <v>203705</v>
          </cell>
          <cell r="H283" t="str">
            <v>Information Technology</v>
          </cell>
          <cell r="I283" t="str">
            <v>Kettle River Fiber Connection</v>
          </cell>
          <cell r="J283">
            <v>5068.12</v>
          </cell>
        </row>
        <row r="284">
          <cell r="G284">
            <v>203706</v>
          </cell>
          <cell r="H284" t="str">
            <v>Information Technology</v>
          </cell>
          <cell r="I284" t="str">
            <v>Apple Valley D Fiber Conversion</v>
          </cell>
          <cell r="J284">
            <v>177.99</v>
          </cell>
        </row>
        <row r="285">
          <cell r="G285">
            <v>203707</v>
          </cell>
          <cell r="H285" t="str">
            <v>Information Technology</v>
          </cell>
          <cell r="I285" t="str">
            <v>Blaine Microwave Building Fiber Connection</v>
          </cell>
          <cell r="J285">
            <v>47853.08</v>
          </cell>
        </row>
        <row r="286">
          <cell r="G286">
            <v>203708</v>
          </cell>
          <cell r="H286" t="str">
            <v>Information Technology</v>
          </cell>
          <cell r="I286" t="str">
            <v>Dodd Park D Fiber Conversion</v>
          </cell>
          <cell r="J286">
            <v>4994.59</v>
          </cell>
        </row>
        <row r="287">
          <cell r="G287">
            <v>203709</v>
          </cell>
          <cell r="H287" t="str">
            <v>Information Technology</v>
          </cell>
          <cell r="I287" t="str">
            <v>Eagan D Fiber Conversion</v>
          </cell>
          <cell r="J287">
            <v>7648.4</v>
          </cell>
        </row>
        <row r="288">
          <cell r="G288">
            <v>203710</v>
          </cell>
          <cell r="H288" t="str">
            <v>Information Technology</v>
          </cell>
          <cell r="I288" t="str">
            <v>Empire D Fiber Conversion</v>
          </cell>
          <cell r="J288">
            <v>5621.75</v>
          </cell>
        </row>
        <row r="289">
          <cell r="G289">
            <v>203711</v>
          </cell>
          <cell r="H289" t="str">
            <v>Information Technology</v>
          </cell>
          <cell r="I289" t="str">
            <v>Johnny Cake T Fiber Conversion</v>
          </cell>
          <cell r="J289">
            <v>5889.15</v>
          </cell>
        </row>
        <row r="290">
          <cell r="G290">
            <v>203712</v>
          </cell>
          <cell r="H290" t="str">
            <v>Information Technology</v>
          </cell>
          <cell r="I290" t="str">
            <v>Lakeville D Substation Fiber Conversion</v>
          </cell>
          <cell r="J290">
            <v>5291.28</v>
          </cell>
        </row>
        <row r="291">
          <cell r="G291">
            <v>203713</v>
          </cell>
          <cell r="H291" t="str">
            <v>Information Technology</v>
          </cell>
          <cell r="I291" t="str">
            <v>Pilot Knob T Fiber Conversion</v>
          </cell>
          <cell r="J291">
            <v>178.47</v>
          </cell>
        </row>
        <row r="292">
          <cell r="G292">
            <v>203714</v>
          </cell>
          <cell r="H292" t="str">
            <v>Information Technology</v>
          </cell>
          <cell r="I292" t="str">
            <v>Vermillion River D Fiber Conversion</v>
          </cell>
          <cell r="J292">
            <v>5143.53</v>
          </cell>
        </row>
        <row r="293">
          <cell r="G293">
            <v>203733</v>
          </cell>
          <cell r="H293" t="str">
            <v>Information Technology</v>
          </cell>
          <cell r="I293" t="str">
            <v>Yankee Doodle D Fiber Conversion</v>
          </cell>
          <cell r="J293">
            <v>6675.8</v>
          </cell>
        </row>
        <row r="294">
          <cell r="G294">
            <v>203751</v>
          </cell>
          <cell r="H294" t="str">
            <v>Information Technology</v>
          </cell>
          <cell r="I294" t="str">
            <v>Wescott Park D Fiber Conversion</v>
          </cell>
          <cell r="J294">
            <v>5829.21</v>
          </cell>
        </row>
        <row r="295">
          <cell r="G295">
            <v>203752</v>
          </cell>
          <cell r="H295" t="str">
            <v>Information Technology</v>
          </cell>
          <cell r="I295" t="str">
            <v>Max Comm Site Conversion to Fiber T1</v>
          </cell>
          <cell r="J295">
            <v>108.47</v>
          </cell>
        </row>
        <row r="296">
          <cell r="G296">
            <v>203753</v>
          </cell>
          <cell r="H296" t="str">
            <v>Information Technology</v>
          </cell>
          <cell r="I296" t="str">
            <v>Worthington Fiber Conversion</v>
          </cell>
          <cell r="J296">
            <v>10696.13</v>
          </cell>
        </row>
        <row r="297">
          <cell r="G297">
            <v>203754</v>
          </cell>
          <cell r="H297" t="str">
            <v>Information Technology</v>
          </cell>
          <cell r="I297" t="str">
            <v>Brewster Fiber Conversion</v>
          </cell>
          <cell r="J297">
            <v>16440.689999999999</v>
          </cell>
        </row>
        <row r="298">
          <cell r="G298">
            <v>203755</v>
          </cell>
          <cell r="H298" t="str">
            <v>Information Technology</v>
          </cell>
          <cell r="I298" t="str">
            <v>Heron Lake Fiber Conversion</v>
          </cell>
          <cell r="J298">
            <v>37275.33</v>
          </cell>
        </row>
        <row r="299">
          <cell r="G299">
            <v>203756</v>
          </cell>
          <cell r="H299" t="str">
            <v>Information Technology</v>
          </cell>
          <cell r="I299" t="str">
            <v>Miloma Fiber Conversion</v>
          </cell>
          <cell r="J299">
            <v>14522.82</v>
          </cell>
        </row>
        <row r="300">
          <cell r="G300">
            <v>203819</v>
          </cell>
          <cell r="H300" t="str">
            <v>Information Technology</v>
          </cell>
          <cell r="I300" t="str">
            <v>Schroeder Fiber Conversion</v>
          </cell>
          <cell r="J300">
            <v>10188.98</v>
          </cell>
        </row>
        <row r="301">
          <cell r="G301">
            <v>203820</v>
          </cell>
          <cell r="H301" t="str">
            <v>Information Technology</v>
          </cell>
          <cell r="I301" t="str">
            <v>Cascade Fiber Conversion</v>
          </cell>
          <cell r="J301">
            <v>11508.87</v>
          </cell>
        </row>
        <row r="302">
          <cell r="G302">
            <v>203821</v>
          </cell>
          <cell r="H302" t="str">
            <v>Information Technology</v>
          </cell>
          <cell r="I302" t="str">
            <v>Lutsen Fiber Conversion</v>
          </cell>
          <cell r="J302">
            <v>13456.23</v>
          </cell>
        </row>
        <row r="303">
          <cell r="G303">
            <v>203822</v>
          </cell>
          <cell r="H303" t="str">
            <v>Information Technology</v>
          </cell>
          <cell r="I303" t="str">
            <v>New Telecom Building - Glencoe</v>
          </cell>
          <cell r="J303">
            <v>325323.77</v>
          </cell>
        </row>
        <row r="304">
          <cell r="G304">
            <v>203823</v>
          </cell>
          <cell r="H304" t="str">
            <v>Information Technology</v>
          </cell>
          <cell r="I304" t="str">
            <v>New Telecom Building - Owatonna</v>
          </cell>
          <cell r="J304">
            <v>311972.03999999998</v>
          </cell>
        </row>
        <row r="305">
          <cell r="G305">
            <v>203826</v>
          </cell>
          <cell r="H305" t="str">
            <v>Information Technology</v>
          </cell>
          <cell r="I305" t="str">
            <v>Communication Sites Battery Replacement - Common Cost</v>
          </cell>
          <cell r="J305">
            <v>3705.46</v>
          </cell>
        </row>
        <row r="306">
          <cell r="G306">
            <v>203973</v>
          </cell>
          <cell r="H306" t="str">
            <v>Information Technology</v>
          </cell>
          <cell r="I306" t="str">
            <v>Eagle Bend Switch Installation</v>
          </cell>
          <cell r="J306">
            <v>1520.55</v>
          </cell>
        </row>
        <row r="307">
          <cell r="G307">
            <v>203979</v>
          </cell>
          <cell r="H307" t="str">
            <v>Information Technology</v>
          </cell>
          <cell r="I307" t="str">
            <v>Cathodic Protection - Little Elk</v>
          </cell>
          <cell r="J307">
            <v>31.15</v>
          </cell>
        </row>
        <row r="308">
          <cell r="G308">
            <v>203980</v>
          </cell>
          <cell r="H308" t="str">
            <v>Information Technology</v>
          </cell>
          <cell r="I308" t="str">
            <v>Cathodic Protection - Jackson</v>
          </cell>
          <cell r="J308">
            <v>19589.77</v>
          </cell>
        </row>
        <row r="309">
          <cell r="G309">
            <v>203981</v>
          </cell>
          <cell r="H309" t="str">
            <v>Information Technology</v>
          </cell>
          <cell r="I309" t="str">
            <v>Cathodic Protection - Jordan</v>
          </cell>
          <cell r="J309">
            <v>66.260000000000005</v>
          </cell>
        </row>
        <row r="310">
          <cell r="G310">
            <v>203982</v>
          </cell>
          <cell r="H310" t="str">
            <v>Information Technology</v>
          </cell>
          <cell r="I310" t="str">
            <v>Cathodic Protection - New Sweden</v>
          </cell>
          <cell r="J310">
            <v>66.260000000000005</v>
          </cell>
        </row>
        <row r="311">
          <cell r="G311">
            <v>203983</v>
          </cell>
          <cell r="H311" t="str">
            <v>Information Technology</v>
          </cell>
          <cell r="I311" t="str">
            <v>Cathodic Protection - Owatonna</v>
          </cell>
          <cell r="J311">
            <v>20571.53</v>
          </cell>
        </row>
        <row r="312">
          <cell r="G312">
            <v>203985</v>
          </cell>
          <cell r="H312" t="str">
            <v>Information Technology</v>
          </cell>
          <cell r="I312" t="str">
            <v>Cathodic Protection - Wilmont</v>
          </cell>
          <cell r="J312">
            <v>14393.98</v>
          </cell>
        </row>
        <row r="313">
          <cell r="G313">
            <v>204009</v>
          </cell>
          <cell r="H313" t="str">
            <v>Information Technology</v>
          </cell>
          <cell r="I313" t="str">
            <v>Benton County T Fiber Conversion</v>
          </cell>
          <cell r="J313">
            <v>11214.25</v>
          </cell>
        </row>
        <row r="314">
          <cell r="G314">
            <v>204010</v>
          </cell>
          <cell r="H314" t="str">
            <v>Information Technology</v>
          </cell>
          <cell r="I314" t="str">
            <v>Orton Distribution Sub Fiber Conversion</v>
          </cell>
          <cell r="J314">
            <v>6883.85</v>
          </cell>
        </row>
        <row r="315">
          <cell r="G315">
            <v>204011</v>
          </cell>
          <cell r="H315" t="str">
            <v>Information Technology</v>
          </cell>
          <cell r="I315" t="str">
            <v>Medina Transmission Sub Fiber Conversion</v>
          </cell>
          <cell r="J315">
            <v>2796.76</v>
          </cell>
        </row>
        <row r="316">
          <cell r="G316">
            <v>204012</v>
          </cell>
          <cell r="H316" t="str">
            <v>Information Technology</v>
          </cell>
          <cell r="I316" t="str">
            <v>Parkwood T Fiber Conn</v>
          </cell>
          <cell r="J316">
            <v>47955.3</v>
          </cell>
        </row>
        <row r="317">
          <cell r="G317">
            <v>204013</v>
          </cell>
          <cell r="H317" t="str">
            <v>Information Technology</v>
          </cell>
          <cell r="I317" t="str">
            <v>Panther Transmission Sub Fiber Conversion</v>
          </cell>
          <cell r="J317">
            <v>5766.96</v>
          </cell>
        </row>
        <row r="318">
          <cell r="G318">
            <v>204014</v>
          </cell>
          <cell r="H318" t="str">
            <v>Information Technology</v>
          </cell>
          <cell r="I318" t="str">
            <v>Olivia Communications Site Fiber Conversion</v>
          </cell>
          <cell r="J318">
            <v>587.82000000000005</v>
          </cell>
        </row>
        <row r="319">
          <cell r="G319">
            <v>204015</v>
          </cell>
          <cell r="H319" t="str">
            <v>Information Technology</v>
          </cell>
          <cell r="I319" t="str">
            <v>St. James Telecom Site - Install 2nd Air Conditioner &amp; Economizers</v>
          </cell>
          <cell r="J319">
            <v>12346.35</v>
          </cell>
        </row>
        <row r="320">
          <cell r="G320">
            <v>204016</v>
          </cell>
          <cell r="H320" t="str">
            <v>Information Technology</v>
          </cell>
          <cell r="I320" t="str">
            <v>Park Rapids Telecom Site - Install 2nd Air Conditioner &amp; Economizers</v>
          </cell>
          <cell r="J320">
            <v>8939.4699999999993</v>
          </cell>
        </row>
        <row r="321">
          <cell r="G321">
            <v>204017</v>
          </cell>
          <cell r="H321" t="str">
            <v>Information Technology</v>
          </cell>
          <cell r="I321" t="str">
            <v>Frost Telecom Site - Install 2nd Air Conditioner &amp; Economizers</v>
          </cell>
          <cell r="J321">
            <v>8527.01</v>
          </cell>
        </row>
        <row r="322">
          <cell r="G322">
            <v>204036</v>
          </cell>
          <cell r="H322" t="str">
            <v>Information Technology</v>
          </cell>
          <cell r="I322" t="str">
            <v>Trunked Mobile Radio System Replacement</v>
          </cell>
          <cell r="J322">
            <v>7863.26</v>
          </cell>
        </row>
        <row r="323">
          <cell r="G323">
            <v>204048</v>
          </cell>
          <cell r="H323" t="str">
            <v>Information Technology</v>
          </cell>
          <cell r="I323" t="str">
            <v>NERC Active Directory</v>
          </cell>
          <cell r="J323">
            <v>9245.7800000000007</v>
          </cell>
        </row>
        <row r="324">
          <cell r="G324">
            <v>204049</v>
          </cell>
          <cell r="H324" t="str">
            <v>Information Technology</v>
          </cell>
          <cell r="I324" t="str">
            <v>Communication Sites Battery Replacement - Geneseo</v>
          </cell>
          <cell r="J324">
            <v>2140.64</v>
          </cell>
        </row>
        <row r="325">
          <cell r="G325">
            <v>204050</v>
          </cell>
          <cell r="H325" t="str">
            <v>Information Technology</v>
          </cell>
          <cell r="I325" t="str">
            <v>Communication Sites Battery Replacement - Hankinson</v>
          </cell>
          <cell r="J325">
            <v>1581.51</v>
          </cell>
        </row>
        <row r="326">
          <cell r="G326">
            <v>204051</v>
          </cell>
          <cell r="H326" t="str">
            <v>Information Technology</v>
          </cell>
          <cell r="I326" t="str">
            <v>Communication Sites Battery Replacement - Hawick</v>
          </cell>
          <cell r="J326">
            <v>3684.76</v>
          </cell>
        </row>
        <row r="327">
          <cell r="G327">
            <v>204052</v>
          </cell>
          <cell r="H327" t="str">
            <v>Information Technology</v>
          </cell>
          <cell r="I327" t="str">
            <v>Communication Sites Battery Replacement - Richmond</v>
          </cell>
          <cell r="J327">
            <v>4237.5600000000004</v>
          </cell>
        </row>
        <row r="328">
          <cell r="G328">
            <v>204053</v>
          </cell>
          <cell r="H328" t="str">
            <v>Information Technology</v>
          </cell>
          <cell r="I328" t="str">
            <v>Communication Sites Battery Replacement - Stirum</v>
          </cell>
          <cell r="J328">
            <v>1916.03</v>
          </cell>
        </row>
        <row r="329">
          <cell r="G329">
            <v>204054</v>
          </cell>
          <cell r="H329" t="str">
            <v>Information Technology</v>
          </cell>
          <cell r="I329" t="str">
            <v>Communication Sites Battery Replacement - Westwood</v>
          </cell>
          <cell r="J329">
            <v>1109.3699999999999</v>
          </cell>
        </row>
        <row r="330">
          <cell r="G330">
            <v>204055</v>
          </cell>
          <cell r="H330" t="str">
            <v>Information Technology</v>
          </cell>
          <cell r="I330" t="str">
            <v>Communication Sites Battery Replacement - Alfred</v>
          </cell>
          <cell r="J330">
            <v>3740</v>
          </cell>
        </row>
        <row r="331">
          <cell r="G331">
            <v>204056</v>
          </cell>
          <cell r="H331" t="str">
            <v>Information Technology</v>
          </cell>
          <cell r="I331" t="str">
            <v>Communication Sites Battery Replacement - Lamoure</v>
          </cell>
          <cell r="J331">
            <v>3453.56</v>
          </cell>
        </row>
        <row r="332">
          <cell r="G332">
            <v>204057</v>
          </cell>
          <cell r="H332" t="str">
            <v>Information Technology</v>
          </cell>
          <cell r="I332" t="str">
            <v>Communication Sites Battery Replacement - Tappen</v>
          </cell>
          <cell r="J332">
            <v>4573.2700000000004</v>
          </cell>
        </row>
        <row r="333">
          <cell r="G333">
            <v>204058</v>
          </cell>
          <cell r="H333" t="str">
            <v>Information Technology</v>
          </cell>
          <cell r="I333" t="str">
            <v>Communication Sites Battery Replacement - Rush City</v>
          </cell>
          <cell r="J333">
            <v>1985.68</v>
          </cell>
        </row>
        <row r="334">
          <cell r="G334">
            <v>204059</v>
          </cell>
          <cell r="H334" t="str">
            <v>Information Technology</v>
          </cell>
          <cell r="I334" t="str">
            <v>Communication Sites Battery Replacement - Cannon Falls</v>
          </cell>
          <cell r="J334">
            <v>2959.32</v>
          </cell>
        </row>
        <row r="335">
          <cell r="G335">
            <v>204060</v>
          </cell>
          <cell r="H335" t="str">
            <v>Information Technology</v>
          </cell>
          <cell r="I335" t="str">
            <v>Communication Sites Battery Replacement - McGregor</v>
          </cell>
          <cell r="J335">
            <v>4519.2700000000004</v>
          </cell>
        </row>
        <row r="336">
          <cell r="G336">
            <v>204061</v>
          </cell>
          <cell r="H336" t="str">
            <v>Information Technology</v>
          </cell>
          <cell r="I336" t="str">
            <v>Communication Sites Battery Replacement - Virgina</v>
          </cell>
          <cell r="J336">
            <v>4280.62</v>
          </cell>
        </row>
        <row r="337">
          <cell r="G337">
            <v>204062</v>
          </cell>
          <cell r="H337" t="str">
            <v>Information Technology</v>
          </cell>
          <cell r="I337" t="str">
            <v>Communication Sites Battery Replacement - Jeffers</v>
          </cell>
          <cell r="J337">
            <v>3625.98</v>
          </cell>
        </row>
        <row r="338">
          <cell r="G338">
            <v>204063</v>
          </cell>
          <cell r="H338" t="str">
            <v>Information Technology</v>
          </cell>
          <cell r="I338" t="str">
            <v>Communication Sites Battery Replacement - Mankato</v>
          </cell>
          <cell r="J338">
            <v>1895.74</v>
          </cell>
        </row>
        <row r="339">
          <cell r="G339">
            <v>204064</v>
          </cell>
          <cell r="H339" t="str">
            <v>Information Technology</v>
          </cell>
          <cell r="I339" t="str">
            <v>Communication Sites Battery Replacement - Waseca</v>
          </cell>
          <cell r="J339">
            <v>3334.61</v>
          </cell>
        </row>
        <row r="340">
          <cell r="G340">
            <v>204065</v>
          </cell>
          <cell r="H340" t="str">
            <v>Information Technology</v>
          </cell>
          <cell r="I340" t="str">
            <v>Communication Sites Battery Replacement - Wilmont</v>
          </cell>
          <cell r="J340">
            <v>4154.33</v>
          </cell>
        </row>
        <row r="341">
          <cell r="G341">
            <v>204067</v>
          </cell>
          <cell r="H341" t="str">
            <v>Information Technology</v>
          </cell>
          <cell r="I341" t="str">
            <v>MPLS Roadmap Phase 1</v>
          </cell>
          <cell r="J341">
            <v>613981.69999999995</v>
          </cell>
        </row>
        <row r="342">
          <cell r="G342">
            <v>204068</v>
          </cell>
          <cell r="H342" t="str">
            <v>Information Technology</v>
          </cell>
          <cell r="I342" t="str">
            <v>Credit River MW Tower Anchor Fencing</v>
          </cell>
          <cell r="J342">
            <v>-142.25</v>
          </cell>
        </row>
        <row r="343">
          <cell r="G343">
            <v>204070</v>
          </cell>
          <cell r="H343" t="str">
            <v>Information Technology</v>
          </cell>
          <cell r="I343" t="str">
            <v>Communication Sites Battery Replacement - Herman</v>
          </cell>
          <cell r="J343">
            <v>2956.35</v>
          </cell>
        </row>
        <row r="344">
          <cell r="G344">
            <v>204077</v>
          </cell>
          <cell r="H344" t="str">
            <v>Information Technology</v>
          </cell>
          <cell r="I344" t="str">
            <v>Load Management Terminal Server Replacement</v>
          </cell>
          <cell r="J344">
            <v>2477.6799999999998</v>
          </cell>
        </row>
        <row r="345">
          <cell r="G345">
            <v>204078</v>
          </cell>
          <cell r="H345" t="str">
            <v>Information Technology</v>
          </cell>
          <cell r="I345" t="str">
            <v>Butte TMR Repeater - Convert 4W VF Circuit to Ethernet</v>
          </cell>
          <cell r="J345">
            <v>28179.16</v>
          </cell>
        </row>
        <row r="346">
          <cell r="G346">
            <v>204097</v>
          </cell>
          <cell r="H346" t="str">
            <v>Information Technology</v>
          </cell>
          <cell r="I346" t="str">
            <v>Router Refresh 2015 - Benson</v>
          </cell>
          <cell r="J346">
            <v>6299.95</v>
          </cell>
        </row>
        <row r="347">
          <cell r="G347">
            <v>204098</v>
          </cell>
          <cell r="H347" t="str">
            <v>Information Technology</v>
          </cell>
          <cell r="I347" t="str">
            <v>Router Refresh 2015 - Folden</v>
          </cell>
          <cell r="J347">
            <v>4793.7299999999996</v>
          </cell>
        </row>
        <row r="348">
          <cell r="G348">
            <v>204099</v>
          </cell>
          <cell r="H348" t="str">
            <v>Information Technology</v>
          </cell>
          <cell r="I348" t="str">
            <v>Router Refresh 2015 - Lakefield</v>
          </cell>
          <cell r="J348">
            <v>7519.49</v>
          </cell>
        </row>
        <row r="349">
          <cell r="G349">
            <v>204100</v>
          </cell>
          <cell r="H349" t="str">
            <v>Information Technology</v>
          </cell>
          <cell r="I349" t="str">
            <v>Router Refresh 2015 - Mankato</v>
          </cell>
          <cell r="J349">
            <v>4494.87</v>
          </cell>
        </row>
        <row r="350">
          <cell r="G350">
            <v>204101</v>
          </cell>
          <cell r="H350" t="str">
            <v>Information Technology</v>
          </cell>
          <cell r="I350" t="str">
            <v>Router Refresh 2015 - Moonshine</v>
          </cell>
          <cell r="J350">
            <v>4614.88</v>
          </cell>
        </row>
        <row r="351">
          <cell r="G351">
            <v>204103</v>
          </cell>
          <cell r="H351" t="str">
            <v>Information Technology</v>
          </cell>
          <cell r="I351" t="str">
            <v>Router Refresh 2015 - New Sweden</v>
          </cell>
          <cell r="J351">
            <v>4402.95</v>
          </cell>
        </row>
        <row r="352">
          <cell r="G352">
            <v>204104</v>
          </cell>
          <cell r="H352" t="str">
            <v>Information Technology</v>
          </cell>
          <cell r="I352" t="str">
            <v>Router Refresh 2015 - Owatonna</v>
          </cell>
          <cell r="J352">
            <v>4203.01</v>
          </cell>
        </row>
        <row r="353">
          <cell r="G353">
            <v>204105</v>
          </cell>
          <cell r="H353" t="str">
            <v>Information Technology</v>
          </cell>
          <cell r="I353" t="str">
            <v>Router Refresh 2015 - St. James</v>
          </cell>
          <cell r="J353">
            <v>4445.87</v>
          </cell>
        </row>
        <row r="354">
          <cell r="G354">
            <v>204106</v>
          </cell>
          <cell r="H354" t="str">
            <v>Information Technology</v>
          </cell>
          <cell r="I354" t="str">
            <v>Router Refresh 2015 - Adrian</v>
          </cell>
          <cell r="J354">
            <v>3360.98</v>
          </cell>
        </row>
        <row r="355">
          <cell r="G355">
            <v>204107</v>
          </cell>
          <cell r="H355" t="str">
            <v>Information Technology</v>
          </cell>
          <cell r="I355" t="str">
            <v>Router Refresh 2015 - Austin</v>
          </cell>
          <cell r="J355">
            <v>5373.29</v>
          </cell>
        </row>
        <row r="356">
          <cell r="G356">
            <v>204109</v>
          </cell>
          <cell r="H356" t="str">
            <v>Information Technology</v>
          </cell>
          <cell r="I356" t="str">
            <v>Router Refresh 2015 - Gapfiller</v>
          </cell>
          <cell r="J356">
            <v>8284.77</v>
          </cell>
        </row>
        <row r="357">
          <cell r="G357">
            <v>204110</v>
          </cell>
          <cell r="H357" t="str">
            <v>Information Technology</v>
          </cell>
          <cell r="I357" t="str">
            <v>Router Refresh 2015 - Glenwood</v>
          </cell>
          <cell r="J357">
            <v>5606.31</v>
          </cell>
        </row>
        <row r="358">
          <cell r="G358">
            <v>204111</v>
          </cell>
          <cell r="H358" t="str">
            <v>Information Technology</v>
          </cell>
          <cell r="I358" t="str">
            <v>Router Refresh 2015 - Holmes City</v>
          </cell>
          <cell r="J358">
            <v>4142.08</v>
          </cell>
        </row>
        <row r="359">
          <cell r="G359">
            <v>204112</v>
          </cell>
          <cell r="H359" t="str">
            <v>Information Technology</v>
          </cell>
          <cell r="I359" t="str">
            <v>Router Refresh 2015 - Jackson</v>
          </cell>
          <cell r="J359">
            <v>4212.43</v>
          </cell>
        </row>
        <row r="360">
          <cell r="G360">
            <v>204113</v>
          </cell>
          <cell r="H360" t="str">
            <v>Information Technology</v>
          </cell>
          <cell r="I360" t="str">
            <v>Router Refresh 2015 - Melrose</v>
          </cell>
          <cell r="J360">
            <v>3922.87</v>
          </cell>
        </row>
        <row r="361">
          <cell r="G361">
            <v>204114</v>
          </cell>
          <cell r="H361" t="str">
            <v>Information Technology</v>
          </cell>
          <cell r="I361" t="str">
            <v>Router Refresh 2015 - Sebeka</v>
          </cell>
          <cell r="J361">
            <v>4188.6499999999996</v>
          </cell>
        </row>
        <row r="362">
          <cell r="G362">
            <v>204115</v>
          </cell>
          <cell r="H362" t="str">
            <v>Information Technology</v>
          </cell>
          <cell r="I362" t="str">
            <v>Router Refresh 2015 - Slayton</v>
          </cell>
          <cell r="J362">
            <v>3377.81</v>
          </cell>
        </row>
        <row r="363">
          <cell r="G363">
            <v>204116</v>
          </cell>
          <cell r="H363" t="str">
            <v>Information Technology</v>
          </cell>
          <cell r="I363" t="str">
            <v>Router Refresh 2015 - Sleepy Eye</v>
          </cell>
          <cell r="J363">
            <v>3279.79</v>
          </cell>
        </row>
        <row r="364">
          <cell r="G364">
            <v>204117</v>
          </cell>
          <cell r="H364" t="str">
            <v>Information Technology</v>
          </cell>
          <cell r="I364" t="str">
            <v>Router Refresh 2015 - Common Cost</v>
          </cell>
          <cell r="J364">
            <v>5112.47</v>
          </cell>
        </row>
        <row r="365">
          <cell r="G365">
            <v>204120</v>
          </cell>
          <cell r="H365" t="str">
            <v>Information Technology</v>
          </cell>
          <cell r="I365" t="str">
            <v>Big Swan 3G Backup</v>
          </cell>
          <cell r="J365">
            <v>7932.37</v>
          </cell>
        </row>
        <row r="366">
          <cell r="G366">
            <v>204121</v>
          </cell>
          <cell r="H366" t="str">
            <v>Information Technology</v>
          </cell>
          <cell r="I366" t="str">
            <v>Circle Lake D Fiber Conversion</v>
          </cell>
          <cell r="J366">
            <v>9838.0300000000007</v>
          </cell>
        </row>
        <row r="367">
          <cell r="G367">
            <v>204122</v>
          </cell>
          <cell r="H367" t="str">
            <v>Information Technology</v>
          </cell>
          <cell r="I367" t="str">
            <v>Cathodic Protection - Waseca</v>
          </cell>
          <cell r="J367">
            <v>66.260000000000005</v>
          </cell>
        </row>
        <row r="368">
          <cell r="G368">
            <v>204132</v>
          </cell>
          <cell r="H368" t="str">
            <v>Information Technology</v>
          </cell>
          <cell r="I368" t="str">
            <v>Arvig Wadena Network Connection</v>
          </cell>
          <cell r="J368">
            <v>317.77</v>
          </cell>
        </row>
        <row r="369">
          <cell r="G369">
            <v>204137</v>
          </cell>
          <cell r="H369" t="str">
            <v>Information Technology</v>
          </cell>
          <cell r="I369" t="str">
            <v>Cornerstone Connect Implementation</v>
          </cell>
          <cell r="J369">
            <v>20183.25</v>
          </cell>
        </row>
        <row r="370">
          <cell r="G370">
            <v>204145</v>
          </cell>
          <cell r="H370" t="str">
            <v>Information Technology</v>
          </cell>
          <cell r="I370" t="str">
            <v>Hartford Switch Installation</v>
          </cell>
          <cell r="J370">
            <v>2359.5500000000002</v>
          </cell>
        </row>
        <row r="371">
          <cell r="G371">
            <v>204176</v>
          </cell>
          <cell r="H371" t="str">
            <v>Information Technology</v>
          </cell>
          <cell r="I371" t="str">
            <v>Elk River Bldg 2/Lower Level - Replace data cabling</v>
          </cell>
          <cell r="J371">
            <v>37360.94</v>
          </cell>
        </row>
        <row r="372">
          <cell r="G372">
            <v>204179</v>
          </cell>
          <cell r="H372" t="str">
            <v>Information Technology</v>
          </cell>
          <cell r="I372" t="str">
            <v>Sauk Rapids TMR Backhaul upgrade</v>
          </cell>
          <cell r="J372">
            <v>1373.02</v>
          </cell>
        </row>
        <row r="373">
          <cell r="G373">
            <v>204180</v>
          </cell>
          <cell r="H373" t="str">
            <v>Information Technology</v>
          </cell>
          <cell r="I373" t="str">
            <v>Merton D - Add IE-2000 Switch</v>
          </cell>
          <cell r="J373">
            <v>2281.4</v>
          </cell>
        </row>
        <row r="374">
          <cell r="G374">
            <v>204181</v>
          </cell>
          <cell r="H374" t="str">
            <v>Information Technology</v>
          </cell>
          <cell r="I374" t="str">
            <v>Cross Lake City Switch Installation</v>
          </cell>
          <cell r="J374">
            <v>2386.67</v>
          </cell>
        </row>
        <row r="375">
          <cell r="G375">
            <v>204183</v>
          </cell>
          <cell r="H375" t="str">
            <v>Information Technology</v>
          </cell>
          <cell r="I375" t="str">
            <v>Waldo Fiber Conversion</v>
          </cell>
          <cell r="J375">
            <v>16799.560000000001</v>
          </cell>
        </row>
        <row r="376">
          <cell r="G376">
            <v>204185</v>
          </cell>
          <cell r="H376" t="str">
            <v>Information Technology</v>
          </cell>
          <cell r="I376" t="str">
            <v>Cloquet Switch and WIFI Install</v>
          </cell>
          <cell r="J376">
            <v>6005.1</v>
          </cell>
        </row>
        <row r="377">
          <cell r="G377">
            <v>204196</v>
          </cell>
          <cell r="H377" t="str">
            <v>Information Technology</v>
          </cell>
          <cell r="I377" t="str">
            <v>Andover Fiber Conversion</v>
          </cell>
          <cell r="J377">
            <v>19062.41</v>
          </cell>
        </row>
        <row r="378">
          <cell r="G378">
            <v>204197</v>
          </cell>
          <cell r="H378" t="str">
            <v>Information Technology</v>
          </cell>
          <cell r="I378" t="str">
            <v>Liberty Transmission Sub Fiber Move</v>
          </cell>
          <cell r="J378">
            <v>12882.2</v>
          </cell>
        </row>
        <row r="379">
          <cell r="G379">
            <v>204200</v>
          </cell>
          <cell r="H379" t="str">
            <v>Information Technology</v>
          </cell>
          <cell r="I379" t="str">
            <v>Bogus Lake TMR Backhaul upgrade</v>
          </cell>
          <cell r="J379">
            <v>2348.92</v>
          </cell>
        </row>
        <row r="380">
          <cell r="G380">
            <v>204201</v>
          </cell>
          <cell r="H380" t="str">
            <v>Information Technology</v>
          </cell>
          <cell r="I380" t="str">
            <v>Isabella TMR Backhaul upgrade</v>
          </cell>
          <cell r="J380">
            <v>1098.46</v>
          </cell>
        </row>
        <row r="381">
          <cell r="G381">
            <v>204202</v>
          </cell>
          <cell r="H381" t="str">
            <v>Information Technology</v>
          </cell>
          <cell r="I381" t="str">
            <v>Kimball TMR Backhaul upgrade</v>
          </cell>
          <cell r="J381">
            <v>1287.19</v>
          </cell>
        </row>
        <row r="382">
          <cell r="G382">
            <v>204203</v>
          </cell>
          <cell r="H382" t="str">
            <v>Information Technology</v>
          </cell>
          <cell r="I382" t="str">
            <v>White Bear Lake TMR Backhaul upgrade</v>
          </cell>
          <cell r="J382">
            <v>1064.03</v>
          </cell>
        </row>
        <row r="383">
          <cell r="G383">
            <v>204213</v>
          </cell>
          <cell r="H383" t="str">
            <v>Information Technology</v>
          </cell>
          <cell r="I383" t="str">
            <v>Cloquet Line Crew Building Communications Upgrade</v>
          </cell>
          <cell r="J383">
            <v>9729.4500000000007</v>
          </cell>
        </row>
        <row r="384">
          <cell r="G384">
            <v>204218</v>
          </cell>
          <cell r="H384" t="str">
            <v>Information Technology</v>
          </cell>
          <cell r="I384" t="str">
            <v>Intrusion Detection &amp; Logging (Phase I &amp; Phase ll- HVDC)</v>
          </cell>
          <cell r="J384">
            <v>924853.03</v>
          </cell>
        </row>
        <row r="385">
          <cell r="G385">
            <v>204224</v>
          </cell>
          <cell r="H385" t="str">
            <v>Information Technology</v>
          </cell>
          <cell r="I385" t="str">
            <v>Backup Infrastructure Refresh</v>
          </cell>
          <cell r="J385">
            <v>298374.19</v>
          </cell>
        </row>
        <row r="386">
          <cell r="G386">
            <v>204314</v>
          </cell>
          <cell r="H386" t="str">
            <v>Information Technology</v>
          </cell>
          <cell r="I386" t="str">
            <v>Trunked Mobile Radio System Replacement - Core &amp; Subscribers</v>
          </cell>
          <cell r="J386">
            <v>1435925.15</v>
          </cell>
        </row>
        <row r="387">
          <cell r="G387">
            <v>204328</v>
          </cell>
          <cell r="H387" t="str">
            <v>Information Technology</v>
          </cell>
          <cell r="I387" t="str">
            <v>Traverse 3G Backup</v>
          </cell>
          <cell r="J387">
            <v>5624.03</v>
          </cell>
        </row>
        <row r="388">
          <cell r="G388">
            <v>204336</v>
          </cell>
          <cell r="H388" t="str">
            <v>Information Technology</v>
          </cell>
          <cell r="I388" t="str">
            <v>TMR Replacement 2 Channel - Ball Bluff</v>
          </cell>
          <cell r="J388">
            <v>77772.23</v>
          </cell>
        </row>
        <row r="389">
          <cell r="G389">
            <v>204337</v>
          </cell>
          <cell r="H389" t="str">
            <v>Information Technology</v>
          </cell>
          <cell r="I389" t="str">
            <v>TMR Replacement 2 Channel - Bogus Lake</v>
          </cell>
          <cell r="J389">
            <v>81061.88</v>
          </cell>
        </row>
        <row r="390">
          <cell r="G390">
            <v>204338</v>
          </cell>
          <cell r="H390" t="str">
            <v>Information Technology</v>
          </cell>
          <cell r="I390" t="str">
            <v>TMR Replacement 2 Channel - Brookston</v>
          </cell>
          <cell r="J390">
            <v>77769.179999999993</v>
          </cell>
        </row>
        <row r="391">
          <cell r="G391">
            <v>204339</v>
          </cell>
          <cell r="H391" t="str">
            <v>Information Technology</v>
          </cell>
          <cell r="I391" t="str">
            <v>TMR Replacement 2 Channel - Gheen</v>
          </cell>
          <cell r="J391">
            <v>82116.59</v>
          </cell>
        </row>
        <row r="392">
          <cell r="G392">
            <v>204340</v>
          </cell>
          <cell r="H392" t="str">
            <v>Information Technology</v>
          </cell>
          <cell r="I392" t="str">
            <v>TMR Replacement 2 Channel - Herman</v>
          </cell>
          <cell r="J392">
            <v>83213.929999999993</v>
          </cell>
        </row>
        <row r="393">
          <cell r="G393">
            <v>204341</v>
          </cell>
          <cell r="H393" t="str">
            <v>Information Technology</v>
          </cell>
          <cell r="I393" t="str">
            <v>TMR Replacement 2 Channel - Hibbing</v>
          </cell>
          <cell r="J393">
            <v>77665.88</v>
          </cell>
        </row>
        <row r="394">
          <cell r="G394">
            <v>204342</v>
          </cell>
          <cell r="H394" t="str">
            <v>Information Technology</v>
          </cell>
          <cell r="I394" t="str">
            <v>TMR Replacement 2 Channel - Holloway</v>
          </cell>
          <cell r="J394">
            <v>79775.990000000005</v>
          </cell>
        </row>
        <row r="395">
          <cell r="G395">
            <v>204343</v>
          </cell>
          <cell r="H395" t="str">
            <v>Information Technology</v>
          </cell>
          <cell r="I395" t="str">
            <v>TMR Replacement 2 Channel - Holmes City</v>
          </cell>
          <cell r="J395">
            <v>78828.2</v>
          </cell>
        </row>
        <row r="396">
          <cell r="G396">
            <v>204344</v>
          </cell>
          <cell r="H396" t="str">
            <v>Information Technology</v>
          </cell>
          <cell r="I396" t="str">
            <v>TMR Replacement 2 Channel - Isabella</v>
          </cell>
          <cell r="J396">
            <v>82513.679999999993</v>
          </cell>
        </row>
        <row r="397">
          <cell r="G397">
            <v>204345</v>
          </cell>
          <cell r="H397" t="str">
            <v>Information Technology</v>
          </cell>
          <cell r="I397" t="str">
            <v>TMR Replacement 2 Channel - Longville</v>
          </cell>
          <cell r="J397">
            <v>77803.600000000006</v>
          </cell>
        </row>
        <row r="398">
          <cell r="G398">
            <v>204346</v>
          </cell>
          <cell r="H398" t="str">
            <v>Information Technology</v>
          </cell>
          <cell r="I398" t="str">
            <v>TMR Replacement 2 Channel - Lutsen</v>
          </cell>
          <cell r="J398">
            <v>77302.02</v>
          </cell>
        </row>
        <row r="399">
          <cell r="G399">
            <v>204347</v>
          </cell>
          <cell r="H399" t="str">
            <v>Information Technology</v>
          </cell>
          <cell r="I399" t="str">
            <v>TMR Replacement 2 Channel - Marcell</v>
          </cell>
          <cell r="J399">
            <v>77683.100000000006</v>
          </cell>
        </row>
        <row r="400">
          <cell r="G400">
            <v>204348</v>
          </cell>
          <cell r="H400" t="str">
            <v>Information Technology</v>
          </cell>
          <cell r="I400" t="str">
            <v>TMR Replacement 2 Channel - Markham</v>
          </cell>
          <cell r="J400">
            <v>77498.94</v>
          </cell>
        </row>
        <row r="401">
          <cell r="G401">
            <v>204349</v>
          </cell>
          <cell r="H401" t="str">
            <v>Information Technology</v>
          </cell>
          <cell r="I401" t="str">
            <v>TMR Replacement 2 Channel - Max</v>
          </cell>
          <cell r="J401">
            <v>1240.9100000000001</v>
          </cell>
        </row>
        <row r="402">
          <cell r="G402">
            <v>204350</v>
          </cell>
          <cell r="H402" t="str">
            <v>Information Technology</v>
          </cell>
          <cell r="I402" t="str">
            <v>TMR Replacement 2 Channel - Medina</v>
          </cell>
          <cell r="J402">
            <v>78919.91</v>
          </cell>
        </row>
        <row r="403">
          <cell r="G403">
            <v>204351</v>
          </cell>
          <cell r="H403" t="str">
            <v>Information Technology</v>
          </cell>
          <cell r="I403" t="str">
            <v>TMR Replacement 2 Channel - Melrose</v>
          </cell>
          <cell r="J403">
            <v>78522.570000000007</v>
          </cell>
        </row>
        <row r="404">
          <cell r="G404">
            <v>204352</v>
          </cell>
          <cell r="H404" t="str">
            <v>Information Technology</v>
          </cell>
          <cell r="I404" t="str">
            <v>TMR Replacement 2 Channel - Silver Bay B</v>
          </cell>
          <cell r="J404">
            <v>86098.2</v>
          </cell>
        </row>
        <row r="405">
          <cell r="G405">
            <v>204353</v>
          </cell>
          <cell r="H405" t="str">
            <v>Information Technology</v>
          </cell>
          <cell r="I405" t="str">
            <v>TMR Replacement 2 Channel - Virginia</v>
          </cell>
          <cell r="J405">
            <v>79048.850000000006</v>
          </cell>
        </row>
        <row r="406">
          <cell r="G406">
            <v>204354</v>
          </cell>
          <cell r="H406" t="str">
            <v>Information Technology</v>
          </cell>
          <cell r="I406" t="str">
            <v>TMR Replacement 2 Channel - Wales</v>
          </cell>
          <cell r="J406">
            <v>77550.59</v>
          </cell>
        </row>
        <row r="407">
          <cell r="G407">
            <v>204355</v>
          </cell>
          <cell r="H407" t="str">
            <v>Information Technology</v>
          </cell>
          <cell r="I407" t="str">
            <v>TMR Replacement 2 Channel - Wilmont</v>
          </cell>
          <cell r="J407">
            <v>95962.83</v>
          </cell>
        </row>
        <row r="408">
          <cell r="G408">
            <v>204356</v>
          </cell>
          <cell r="H408" t="str">
            <v>Information Technology</v>
          </cell>
          <cell r="I408" t="str">
            <v>TMR Replacement 2 Channel - Winton</v>
          </cell>
          <cell r="J408">
            <v>78137.02</v>
          </cell>
        </row>
        <row r="409">
          <cell r="G409">
            <v>204357</v>
          </cell>
          <cell r="H409" t="str">
            <v>Information Technology</v>
          </cell>
          <cell r="I409" t="str">
            <v>TMR Replacement 2 Channel - Clements</v>
          </cell>
          <cell r="J409">
            <v>93465</v>
          </cell>
        </row>
        <row r="410">
          <cell r="G410">
            <v>204358</v>
          </cell>
          <cell r="H410" t="str">
            <v>Information Technology</v>
          </cell>
          <cell r="I410" t="str">
            <v>TMR Replacement 2 Channel - Jeffers</v>
          </cell>
          <cell r="J410">
            <v>79232.84</v>
          </cell>
        </row>
        <row r="411">
          <cell r="G411">
            <v>204359</v>
          </cell>
          <cell r="H411" t="str">
            <v>Information Technology</v>
          </cell>
          <cell r="I411" t="str">
            <v>TMR Replacement 3 Channel - Aitkin</v>
          </cell>
          <cell r="J411">
            <v>99931.48</v>
          </cell>
        </row>
        <row r="412">
          <cell r="G412">
            <v>204360</v>
          </cell>
          <cell r="H412" t="str">
            <v>Information Technology</v>
          </cell>
          <cell r="I412" t="str">
            <v>TMR Replacement 3 Channel - Barnum</v>
          </cell>
          <cell r="J412">
            <v>93636.49</v>
          </cell>
        </row>
        <row r="413">
          <cell r="G413">
            <v>204361</v>
          </cell>
          <cell r="H413" t="str">
            <v>Information Technology</v>
          </cell>
          <cell r="I413" t="str">
            <v>TMR Replacement 3 Channel - Benson</v>
          </cell>
          <cell r="J413">
            <v>96274.05</v>
          </cell>
        </row>
        <row r="414">
          <cell r="G414">
            <v>204362</v>
          </cell>
          <cell r="H414" t="str">
            <v>Information Technology</v>
          </cell>
          <cell r="I414" t="str">
            <v>TMR Replacement 3 Channel - Brainerd</v>
          </cell>
          <cell r="J414">
            <v>107893.47</v>
          </cell>
        </row>
        <row r="415">
          <cell r="G415">
            <v>204363</v>
          </cell>
          <cell r="H415" t="str">
            <v>Information Technology</v>
          </cell>
          <cell r="I415" t="str">
            <v>TMR Replacement 3 Channel - Cannon Falls</v>
          </cell>
          <cell r="J415">
            <v>96717.1</v>
          </cell>
        </row>
        <row r="416">
          <cell r="G416">
            <v>204364</v>
          </cell>
          <cell r="H416" t="str">
            <v>Information Technology</v>
          </cell>
          <cell r="I416" t="str">
            <v>TMR Replacement 3 Channel - Chaffey</v>
          </cell>
          <cell r="J416">
            <v>93821.04</v>
          </cell>
        </row>
        <row r="417">
          <cell r="G417">
            <v>204365</v>
          </cell>
          <cell r="H417" t="str">
            <v>Information Technology</v>
          </cell>
          <cell r="I417" t="str">
            <v>TMR Replacement 3 Channel - Credit River</v>
          </cell>
          <cell r="J417">
            <v>96154.9</v>
          </cell>
        </row>
        <row r="418">
          <cell r="G418">
            <v>204366</v>
          </cell>
          <cell r="H418" t="str">
            <v>Information Technology</v>
          </cell>
          <cell r="I418" t="str">
            <v>TMR Replacement 3 Channel - Dairyland</v>
          </cell>
          <cell r="J418">
            <v>93717.74</v>
          </cell>
        </row>
        <row r="419">
          <cell r="G419">
            <v>204367</v>
          </cell>
          <cell r="H419" t="str">
            <v>Information Technology</v>
          </cell>
          <cell r="I419" t="str">
            <v>TMR Replacement 3 Channel - Duluth</v>
          </cell>
          <cell r="J419">
            <v>97280.22</v>
          </cell>
        </row>
        <row r="420">
          <cell r="G420">
            <v>204368</v>
          </cell>
          <cell r="H420" t="str">
            <v>Information Technology</v>
          </cell>
          <cell r="I420" t="str">
            <v>TMR Replacement 3 Channel - Frost</v>
          </cell>
          <cell r="J420">
            <v>94379.76</v>
          </cell>
        </row>
        <row r="421">
          <cell r="G421">
            <v>204369</v>
          </cell>
          <cell r="H421" t="str">
            <v>Information Technology</v>
          </cell>
          <cell r="I421" t="str">
            <v>TMR Replacement 3 Channel - Giese</v>
          </cell>
          <cell r="J421">
            <v>94748.82</v>
          </cell>
        </row>
        <row r="422">
          <cell r="G422">
            <v>204370</v>
          </cell>
          <cell r="H422" t="str">
            <v>Information Technology</v>
          </cell>
          <cell r="I422" t="str">
            <v>TMR Replacement 3 Channel - Glencoe</v>
          </cell>
          <cell r="J422">
            <v>95991.05</v>
          </cell>
        </row>
        <row r="423">
          <cell r="G423">
            <v>204371</v>
          </cell>
          <cell r="H423" t="str">
            <v>Information Technology</v>
          </cell>
          <cell r="I423" t="str">
            <v>TMR Replacement 3 Channel - Hill City</v>
          </cell>
          <cell r="J423">
            <v>93139.839999999997</v>
          </cell>
        </row>
        <row r="424">
          <cell r="G424">
            <v>204372</v>
          </cell>
          <cell r="H424" t="str">
            <v>Information Technology</v>
          </cell>
          <cell r="I424" t="str">
            <v>TMR Replacement 3 Channel - Hillman</v>
          </cell>
          <cell r="J424">
            <v>93096.53</v>
          </cell>
        </row>
        <row r="425">
          <cell r="G425">
            <v>204373</v>
          </cell>
          <cell r="H425" t="str">
            <v>Information Technology</v>
          </cell>
          <cell r="I425" t="str">
            <v>TMR Replacement 3 Channel - Jordan</v>
          </cell>
          <cell r="J425">
            <v>1852.02</v>
          </cell>
        </row>
        <row r="426">
          <cell r="G426">
            <v>204374</v>
          </cell>
          <cell r="H426" t="str">
            <v>Information Technology</v>
          </cell>
          <cell r="I426" t="str">
            <v>TMR Replacement 3 Channel - Kimball</v>
          </cell>
          <cell r="J426">
            <v>94885.21</v>
          </cell>
        </row>
        <row r="427">
          <cell r="G427">
            <v>204375</v>
          </cell>
          <cell r="H427" t="str">
            <v>Information Technology</v>
          </cell>
          <cell r="I427" t="str">
            <v>TMR Replacement 3 Channel - Little Elk</v>
          </cell>
          <cell r="J427">
            <v>94174.83</v>
          </cell>
        </row>
        <row r="428">
          <cell r="G428">
            <v>204376</v>
          </cell>
          <cell r="H428" t="str">
            <v>Information Technology</v>
          </cell>
          <cell r="I428" t="str">
            <v>TMR Replacement 3 Channel - Mankato</v>
          </cell>
          <cell r="J428">
            <v>34.43</v>
          </cell>
        </row>
        <row r="429">
          <cell r="G429">
            <v>204378</v>
          </cell>
          <cell r="H429" t="str">
            <v>Information Technology</v>
          </cell>
          <cell r="I429" t="str">
            <v>TMR Replacement 3 Channel - McGreggor</v>
          </cell>
          <cell r="J429">
            <v>93752.18</v>
          </cell>
        </row>
        <row r="430">
          <cell r="G430">
            <v>204379</v>
          </cell>
          <cell r="H430" t="str">
            <v>Information Technology</v>
          </cell>
          <cell r="I430" t="str">
            <v>TMR Replacement 3 Channel - Milaca</v>
          </cell>
          <cell r="J430">
            <v>95318.080000000002</v>
          </cell>
        </row>
        <row r="431">
          <cell r="G431">
            <v>204381</v>
          </cell>
          <cell r="H431" t="str">
            <v>Information Technology</v>
          </cell>
          <cell r="I431" t="str">
            <v>TMR Replacement 3 Channel - Owatonna</v>
          </cell>
          <cell r="J431">
            <v>94176.66</v>
          </cell>
        </row>
        <row r="432">
          <cell r="G432">
            <v>204382</v>
          </cell>
          <cell r="H432" t="str">
            <v>Information Technology</v>
          </cell>
          <cell r="I432" t="str">
            <v>TMR Replacement 3 Channel - Park Rapids</v>
          </cell>
          <cell r="J432">
            <v>93442.69</v>
          </cell>
        </row>
        <row r="433">
          <cell r="G433">
            <v>204383</v>
          </cell>
          <cell r="H433" t="str">
            <v>Information Technology</v>
          </cell>
          <cell r="I433" t="str">
            <v>TMR Replacement 3 Channel - Pleasant Valley</v>
          </cell>
          <cell r="J433">
            <v>128065.49</v>
          </cell>
        </row>
        <row r="434">
          <cell r="G434">
            <v>204384</v>
          </cell>
          <cell r="H434" t="str">
            <v>Information Technology</v>
          </cell>
          <cell r="I434" t="str">
            <v>TMR Replacement 3 Channel - Plymouth</v>
          </cell>
          <cell r="J434">
            <v>68.86</v>
          </cell>
        </row>
        <row r="435">
          <cell r="G435">
            <v>204385</v>
          </cell>
          <cell r="H435" t="str">
            <v>Information Technology</v>
          </cell>
          <cell r="I435" t="str">
            <v>TMR Replacement 3 Channel - Rothsay</v>
          </cell>
          <cell r="J435">
            <v>93221.1</v>
          </cell>
        </row>
        <row r="436">
          <cell r="G436">
            <v>204386</v>
          </cell>
          <cell r="H436" t="str">
            <v>Information Technology</v>
          </cell>
          <cell r="I436" t="str">
            <v>TMR Replacement 3 Channel - Sauk Rapids</v>
          </cell>
          <cell r="J436">
            <v>952.79</v>
          </cell>
        </row>
        <row r="437">
          <cell r="G437">
            <v>204387</v>
          </cell>
          <cell r="H437" t="str">
            <v>Information Technology</v>
          </cell>
          <cell r="I437" t="str">
            <v>TMR Replacement 3 Channel - Sebeka</v>
          </cell>
          <cell r="J437">
            <v>92985.57</v>
          </cell>
        </row>
        <row r="438">
          <cell r="G438">
            <v>204388</v>
          </cell>
          <cell r="H438" t="str">
            <v>Information Technology</v>
          </cell>
          <cell r="I438" t="str">
            <v>TMR Replacement 3 Channel - Sleepy Eye</v>
          </cell>
          <cell r="J438">
            <v>93289.96</v>
          </cell>
        </row>
        <row r="439">
          <cell r="G439">
            <v>204389</v>
          </cell>
          <cell r="H439" t="str">
            <v>Information Technology</v>
          </cell>
          <cell r="I439" t="str">
            <v>TMR Replacement 3 Channel - St. James</v>
          </cell>
          <cell r="J439">
            <v>93256.54</v>
          </cell>
        </row>
        <row r="440">
          <cell r="G440">
            <v>204390</v>
          </cell>
          <cell r="H440" t="str">
            <v>Information Technology</v>
          </cell>
          <cell r="I440" t="str">
            <v>TMR Replacement 3 Channel - Sugar Hill</v>
          </cell>
          <cell r="J440">
            <v>99207.02</v>
          </cell>
        </row>
        <row r="441">
          <cell r="G441">
            <v>204391</v>
          </cell>
          <cell r="H441" t="str">
            <v>Information Technology</v>
          </cell>
          <cell r="I441" t="str">
            <v>TMR Replacement 3 Channel - Vergas</v>
          </cell>
          <cell r="J441">
            <v>94998.44</v>
          </cell>
        </row>
        <row r="442">
          <cell r="G442">
            <v>204392</v>
          </cell>
          <cell r="H442" t="str">
            <v>Information Technology</v>
          </cell>
          <cell r="I442" t="str">
            <v>TMR Replacement 3 Channel - Waseca</v>
          </cell>
          <cell r="J442">
            <v>94446.8</v>
          </cell>
        </row>
        <row r="443">
          <cell r="G443">
            <v>204393</v>
          </cell>
          <cell r="H443" t="str">
            <v>Information Technology</v>
          </cell>
          <cell r="I443" t="str">
            <v>TMR Replacement 3 Channel - Willmar</v>
          </cell>
          <cell r="J443">
            <v>94215.42</v>
          </cell>
        </row>
        <row r="444">
          <cell r="G444">
            <v>204394</v>
          </cell>
          <cell r="H444" t="str">
            <v>Information Technology</v>
          </cell>
          <cell r="I444" t="str">
            <v>TMR Replacement 3 Channel - Zumbrota</v>
          </cell>
          <cell r="J444">
            <v>356.04</v>
          </cell>
        </row>
        <row r="445">
          <cell r="G445">
            <v>204395</v>
          </cell>
          <cell r="H445" t="str">
            <v>Information Technology</v>
          </cell>
          <cell r="I445" t="str">
            <v>TMR Replacement 3 Channel - Jackson</v>
          </cell>
          <cell r="J445">
            <v>106496.03</v>
          </cell>
        </row>
        <row r="446">
          <cell r="G446">
            <v>204396</v>
          </cell>
          <cell r="H446" t="str">
            <v>Information Technology</v>
          </cell>
          <cell r="I446" t="str">
            <v>TMR Replacement 3 Channel - Lakefield Junction</v>
          </cell>
          <cell r="J446">
            <v>107888.45</v>
          </cell>
        </row>
        <row r="447">
          <cell r="G447">
            <v>204397</v>
          </cell>
          <cell r="H447" t="str">
            <v>Information Technology</v>
          </cell>
          <cell r="I447" t="str">
            <v>TMR Replacement 3 Channel - Slayton</v>
          </cell>
          <cell r="J447">
            <v>93675.32</v>
          </cell>
        </row>
        <row r="448">
          <cell r="G448">
            <v>204398</v>
          </cell>
          <cell r="H448" t="str">
            <v>Information Technology</v>
          </cell>
          <cell r="I448" t="str">
            <v>TMR Replacement 3 Channel - White Bear Lake</v>
          </cell>
          <cell r="J448">
            <v>77310.240000000005</v>
          </cell>
        </row>
        <row r="449">
          <cell r="G449">
            <v>204399</v>
          </cell>
          <cell r="H449" t="str">
            <v>Information Technology</v>
          </cell>
          <cell r="I449" t="str">
            <v>TMR Replacement Channel 4 - Cambridge</v>
          </cell>
          <cell r="J449">
            <v>114687.66</v>
          </cell>
        </row>
        <row r="450">
          <cell r="G450">
            <v>204400</v>
          </cell>
          <cell r="H450" t="str">
            <v>Information Technology</v>
          </cell>
          <cell r="I450" t="str">
            <v>TMR Replacement Channel 4 - Chisago</v>
          </cell>
          <cell r="J450">
            <v>108643.66</v>
          </cell>
        </row>
        <row r="451">
          <cell r="G451">
            <v>204402</v>
          </cell>
          <cell r="H451" t="str">
            <v>Information Technology</v>
          </cell>
          <cell r="I451" t="str">
            <v>TMR Replacement Channel 4 - Folden</v>
          </cell>
          <cell r="J451">
            <v>114438.05</v>
          </cell>
        </row>
        <row r="452">
          <cell r="G452">
            <v>204403</v>
          </cell>
          <cell r="H452" t="str">
            <v>Information Technology</v>
          </cell>
          <cell r="I452" t="str">
            <v>TMR Replacement Channel 4 - Litchfield</v>
          </cell>
          <cell r="J452">
            <v>110815.97</v>
          </cell>
        </row>
        <row r="453">
          <cell r="G453">
            <v>204404</v>
          </cell>
          <cell r="H453" t="str">
            <v>Information Technology</v>
          </cell>
          <cell r="I453" t="str">
            <v>TMR Replacement Channel 4 - Rockford</v>
          </cell>
          <cell r="J453">
            <v>108609.23</v>
          </cell>
        </row>
        <row r="454">
          <cell r="G454">
            <v>204405</v>
          </cell>
          <cell r="H454" t="str">
            <v>Information Technology</v>
          </cell>
          <cell r="I454" t="str">
            <v>TMR Replacement Channel 4 - Rock Lake</v>
          </cell>
          <cell r="J454">
            <v>108930.84</v>
          </cell>
        </row>
        <row r="455">
          <cell r="G455">
            <v>204406</v>
          </cell>
          <cell r="H455" t="str">
            <v>Information Technology</v>
          </cell>
          <cell r="I455" t="str">
            <v>TMR Replacement Channel 4 - Sandstone</v>
          </cell>
          <cell r="J455">
            <v>109769.69</v>
          </cell>
        </row>
        <row r="456">
          <cell r="G456">
            <v>204408</v>
          </cell>
          <cell r="H456" t="str">
            <v>Information Technology</v>
          </cell>
          <cell r="I456" t="str">
            <v>TMR Replacement Conventional Site - Alfred</v>
          </cell>
          <cell r="J456">
            <v>15512.39</v>
          </cell>
        </row>
        <row r="457">
          <cell r="G457">
            <v>204409</v>
          </cell>
          <cell r="H457" t="str">
            <v>Information Technology</v>
          </cell>
          <cell r="I457" t="str">
            <v>TMR Replacement Conventional Site - Butte</v>
          </cell>
          <cell r="J457">
            <v>9915.44</v>
          </cell>
        </row>
        <row r="458">
          <cell r="G458">
            <v>204410</v>
          </cell>
          <cell r="H458" t="str">
            <v>Information Technology</v>
          </cell>
          <cell r="I458" t="str">
            <v>TMR Replacement Conventional Site - Devils Lake</v>
          </cell>
          <cell r="J458">
            <v>11344.1</v>
          </cell>
        </row>
        <row r="459">
          <cell r="G459">
            <v>204411</v>
          </cell>
          <cell r="H459" t="str">
            <v>Information Technology</v>
          </cell>
          <cell r="I459" t="str">
            <v>TMR Replacement Conventional Site - Driscoll</v>
          </cell>
          <cell r="J459">
            <v>12269.73</v>
          </cell>
        </row>
        <row r="460">
          <cell r="G460">
            <v>204412</v>
          </cell>
          <cell r="H460" t="str">
            <v>Information Technology</v>
          </cell>
          <cell r="I460" t="str">
            <v>TMR Replacement Conventional Site - Esmond</v>
          </cell>
          <cell r="J460">
            <v>11427.35</v>
          </cell>
        </row>
        <row r="461">
          <cell r="G461">
            <v>204413</v>
          </cell>
          <cell r="H461" t="str">
            <v>Information Technology</v>
          </cell>
          <cell r="I461" t="str">
            <v>TMR Replacement Conventional Site - Geneseo</v>
          </cell>
          <cell r="J461">
            <v>12600.43</v>
          </cell>
        </row>
        <row r="462">
          <cell r="G462">
            <v>204414</v>
          </cell>
          <cell r="H462" t="str">
            <v>Information Technology</v>
          </cell>
          <cell r="I462" t="str">
            <v>TMR Replacement Conventional Site - Lamoure</v>
          </cell>
          <cell r="J462">
            <v>14026.9</v>
          </cell>
        </row>
        <row r="463">
          <cell r="G463">
            <v>204415</v>
          </cell>
          <cell r="H463" t="str">
            <v>Information Technology</v>
          </cell>
          <cell r="I463" t="str">
            <v>TMR Replacement Conventional Site - Petersburg</v>
          </cell>
          <cell r="J463">
            <v>11095.32</v>
          </cell>
        </row>
        <row r="464">
          <cell r="G464">
            <v>204416</v>
          </cell>
          <cell r="H464" t="str">
            <v>Information Technology</v>
          </cell>
          <cell r="I464" t="str">
            <v>TMR Replacement Conventional Site - Stirum</v>
          </cell>
          <cell r="J464">
            <v>10934.46</v>
          </cell>
        </row>
        <row r="465">
          <cell r="G465">
            <v>204417</v>
          </cell>
          <cell r="H465" t="str">
            <v>Information Technology</v>
          </cell>
          <cell r="I465" t="str">
            <v>TMR Replacement Conventional Site - Tappen</v>
          </cell>
          <cell r="J465">
            <v>12922.9</v>
          </cell>
        </row>
        <row r="466">
          <cell r="G466">
            <v>204418</v>
          </cell>
          <cell r="H466" t="str">
            <v>Information Technology</v>
          </cell>
          <cell r="I466" t="str">
            <v>TMR Replacement Conventional Site - Wilton</v>
          </cell>
          <cell r="J466">
            <v>20606.05</v>
          </cell>
        </row>
        <row r="467">
          <cell r="G467">
            <v>204427</v>
          </cell>
          <cell r="H467" t="str">
            <v>Information Technology</v>
          </cell>
          <cell r="I467" t="str">
            <v>Cromwell Relocate Fiber to Tower</v>
          </cell>
          <cell r="J467">
            <v>9450.67</v>
          </cell>
        </row>
        <row r="468">
          <cell r="G468">
            <v>204431</v>
          </cell>
          <cell r="H468" t="str">
            <v>Information Technology</v>
          </cell>
          <cell r="I468" t="str">
            <v>Ommen Port Request</v>
          </cell>
          <cell r="J468">
            <v>5823.58</v>
          </cell>
        </row>
        <row r="469">
          <cell r="G469">
            <v>204439</v>
          </cell>
          <cell r="H469" t="str">
            <v>Information Technology</v>
          </cell>
          <cell r="I469" t="str">
            <v>System Operations recabling</v>
          </cell>
          <cell r="J469">
            <v>34096.31</v>
          </cell>
        </row>
        <row r="470">
          <cell r="G470">
            <v>204440</v>
          </cell>
          <cell r="H470" t="str">
            <v>Information Technology</v>
          </cell>
          <cell r="I470" t="str">
            <v>Broadband SCADA Replacement (700 MHz) - 2016</v>
          </cell>
          <cell r="J470">
            <v>505435.5</v>
          </cell>
        </row>
        <row r="471">
          <cell r="G471">
            <v>204444</v>
          </cell>
          <cell r="H471" t="str">
            <v>Information Technology</v>
          </cell>
          <cell r="I471" t="str">
            <v>Moose Lake Subs Fiber Conversion</v>
          </cell>
          <cell r="J471">
            <v>12858.9</v>
          </cell>
        </row>
        <row r="472">
          <cell r="G472">
            <v>204459</v>
          </cell>
          <cell r="H472" t="str">
            <v>Information Technology</v>
          </cell>
          <cell r="I472" t="str">
            <v>Trunked Mobile Radio System Replacement - Repeater Materials</v>
          </cell>
          <cell r="J472">
            <v>135926.5</v>
          </cell>
        </row>
        <row r="473">
          <cell r="G473">
            <v>204465</v>
          </cell>
          <cell r="H473" t="str">
            <v>Information Technology</v>
          </cell>
          <cell r="I473" t="str">
            <v>Remove SONET equipment &amp; install MPLS equipment at the Mankato telecom site</v>
          </cell>
          <cell r="J473">
            <v>27286.62</v>
          </cell>
        </row>
        <row r="474">
          <cell r="G474">
            <v>204466</v>
          </cell>
          <cell r="H474" t="str">
            <v>Information Technology</v>
          </cell>
          <cell r="I474" t="str">
            <v>Remove SONET equipment &amp; install MPLS equipment at the New Prague telecom site</v>
          </cell>
          <cell r="J474">
            <v>20872.34</v>
          </cell>
        </row>
        <row r="475">
          <cell r="G475">
            <v>204469</v>
          </cell>
          <cell r="H475" t="str">
            <v>Information Technology</v>
          </cell>
          <cell r="I475" t="str">
            <v>MPLS Phase 2 - General Project Costs - Replace Southern SONET Ring</v>
          </cell>
          <cell r="J475">
            <v>133961.42000000001</v>
          </cell>
        </row>
        <row r="476">
          <cell r="G476">
            <v>204482</v>
          </cell>
          <cell r="H476" t="str">
            <v>Information Technology</v>
          </cell>
          <cell r="I476" t="str">
            <v>Trunked Mobile Radio - Cambridge Backup Control Center</v>
          </cell>
          <cell r="J476">
            <v>60935.57</v>
          </cell>
        </row>
        <row r="477">
          <cell r="G477">
            <v>204486</v>
          </cell>
          <cell r="H477" t="str">
            <v>Information Technology</v>
          </cell>
          <cell r="I477" t="str">
            <v>Remove SONET equipment &amp; install MPLS equipment at the Jackson telecom site</v>
          </cell>
          <cell r="J477">
            <v>19493.45</v>
          </cell>
        </row>
        <row r="478">
          <cell r="G478">
            <v>204537</v>
          </cell>
          <cell r="H478" t="str">
            <v>Information Technology</v>
          </cell>
          <cell r="I478" t="str">
            <v>Spiritwood Communications Changes</v>
          </cell>
          <cell r="J478">
            <v>617.76</v>
          </cell>
        </row>
        <row r="479">
          <cell r="G479">
            <v>204538</v>
          </cell>
          <cell r="H479" t="str">
            <v>Information Technology</v>
          </cell>
          <cell r="I479" t="str">
            <v>Anoka Airport Communications</v>
          </cell>
          <cell r="J479">
            <v>1165</v>
          </cell>
        </row>
        <row r="480">
          <cell r="G480">
            <v>204540</v>
          </cell>
          <cell r="H480" t="str">
            <v>Information Technology</v>
          </cell>
          <cell r="I480" t="str">
            <v>Dairyland Battery Plant Installation</v>
          </cell>
          <cell r="J480">
            <v>9787.27</v>
          </cell>
        </row>
        <row r="481">
          <cell r="G481">
            <v>204541</v>
          </cell>
          <cell r="H481" t="str">
            <v>Information Technology</v>
          </cell>
          <cell r="I481" t="str">
            <v>Hibbing Battery Plant Installation</v>
          </cell>
          <cell r="J481">
            <v>4446.1499999999996</v>
          </cell>
        </row>
        <row r="482">
          <cell r="G482">
            <v>204544</v>
          </cell>
          <cell r="H482" t="str">
            <v>Information Technology</v>
          </cell>
          <cell r="I482" t="str">
            <v>Willmar Port Request</v>
          </cell>
          <cell r="J482">
            <v>1472.62</v>
          </cell>
        </row>
        <row r="483">
          <cell r="G483">
            <v>204647</v>
          </cell>
          <cell r="H483" t="str">
            <v>Information Technology</v>
          </cell>
          <cell r="I483" t="str">
            <v>Remove SONET equipment &amp; install MPLS equipment at the St. James telecom site</v>
          </cell>
          <cell r="J483">
            <v>12</v>
          </cell>
        </row>
        <row r="484">
          <cell r="G484">
            <v>204669</v>
          </cell>
          <cell r="H484" t="str">
            <v>Information Technology</v>
          </cell>
          <cell r="I484" t="str">
            <v>RPP MW to Elk River Campus</v>
          </cell>
          <cell r="J484">
            <v>23444.62</v>
          </cell>
        </row>
        <row r="485">
          <cell r="G485">
            <v>204674</v>
          </cell>
          <cell r="H485" t="str">
            <v>Information Technology</v>
          </cell>
          <cell r="I485" t="str">
            <v>Wing River Transmission Sub Fiber Conversion</v>
          </cell>
          <cell r="J485">
            <v>9352.15</v>
          </cell>
        </row>
        <row r="486">
          <cell r="G486">
            <v>204675</v>
          </cell>
          <cell r="H486" t="str">
            <v>Information Technology</v>
          </cell>
          <cell r="I486" t="str">
            <v>Hubbard Communications Site Fiber Conversion</v>
          </cell>
          <cell r="J486">
            <v>274.56</v>
          </cell>
        </row>
        <row r="487">
          <cell r="G487">
            <v>204752</v>
          </cell>
          <cell r="H487" t="str">
            <v>Information Technology</v>
          </cell>
          <cell r="I487" t="str">
            <v>Remove SONET equipment &amp; install MPLS equipment at the Maple Lake telecom site</v>
          </cell>
          <cell r="J487">
            <v>12</v>
          </cell>
        </row>
        <row r="488">
          <cell r="G488">
            <v>204754</v>
          </cell>
          <cell r="H488" t="str">
            <v>Information Technology</v>
          </cell>
          <cell r="I488" t="str">
            <v>Remove SONET equipment &amp; install MPLS equipment at the Benson telecom site</v>
          </cell>
          <cell r="J488">
            <v>12</v>
          </cell>
        </row>
        <row r="489">
          <cell r="G489">
            <v>204774</v>
          </cell>
          <cell r="H489" t="str">
            <v>Information Technology</v>
          </cell>
          <cell r="I489" t="str">
            <v>Glenwood Port Request</v>
          </cell>
          <cell r="J489">
            <v>987.62</v>
          </cell>
        </row>
        <row r="490">
          <cell r="G490">
            <v>49201</v>
          </cell>
          <cell r="H490" t="str">
            <v>Information Technology</v>
          </cell>
          <cell r="I490" t="str">
            <v>DCI-Sleepy Eye Communications (Approved under 4058)</v>
          </cell>
          <cell r="J490">
            <v>-257.58999999999997</v>
          </cell>
        </row>
        <row r="491">
          <cell r="G491">
            <v>49201</v>
          </cell>
          <cell r="H491" t="str">
            <v>Information Technology</v>
          </cell>
          <cell r="I491" t="str">
            <v>DCI-Sleepy Eye Communications (Approved under 4058)</v>
          </cell>
          <cell r="J491">
            <v>257.58999999999997</v>
          </cell>
        </row>
        <row r="492">
          <cell r="G492">
            <v>49211</v>
          </cell>
          <cell r="H492" t="str">
            <v>Information Technology</v>
          </cell>
          <cell r="I492" t="str">
            <v>DCI-Clements Communications (Approved under 4058)</v>
          </cell>
          <cell r="J492">
            <v>-5471.94</v>
          </cell>
        </row>
        <row r="493">
          <cell r="G493">
            <v>49211</v>
          </cell>
          <cell r="H493" t="str">
            <v>Information Technology</v>
          </cell>
          <cell r="I493" t="str">
            <v>DCI-Clements Communications (Approved under 4058)</v>
          </cell>
          <cell r="J493">
            <v>5471.94</v>
          </cell>
        </row>
        <row r="494">
          <cell r="G494">
            <v>49271</v>
          </cell>
          <cell r="H494" t="str">
            <v>Information Technology</v>
          </cell>
          <cell r="I494" t="str">
            <v>DCI-Benson Communications (Approved under 4058)</v>
          </cell>
          <cell r="J494">
            <v>-58.11</v>
          </cell>
        </row>
        <row r="495">
          <cell r="G495">
            <v>49271</v>
          </cell>
          <cell r="H495" t="str">
            <v>Information Technology</v>
          </cell>
          <cell r="I495" t="str">
            <v>DCI-Benson Communications (Approved under 4058)</v>
          </cell>
          <cell r="J495">
            <v>58.11</v>
          </cell>
        </row>
        <row r="496">
          <cell r="G496">
            <v>49421</v>
          </cell>
          <cell r="H496" t="str">
            <v>Information Technology</v>
          </cell>
          <cell r="I496" t="str">
            <v>DCI-Pelican Rapids Communications</v>
          </cell>
          <cell r="J496">
            <v>-6132.01</v>
          </cell>
        </row>
        <row r="497">
          <cell r="G497">
            <v>49421</v>
          </cell>
          <cell r="H497" t="str">
            <v>Information Technology</v>
          </cell>
          <cell r="I497" t="str">
            <v>DCI-Pelican Rapids Communications</v>
          </cell>
          <cell r="J497">
            <v>6132.01</v>
          </cell>
        </row>
        <row r="498">
          <cell r="G498">
            <v>58481</v>
          </cell>
          <cell r="H498" t="str">
            <v>Information Technology</v>
          </cell>
          <cell r="I498" t="str">
            <v>BWLM CPE - Pelican Lake/Pelican Lake SS</v>
          </cell>
          <cell r="J498">
            <v>14.95</v>
          </cell>
        </row>
        <row r="499">
          <cell r="G499">
            <v>58481</v>
          </cell>
          <cell r="H499" t="str">
            <v>Information Technology</v>
          </cell>
          <cell r="I499" t="str">
            <v>BWLM CPE - Pelican Lake/Pelican Lake SS</v>
          </cell>
          <cell r="J499">
            <v>-14.95</v>
          </cell>
        </row>
        <row r="500">
          <cell r="G500">
            <v>59161</v>
          </cell>
          <cell r="H500" t="str">
            <v>Information Technology</v>
          </cell>
          <cell r="I500" t="str">
            <v>BWLM INET - WardSS</v>
          </cell>
          <cell r="J500">
            <v>-2941.48</v>
          </cell>
        </row>
        <row r="501">
          <cell r="G501">
            <v>59161</v>
          </cell>
          <cell r="H501" t="str">
            <v>Information Technology</v>
          </cell>
          <cell r="I501" t="str">
            <v>BWLM INET - WardSS</v>
          </cell>
          <cell r="J501">
            <v>2941.48</v>
          </cell>
        </row>
        <row r="502">
          <cell r="G502">
            <v>61851</v>
          </cell>
          <cell r="H502" t="str">
            <v>Information Technology</v>
          </cell>
          <cell r="I502" t="str">
            <v>BWLM CPE - LaGrandeSS</v>
          </cell>
          <cell r="J502">
            <v>-13140.57</v>
          </cell>
        </row>
        <row r="503">
          <cell r="G503">
            <v>61851</v>
          </cell>
          <cell r="H503" t="str">
            <v>Information Technology</v>
          </cell>
          <cell r="I503" t="str">
            <v>BWLM CPE - LaGrandeSS</v>
          </cell>
          <cell r="J503">
            <v>13140.57</v>
          </cell>
        </row>
        <row r="504">
          <cell r="G504">
            <v>64491</v>
          </cell>
          <cell r="H504" t="str">
            <v>Information Technology</v>
          </cell>
          <cell r="I504" t="str">
            <v>BWLM Systemwide - Misc Bucket</v>
          </cell>
          <cell r="J504">
            <v>-3790.04</v>
          </cell>
        </row>
        <row r="505">
          <cell r="G505">
            <v>64491</v>
          </cell>
          <cell r="H505" t="str">
            <v>Information Technology</v>
          </cell>
          <cell r="I505" t="str">
            <v>BWLM Systemwide - Misc Bucket</v>
          </cell>
          <cell r="J505">
            <v>3790.04</v>
          </cell>
        </row>
        <row r="506">
          <cell r="G506">
            <v>65141</v>
          </cell>
          <cell r="H506" t="str">
            <v>Information Technology</v>
          </cell>
          <cell r="I506" t="str">
            <v>Virginia Communications Site - Replace Tower and Building</v>
          </cell>
          <cell r="J506">
            <v>-7803.24</v>
          </cell>
        </row>
        <row r="507">
          <cell r="G507">
            <v>65141</v>
          </cell>
          <cell r="H507" t="str">
            <v>Information Technology</v>
          </cell>
          <cell r="I507" t="str">
            <v>Virginia Communications Site - Replace Tower and Building</v>
          </cell>
          <cell r="J507">
            <v>7803.24</v>
          </cell>
        </row>
        <row r="508">
          <cell r="G508">
            <v>66001</v>
          </cell>
          <cell r="H508" t="str">
            <v>Information Technology</v>
          </cell>
          <cell r="I508" t="str">
            <v>Richmond Communications Site - Construct new communications tower</v>
          </cell>
          <cell r="J508">
            <v>-121.89</v>
          </cell>
        </row>
        <row r="509">
          <cell r="G509">
            <v>66001</v>
          </cell>
          <cell r="H509" t="str">
            <v>Information Technology</v>
          </cell>
          <cell r="I509" t="str">
            <v>Richmond Communications Site - Construct new communications tower</v>
          </cell>
          <cell r="J509">
            <v>121.89</v>
          </cell>
        </row>
        <row r="510">
          <cell r="G510">
            <v>66011</v>
          </cell>
          <cell r="H510" t="str">
            <v>Information Technology</v>
          </cell>
          <cell r="I510" t="str">
            <v>Jeffers - Purchase communication tower</v>
          </cell>
          <cell r="J510">
            <v>4049.64</v>
          </cell>
        </row>
        <row r="511">
          <cell r="G511">
            <v>66011</v>
          </cell>
          <cell r="H511" t="str">
            <v>Information Technology</v>
          </cell>
          <cell r="I511" t="str">
            <v>Jeffers - Purchase communication tower</v>
          </cell>
          <cell r="J511">
            <v>-4049.64</v>
          </cell>
        </row>
        <row r="512">
          <cell r="G512">
            <v>67731</v>
          </cell>
          <cell r="H512" t="str">
            <v>Information Technology</v>
          </cell>
          <cell r="I512" t="str">
            <v>DCI Fiber Entrance to Hawick Microwave Tower</v>
          </cell>
          <cell r="J512">
            <v>-149.03</v>
          </cell>
        </row>
        <row r="513">
          <cell r="G513">
            <v>67731</v>
          </cell>
          <cell r="H513" t="str">
            <v>Information Technology</v>
          </cell>
          <cell r="I513" t="str">
            <v>DCI Fiber Entrance to Hawick Microwave Tower</v>
          </cell>
          <cell r="J513">
            <v>149.03</v>
          </cell>
        </row>
        <row r="514">
          <cell r="G514">
            <v>67741</v>
          </cell>
          <cell r="H514" t="str">
            <v>Information Technology</v>
          </cell>
          <cell r="I514" t="str">
            <v>DCI Osakis Microwave Rearrangements</v>
          </cell>
          <cell r="J514">
            <v>-149.03</v>
          </cell>
        </row>
        <row r="515">
          <cell r="G515">
            <v>67741</v>
          </cell>
          <cell r="H515" t="str">
            <v>Information Technology</v>
          </cell>
          <cell r="I515" t="str">
            <v>DCI Osakis Microwave Rearrangements</v>
          </cell>
          <cell r="J515">
            <v>149.03</v>
          </cell>
        </row>
        <row r="516">
          <cell r="G516">
            <v>67831</v>
          </cell>
          <cell r="H516" t="str">
            <v>Information Technology</v>
          </cell>
          <cell r="I516" t="str">
            <v>DCI Fiber Entrance to Vergas Microwave Tower</v>
          </cell>
          <cell r="J516">
            <v>-180.38</v>
          </cell>
        </row>
        <row r="517">
          <cell r="G517">
            <v>67831</v>
          </cell>
          <cell r="H517" t="str">
            <v>Information Technology</v>
          </cell>
          <cell r="I517" t="str">
            <v>DCI Fiber Entrance to Vergas Microwave Tower</v>
          </cell>
          <cell r="J517">
            <v>180.38</v>
          </cell>
        </row>
        <row r="518">
          <cell r="G518">
            <v>67981</v>
          </cell>
          <cell r="H518" t="str">
            <v>Information Technology</v>
          </cell>
          <cell r="I518" t="str">
            <v>DCI Fiber Entrance to Zumbrota Microwave Tower</v>
          </cell>
          <cell r="J518">
            <v>-149.03</v>
          </cell>
        </row>
        <row r="519">
          <cell r="G519">
            <v>67981</v>
          </cell>
          <cell r="H519" t="str">
            <v>Information Technology</v>
          </cell>
          <cell r="I519" t="str">
            <v>DCI Fiber Entrance to Zumbrota Microwave Tower</v>
          </cell>
          <cell r="J519">
            <v>149.03</v>
          </cell>
        </row>
        <row r="520">
          <cell r="G520">
            <v>69161</v>
          </cell>
          <cell r="H520" t="str">
            <v>Information Technology</v>
          </cell>
          <cell r="I520" t="str">
            <v>DCI Microwave Site Upgrade - Holmes City</v>
          </cell>
          <cell r="J520">
            <v>31.35</v>
          </cell>
        </row>
        <row r="521">
          <cell r="G521">
            <v>69161</v>
          </cell>
          <cell r="H521" t="str">
            <v>Information Technology</v>
          </cell>
          <cell r="I521" t="str">
            <v>DCI Microwave Site Upgrade - Holmes City</v>
          </cell>
          <cell r="J521">
            <v>-31.35</v>
          </cell>
        </row>
        <row r="522">
          <cell r="G522">
            <v>70691</v>
          </cell>
          <cell r="H522" t="str">
            <v>Information Technology</v>
          </cell>
          <cell r="I522" t="str">
            <v>Maximo Upgrade to MXES</v>
          </cell>
          <cell r="J522">
            <v>416.78</v>
          </cell>
        </row>
        <row r="523">
          <cell r="G523">
            <v>70691</v>
          </cell>
          <cell r="H523" t="str">
            <v>Information Technology</v>
          </cell>
          <cell r="I523" t="str">
            <v>Maximo Upgrade to MXES</v>
          </cell>
          <cell r="J523">
            <v>-416.78</v>
          </cell>
        </row>
        <row r="524">
          <cell r="G524">
            <v>73791</v>
          </cell>
          <cell r="H524" t="str">
            <v>Information Technology</v>
          </cell>
          <cell r="I524" t="str">
            <v>BWLM INET - HartfordSS</v>
          </cell>
          <cell r="J524">
            <v>107.25</v>
          </cell>
        </row>
        <row r="525">
          <cell r="G525">
            <v>73791</v>
          </cell>
          <cell r="H525" t="str">
            <v>Information Technology</v>
          </cell>
          <cell r="I525" t="str">
            <v>BWLM INET - HartfordSS</v>
          </cell>
          <cell r="J525">
            <v>-107.25</v>
          </cell>
        </row>
        <row r="526">
          <cell r="G526">
            <v>73851</v>
          </cell>
          <cell r="H526" t="str">
            <v>Information Technology</v>
          </cell>
          <cell r="I526" t="str">
            <v>BWLM INET - WaldoSS</v>
          </cell>
          <cell r="J526">
            <v>-879.99</v>
          </cell>
        </row>
        <row r="527">
          <cell r="G527">
            <v>73851</v>
          </cell>
          <cell r="H527" t="str">
            <v>Information Technology</v>
          </cell>
          <cell r="I527" t="str">
            <v>BWLM INET - WaldoSS</v>
          </cell>
          <cell r="J527">
            <v>879.99</v>
          </cell>
        </row>
        <row r="528">
          <cell r="G528">
            <v>77711</v>
          </cell>
          <cell r="H528" t="str">
            <v>Information Technology</v>
          </cell>
          <cell r="I528" t="str">
            <v>Long Rang Financial Planning</v>
          </cell>
          <cell r="J528">
            <v>10163.98</v>
          </cell>
        </row>
        <row r="529">
          <cell r="G529">
            <v>77711</v>
          </cell>
          <cell r="H529" t="str">
            <v>Information Technology</v>
          </cell>
          <cell r="I529" t="str">
            <v>Long Rang Financial Planning</v>
          </cell>
          <cell r="J529">
            <v>-10163.98</v>
          </cell>
        </row>
        <row r="530">
          <cell r="G530">
            <v>77731</v>
          </cell>
          <cell r="H530" t="str">
            <v>Information Technology</v>
          </cell>
          <cell r="I530" t="str">
            <v>CIP Replacement (Cap)</v>
          </cell>
          <cell r="J530">
            <v>180034.95</v>
          </cell>
        </row>
        <row r="531">
          <cell r="G531">
            <v>77731</v>
          </cell>
          <cell r="H531" t="str">
            <v>Information Technology</v>
          </cell>
          <cell r="I531" t="str">
            <v>CIP Replacement (Cap)</v>
          </cell>
          <cell r="J531">
            <v>-180034.95</v>
          </cell>
        </row>
        <row r="532">
          <cell r="G532">
            <v>77761</v>
          </cell>
          <cell r="H532" t="str">
            <v>Information Technology</v>
          </cell>
          <cell r="I532" t="str">
            <v>Facility Spiritwood</v>
          </cell>
          <cell r="J532">
            <v>-248486.83</v>
          </cell>
        </row>
        <row r="533">
          <cell r="G533">
            <v>77761</v>
          </cell>
          <cell r="H533" t="str">
            <v>Information Technology</v>
          </cell>
          <cell r="I533" t="str">
            <v>Facility Spiritwood</v>
          </cell>
          <cell r="J533">
            <v>248486.83</v>
          </cell>
        </row>
        <row r="534">
          <cell r="G534">
            <v>77771</v>
          </cell>
          <cell r="H534" t="str">
            <v>Information Technology</v>
          </cell>
          <cell r="I534" t="str">
            <v>AVL -  Implementation</v>
          </cell>
          <cell r="J534">
            <v>4311.8500000000004</v>
          </cell>
        </row>
        <row r="535">
          <cell r="G535">
            <v>77771</v>
          </cell>
          <cell r="H535" t="str">
            <v>Information Technology</v>
          </cell>
          <cell r="I535" t="str">
            <v>AVL -  Implementation</v>
          </cell>
          <cell r="J535">
            <v>-4311.8500000000004</v>
          </cell>
        </row>
        <row r="536">
          <cell r="G536">
            <v>77801</v>
          </cell>
          <cell r="H536" t="str">
            <v>Information Technology</v>
          </cell>
          <cell r="I536" t="str">
            <v>Engineering Drawing Management</v>
          </cell>
          <cell r="J536">
            <v>376468.3</v>
          </cell>
        </row>
        <row r="537">
          <cell r="G537">
            <v>77801</v>
          </cell>
          <cell r="H537" t="str">
            <v>Information Technology</v>
          </cell>
          <cell r="I537" t="str">
            <v>Engineering Drawing Management</v>
          </cell>
          <cell r="J537">
            <v>-376468.3</v>
          </cell>
        </row>
        <row r="538">
          <cell r="G538">
            <v>77821</v>
          </cell>
          <cell r="H538" t="str">
            <v>Information Technology</v>
          </cell>
          <cell r="I538" t="str">
            <v>Enterprise Messaging - TelAlert Replacement</v>
          </cell>
          <cell r="J538">
            <v>-42665.11</v>
          </cell>
        </row>
        <row r="539">
          <cell r="G539">
            <v>77821</v>
          </cell>
          <cell r="H539" t="str">
            <v>Information Technology</v>
          </cell>
          <cell r="I539" t="str">
            <v>Enterprise Messaging - TelAlert Replacement</v>
          </cell>
          <cell r="J539">
            <v>42665.11</v>
          </cell>
        </row>
        <row r="540">
          <cell r="G540">
            <v>77851</v>
          </cell>
          <cell r="H540" t="str">
            <v>Information Technology</v>
          </cell>
          <cell r="I540" t="str">
            <v>NERC Security Compliance</v>
          </cell>
          <cell r="J540">
            <v>32276.91</v>
          </cell>
        </row>
        <row r="541">
          <cell r="G541">
            <v>77851</v>
          </cell>
          <cell r="H541" t="str">
            <v>Information Technology</v>
          </cell>
          <cell r="I541" t="str">
            <v>NERC Security Compliance</v>
          </cell>
          <cell r="J541">
            <v>-32276.91</v>
          </cell>
        </row>
        <row r="542">
          <cell r="G542">
            <v>79041</v>
          </cell>
          <cell r="H542" t="str">
            <v>Information Technology</v>
          </cell>
          <cell r="I542" t="str">
            <v>Badoura Microwave Badger Alarm</v>
          </cell>
          <cell r="J542">
            <v>906.3</v>
          </cell>
        </row>
        <row r="543">
          <cell r="G543">
            <v>79041</v>
          </cell>
          <cell r="H543" t="str">
            <v>Information Technology</v>
          </cell>
          <cell r="I543" t="str">
            <v>Badoura Microwave Badger Alarm</v>
          </cell>
          <cell r="J543">
            <v>-906.3</v>
          </cell>
        </row>
        <row r="544">
          <cell r="G544">
            <v>79071</v>
          </cell>
          <cell r="H544" t="str">
            <v>Information Technology</v>
          </cell>
          <cell r="I544" t="str">
            <v>Park Rapids Microwave Site Badger Alarm</v>
          </cell>
          <cell r="J544">
            <v>-1274.6600000000001</v>
          </cell>
        </row>
        <row r="545">
          <cell r="G545">
            <v>79071</v>
          </cell>
          <cell r="H545" t="str">
            <v>Information Technology</v>
          </cell>
          <cell r="I545" t="str">
            <v>Park Rapids Microwave Site Badger Alarm</v>
          </cell>
          <cell r="J545">
            <v>1274.6600000000001</v>
          </cell>
        </row>
        <row r="546">
          <cell r="G546">
            <v>79091</v>
          </cell>
          <cell r="H546" t="str">
            <v>Information Technology</v>
          </cell>
          <cell r="I546" t="str">
            <v>Side Lake Microwave Site Badger Alarm</v>
          </cell>
          <cell r="J546">
            <v>1032.3599999999999</v>
          </cell>
        </row>
        <row r="547">
          <cell r="G547">
            <v>79091</v>
          </cell>
          <cell r="H547" t="str">
            <v>Information Technology</v>
          </cell>
          <cell r="I547" t="str">
            <v>Side Lake Microwave Site Badger Alarm</v>
          </cell>
          <cell r="J547">
            <v>-1032.3599999999999</v>
          </cell>
        </row>
        <row r="548">
          <cell r="G548">
            <v>79111</v>
          </cell>
          <cell r="H548" t="str">
            <v>Information Technology</v>
          </cell>
          <cell r="I548" t="str">
            <v>Brainerd Microwave Site E-500 Badger Alarm</v>
          </cell>
          <cell r="J548">
            <v>2442.0700000000002</v>
          </cell>
        </row>
        <row r="549">
          <cell r="G549">
            <v>79111</v>
          </cell>
          <cell r="H549" t="str">
            <v>Information Technology</v>
          </cell>
          <cell r="I549" t="str">
            <v>Brainerd Microwave Site E-500 Badger Alarm</v>
          </cell>
          <cell r="J549">
            <v>-2442.0700000000002</v>
          </cell>
        </row>
        <row r="550">
          <cell r="G550">
            <v>79461</v>
          </cell>
          <cell r="H550" t="str">
            <v>Information Technology</v>
          </cell>
          <cell r="I550" t="str">
            <v>Facilities Moves &amp; Other Upgrades 2009</v>
          </cell>
          <cell r="J550">
            <v>-4222.84</v>
          </cell>
        </row>
        <row r="551">
          <cell r="G551">
            <v>79461</v>
          </cell>
          <cell r="H551" t="str">
            <v>Information Technology</v>
          </cell>
          <cell r="I551" t="str">
            <v>Facilities Moves &amp; Other Upgrades 2009</v>
          </cell>
          <cell r="J551">
            <v>4222.84</v>
          </cell>
        </row>
        <row r="552">
          <cell r="G552">
            <v>79551</v>
          </cell>
          <cell r="H552" t="str">
            <v>Information Technology</v>
          </cell>
          <cell r="I552" t="str">
            <v>Pelican Lake Tower Badger Alarm</v>
          </cell>
          <cell r="J552">
            <v>-607.58000000000004</v>
          </cell>
        </row>
        <row r="553">
          <cell r="G553">
            <v>79551</v>
          </cell>
          <cell r="H553" t="str">
            <v>Information Technology</v>
          </cell>
          <cell r="I553" t="str">
            <v>Pelican Lake Tower Badger Alarm</v>
          </cell>
          <cell r="J553">
            <v>607.58000000000004</v>
          </cell>
        </row>
        <row r="554">
          <cell r="G554">
            <v>79561</v>
          </cell>
          <cell r="H554" t="str">
            <v>Information Technology</v>
          </cell>
          <cell r="I554" t="str">
            <v>Rothsay (Oscar) Tower Site Badger Alarm Addition</v>
          </cell>
          <cell r="J554">
            <v>-706.58</v>
          </cell>
        </row>
        <row r="555">
          <cell r="G555">
            <v>79561</v>
          </cell>
          <cell r="H555" t="str">
            <v>Information Technology</v>
          </cell>
          <cell r="I555" t="str">
            <v>Rothsay (Oscar) Tower Site Badger Alarm Addition</v>
          </cell>
          <cell r="J555">
            <v>706.58</v>
          </cell>
        </row>
        <row r="556">
          <cell r="G556">
            <v>79601</v>
          </cell>
          <cell r="H556" t="str">
            <v>Information Technology</v>
          </cell>
          <cell r="I556" t="str">
            <v>Slayton Roff Tower Site Badger Alarm Addition</v>
          </cell>
          <cell r="J556">
            <v>-3026.92</v>
          </cell>
        </row>
        <row r="557">
          <cell r="G557">
            <v>79601</v>
          </cell>
          <cell r="H557" t="str">
            <v>Information Technology</v>
          </cell>
          <cell r="I557" t="str">
            <v>Slayton Roff Tower Site Badger Alarm Addition</v>
          </cell>
          <cell r="J557">
            <v>3026.92</v>
          </cell>
        </row>
        <row r="558">
          <cell r="G558">
            <v>79721</v>
          </cell>
          <cell r="H558" t="str">
            <v>Information Technology</v>
          </cell>
          <cell r="I558" t="str">
            <v>Red Wing Tower Badger</v>
          </cell>
          <cell r="J558">
            <v>-1852.5</v>
          </cell>
        </row>
        <row r="559">
          <cell r="G559">
            <v>79721</v>
          </cell>
          <cell r="H559" t="str">
            <v>Information Technology</v>
          </cell>
          <cell r="I559" t="str">
            <v>Red Wing Tower Badger</v>
          </cell>
          <cell r="J559">
            <v>1852.5</v>
          </cell>
        </row>
        <row r="560">
          <cell r="G560">
            <v>80491</v>
          </cell>
          <cell r="H560" t="str">
            <v>Information Technology</v>
          </cell>
          <cell r="I560" t="str">
            <v>Backup Control Center - Cambridge Capital Project</v>
          </cell>
          <cell r="J560">
            <v>793095.04</v>
          </cell>
        </row>
        <row r="561">
          <cell r="G561">
            <v>80491</v>
          </cell>
          <cell r="H561" t="str">
            <v>Information Technology</v>
          </cell>
          <cell r="I561" t="str">
            <v>Backup Control Center - Cambridge Capital Project</v>
          </cell>
          <cell r="J561">
            <v>-793095.04</v>
          </cell>
        </row>
        <row r="562">
          <cell r="G562">
            <v>80601</v>
          </cell>
          <cell r="H562" t="str">
            <v>Information Technology</v>
          </cell>
          <cell r="I562" t="str">
            <v>Plant Operating Information Management (ERS)</v>
          </cell>
          <cell r="J562">
            <v>-9498.3799999999992</v>
          </cell>
        </row>
        <row r="563">
          <cell r="G563">
            <v>80601</v>
          </cell>
          <cell r="H563" t="str">
            <v>Information Technology</v>
          </cell>
          <cell r="I563" t="str">
            <v>Plant Operating Information Management (ERS)</v>
          </cell>
          <cell r="J563">
            <v>9498.3799999999992</v>
          </cell>
        </row>
        <row r="564">
          <cell r="G564">
            <v>80701</v>
          </cell>
          <cell r="H564" t="str">
            <v>Information Technology</v>
          </cell>
          <cell r="I564" t="str">
            <v>Primavera Maximo Interface</v>
          </cell>
          <cell r="J564">
            <v>-9697.49</v>
          </cell>
        </row>
        <row r="565">
          <cell r="G565">
            <v>80701</v>
          </cell>
          <cell r="H565" t="str">
            <v>Information Technology</v>
          </cell>
          <cell r="I565" t="str">
            <v>Primavera Maximo Interface</v>
          </cell>
          <cell r="J565">
            <v>9697.49</v>
          </cell>
        </row>
        <row r="566">
          <cell r="G566">
            <v>12451</v>
          </cell>
          <cell r="H566" t="str">
            <v>Other</v>
          </cell>
          <cell r="I566" t="str">
            <v xml:space="preserve">Systemwide - Mtr Replacement  </v>
          </cell>
          <cell r="J566">
            <v>-216607.08</v>
          </cell>
        </row>
        <row r="567">
          <cell r="G567">
            <v>12481</v>
          </cell>
          <cell r="H567" t="str">
            <v>Other</v>
          </cell>
          <cell r="I567" t="str">
            <v xml:space="preserve">Opstead Distr Sub Upgrade     </v>
          </cell>
          <cell r="J567">
            <v>-6512.41</v>
          </cell>
        </row>
        <row r="568">
          <cell r="G568">
            <v>12511</v>
          </cell>
          <cell r="H568" t="str">
            <v>Other</v>
          </cell>
          <cell r="I568" t="str">
            <v xml:space="preserve">Shafer Distr Sub Upgrade      </v>
          </cell>
          <cell r="J568">
            <v>4298.6400000000003</v>
          </cell>
        </row>
        <row r="569">
          <cell r="G569">
            <v>12521</v>
          </cell>
          <cell r="H569" t="str">
            <v>Other</v>
          </cell>
          <cell r="I569" t="str">
            <v xml:space="preserve">Bigfork Distr Sub Upgrade     </v>
          </cell>
          <cell r="J569">
            <v>78684.53</v>
          </cell>
        </row>
        <row r="570">
          <cell r="G570">
            <v>12531</v>
          </cell>
          <cell r="H570" t="str">
            <v>Other</v>
          </cell>
          <cell r="I570" t="str">
            <v xml:space="preserve">Ward Distr Sub Upgrade        </v>
          </cell>
          <cell r="J570">
            <v>-4322.54</v>
          </cell>
        </row>
        <row r="571">
          <cell r="G571">
            <v>12541</v>
          </cell>
          <cell r="H571" t="str">
            <v>Other</v>
          </cell>
          <cell r="I571" t="str">
            <v xml:space="preserve">Braden Rd Distr Sub Upgrade   </v>
          </cell>
          <cell r="J571">
            <v>-2349.7399999999998</v>
          </cell>
        </row>
        <row r="572">
          <cell r="G572">
            <v>12551</v>
          </cell>
          <cell r="H572" t="str">
            <v>Other</v>
          </cell>
          <cell r="I572" t="str">
            <v xml:space="preserve">Cromwell Distr Sub Upgrade    </v>
          </cell>
          <cell r="J572">
            <v>-15362.26</v>
          </cell>
        </row>
        <row r="573">
          <cell r="G573">
            <v>12571</v>
          </cell>
          <cell r="H573" t="str">
            <v>Other</v>
          </cell>
          <cell r="I573" t="str">
            <v>Ox Lake 1200 Kvar Capacitor Bk</v>
          </cell>
          <cell r="J573">
            <v>-317.29000000000002</v>
          </cell>
        </row>
        <row r="574">
          <cell r="G574">
            <v>12581</v>
          </cell>
          <cell r="H574" t="str">
            <v>Other</v>
          </cell>
          <cell r="I574" t="str">
            <v>Wabedo 1800 Kvar Capacitor Bnk</v>
          </cell>
          <cell r="J574">
            <v>-92.29</v>
          </cell>
        </row>
        <row r="575">
          <cell r="G575">
            <v>12661</v>
          </cell>
          <cell r="H575" t="str">
            <v>Other</v>
          </cell>
          <cell r="I575" t="str">
            <v xml:space="preserve">Pg Line - Upgrde To 212 Oper  </v>
          </cell>
          <cell r="J575">
            <v>-3075.56</v>
          </cell>
        </row>
        <row r="576">
          <cell r="G576">
            <v>12701</v>
          </cell>
          <cell r="H576" t="str">
            <v>Other</v>
          </cell>
          <cell r="I576" t="str">
            <v xml:space="preserve">Ol Line - Upgrde To 212 Oper  </v>
          </cell>
          <cell r="J576">
            <v>-810.3</v>
          </cell>
        </row>
        <row r="577">
          <cell r="G577">
            <v>12711</v>
          </cell>
          <cell r="H577" t="str">
            <v>Other</v>
          </cell>
          <cell r="I577" t="str">
            <v xml:space="preserve">Cp Line - Upgrde To 212 Oper  </v>
          </cell>
          <cell r="J577">
            <v>-17154.689999999999</v>
          </cell>
        </row>
        <row r="578">
          <cell r="G578">
            <v>12751</v>
          </cell>
          <cell r="H578" t="str">
            <v>Other</v>
          </cell>
          <cell r="I578" t="str">
            <v xml:space="preserve">Sc Line - Upgrde To 212 Oper  </v>
          </cell>
          <cell r="J578">
            <v>-12824.68</v>
          </cell>
        </row>
        <row r="579">
          <cell r="G579">
            <v>12771</v>
          </cell>
          <cell r="H579" t="str">
            <v>Other</v>
          </cell>
          <cell r="I579" t="str">
            <v xml:space="preserve">Kc Line - Upgrde To 212 Oper  </v>
          </cell>
          <cell r="J579">
            <v>-4362.8900000000003</v>
          </cell>
        </row>
        <row r="580">
          <cell r="G580">
            <v>12781</v>
          </cell>
          <cell r="H580" t="str">
            <v>Other</v>
          </cell>
          <cell r="I580" t="str">
            <v xml:space="preserve">Be Line - Upgrde To 212 Oper  </v>
          </cell>
          <cell r="J580">
            <v>-659.53</v>
          </cell>
        </row>
        <row r="581">
          <cell r="G581">
            <v>12791</v>
          </cell>
          <cell r="H581" t="str">
            <v>Other</v>
          </cell>
          <cell r="I581" t="str">
            <v xml:space="preserve">Bo Line - Upgrde To 212 Oper  </v>
          </cell>
          <cell r="J581">
            <v>-6962.56</v>
          </cell>
        </row>
        <row r="582">
          <cell r="G582">
            <v>12801</v>
          </cell>
          <cell r="H582" t="str">
            <v>Other</v>
          </cell>
          <cell r="I582" t="str">
            <v xml:space="preserve">Co Line - Upgrde To 212 Oper  </v>
          </cell>
          <cell r="J582">
            <v>-5635.23</v>
          </cell>
        </row>
        <row r="583">
          <cell r="G583">
            <v>12811</v>
          </cell>
          <cell r="H583" t="str">
            <v>Other</v>
          </cell>
          <cell r="I583" t="str">
            <v xml:space="preserve">Rbx Line - Upgrde To 212 Oper </v>
          </cell>
          <cell r="J583">
            <v>-77.52</v>
          </cell>
        </row>
        <row r="584">
          <cell r="G584">
            <v>12921</v>
          </cell>
          <cell r="H584" t="str">
            <v>Other</v>
          </cell>
          <cell r="I584" t="str">
            <v xml:space="preserve">Elk River 6 - Rplc 6Ns5       </v>
          </cell>
          <cell r="J584">
            <v>-6960.89</v>
          </cell>
        </row>
        <row r="585">
          <cell r="G585">
            <v>13011</v>
          </cell>
          <cell r="H585" t="str">
            <v>Other</v>
          </cell>
          <cell r="I585" t="str">
            <v xml:space="preserve">Cromwell Fiber Cable Instal   </v>
          </cell>
          <cell r="J585">
            <v>-10</v>
          </cell>
        </row>
        <row r="586">
          <cell r="G586">
            <v>13091</v>
          </cell>
          <cell r="H586" t="str">
            <v>Other</v>
          </cell>
          <cell r="I586" t="str">
            <v xml:space="preserve">Isle Switch - Instl Circ Brkr </v>
          </cell>
          <cell r="J586">
            <v>-17524.16</v>
          </cell>
        </row>
        <row r="587">
          <cell r="G587">
            <v>13171</v>
          </cell>
          <cell r="H587" t="str">
            <v>Other</v>
          </cell>
          <cell r="I587" t="str">
            <v xml:space="preserve">Fd Line - Retire Line         </v>
          </cell>
          <cell r="J587">
            <v>3344.02</v>
          </cell>
        </row>
        <row r="588">
          <cell r="G588">
            <v>13531</v>
          </cell>
          <cell r="H588" t="str">
            <v>Other</v>
          </cell>
          <cell r="I588" t="str">
            <v xml:space="preserve">System Storm Damage           </v>
          </cell>
          <cell r="J588">
            <v>-3852.65</v>
          </cell>
        </row>
        <row r="589">
          <cell r="G589">
            <v>13541</v>
          </cell>
          <cell r="H589" t="str">
            <v>Other</v>
          </cell>
          <cell r="I589" t="str">
            <v>Rpr Strm Damage On Monti-Er Ln</v>
          </cell>
          <cell r="J589">
            <v>39830.370000000003</v>
          </cell>
        </row>
        <row r="590">
          <cell r="G590">
            <v>13741</v>
          </cell>
          <cell r="H590" t="str">
            <v>Other</v>
          </cell>
          <cell r="I590" t="str">
            <v>Constr New Receiving Dock Area</v>
          </cell>
          <cell r="J590">
            <v>-4600</v>
          </cell>
        </row>
        <row r="591">
          <cell r="G591">
            <v>15711</v>
          </cell>
          <cell r="H591" t="str">
            <v>Other</v>
          </cell>
          <cell r="I591" t="str">
            <v xml:space="preserve">Ac Line - Relocate Structures </v>
          </cell>
          <cell r="J591">
            <v>44894.51</v>
          </cell>
        </row>
        <row r="592">
          <cell r="G592">
            <v>15791</v>
          </cell>
          <cell r="H592" t="str">
            <v>Other</v>
          </cell>
          <cell r="I592" t="str">
            <v>E.R. #14 Sub - Rplc Mtr Opertr</v>
          </cell>
          <cell r="J592">
            <v>-5140.2299999999996</v>
          </cell>
        </row>
        <row r="593">
          <cell r="G593">
            <v>16161</v>
          </cell>
          <cell r="H593" t="str">
            <v>Other</v>
          </cell>
          <cell r="I593" t="str">
            <v xml:space="preserve">Systemwide - Animal Fencing   </v>
          </cell>
          <cell r="J593">
            <v>-38535.480000000003</v>
          </cell>
        </row>
        <row r="594">
          <cell r="G594">
            <v>16211</v>
          </cell>
          <cell r="H594" t="str">
            <v>Other</v>
          </cell>
          <cell r="I594" t="str">
            <v xml:space="preserve">Sales Tax Refund Claims       </v>
          </cell>
          <cell r="J594">
            <v>-287004.2</v>
          </cell>
        </row>
        <row r="595">
          <cell r="G595">
            <v>16281</v>
          </cell>
          <cell r="H595" t="str">
            <v>Other</v>
          </cell>
          <cell r="I595" t="str">
            <v xml:space="preserve">Mc Line: Relocate Strs 27-29  </v>
          </cell>
          <cell r="J595">
            <v>737.12</v>
          </cell>
        </row>
        <row r="596">
          <cell r="G596">
            <v>16491</v>
          </cell>
          <cell r="H596" t="str">
            <v>Other</v>
          </cell>
          <cell r="I596" t="str">
            <v>Dickinson - Battery Bank Replc</v>
          </cell>
          <cell r="J596">
            <v>-10513.79</v>
          </cell>
        </row>
        <row r="597">
          <cell r="G597">
            <v>16541</v>
          </cell>
          <cell r="H597" t="str">
            <v>Other</v>
          </cell>
          <cell r="I597" t="str">
            <v xml:space="preserve">Pleasant Lake - Install Reclr </v>
          </cell>
          <cell r="J597">
            <v>-1475.87</v>
          </cell>
        </row>
        <row r="598">
          <cell r="G598">
            <v>16631</v>
          </cell>
          <cell r="H598" t="str">
            <v>Other</v>
          </cell>
          <cell r="I598" t="str">
            <v xml:space="preserve">Coal Creek - Battery Bnk Rplc </v>
          </cell>
          <cell r="J598">
            <v>-7861.18</v>
          </cell>
        </row>
        <row r="599">
          <cell r="G599">
            <v>16661</v>
          </cell>
          <cell r="H599" t="str">
            <v>Other</v>
          </cell>
          <cell r="I599" t="str">
            <v>Coal Creek - Rplc Fire Dection</v>
          </cell>
          <cell r="J599">
            <v>-795.83</v>
          </cell>
        </row>
        <row r="600">
          <cell r="G600">
            <v>16761</v>
          </cell>
          <cell r="H600" t="str">
            <v>Other</v>
          </cell>
          <cell r="I600" t="str">
            <v xml:space="preserve">Cr Line - Relocate Pole 113X  </v>
          </cell>
          <cell r="J600">
            <v>-489.83</v>
          </cell>
        </row>
        <row r="601">
          <cell r="G601">
            <v>16781</v>
          </cell>
          <cell r="H601" t="str">
            <v>Other</v>
          </cell>
          <cell r="I601" t="str">
            <v>Maple Hill Sub - Volt Regulatr</v>
          </cell>
          <cell r="J601">
            <v>12027.17</v>
          </cell>
        </row>
        <row r="602">
          <cell r="G602">
            <v>17011</v>
          </cell>
          <cell r="H602" t="str">
            <v>Other</v>
          </cell>
          <cell r="I602" t="str">
            <v xml:space="preserve">Ers - U1/U2 Sifting Hoppers   </v>
          </cell>
          <cell r="J602">
            <v>-14732.18</v>
          </cell>
        </row>
        <row r="603">
          <cell r="G603">
            <v>17201</v>
          </cell>
          <cell r="H603" t="str">
            <v>Other</v>
          </cell>
          <cell r="I603" t="str">
            <v>Falkirk Dbl Ckt - Mod Structrs</v>
          </cell>
          <cell r="J603">
            <v>5556.1</v>
          </cell>
        </row>
        <row r="604">
          <cell r="G604">
            <v>17221</v>
          </cell>
          <cell r="H604" t="str">
            <v>Other</v>
          </cell>
          <cell r="I604" t="str">
            <v xml:space="preserve">Pex Line- Modify Str 156-157  </v>
          </cell>
          <cell r="J604">
            <v>-480.88</v>
          </cell>
        </row>
        <row r="605">
          <cell r="G605">
            <v>17681</v>
          </cell>
          <cell r="H605" t="str">
            <v>Other</v>
          </cell>
          <cell r="I605" t="str">
            <v xml:space="preserve">Op Line - Replace Str 315-322 </v>
          </cell>
          <cell r="J605">
            <v>-3458.28</v>
          </cell>
        </row>
        <row r="606">
          <cell r="G606">
            <v>17831</v>
          </cell>
          <cell r="H606" t="str">
            <v>Other</v>
          </cell>
          <cell r="I606" t="str">
            <v>Wilson Lake - Install Recloser</v>
          </cell>
          <cell r="J606">
            <v>238.35</v>
          </cell>
        </row>
        <row r="607">
          <cell r="G607">
            <v>17961</v>
          </cell>
          <cell r="H607" t="str">
            <v>Other</v>
          </cell>
          <cell r="I607" t="str">
            <v xml:space="preserve">Rw Line - Upgrd Oper Temp     </v>
          </cell>
          <cell r="J607">
            <v>-5731.16</v>
          </cell>
        </row>
        <row r="608">
          <cell r="G608">
            <v>17991</v>
          </cell>
          <cell r="H608" t="str">
            <v>Other</v>
          </cell>
          <cell r="I608" t="str">
            <v xml:space="preserve">Op Line - Upgrd Oper Temp     </v>
          </cell>
          <cell r="J608">
            <v>-1945.03</v>
          </cell>
        </row>
        <row r="609">
          <cell r="G609">
            <v>18001</v>
          </cell>
          <cell r="H609" t="str">
            <v>Other</v>
          </cell>
          <cell r="I609" t="str">
            <v xml:space="preserve">Jc Line - 170 Degree Upgrade  </v>
          </cell>
          <cell r="J609">
            <v>-1852.84</v>
          </cell>
        </row>
        <row r="610">
          <cell r="G610">
            <v>18021</v>
          </cell>
          <cell r="H610" t="str">
            <v>Other</v>
          </cell>
          <cell r="I610" t="str">
            <v xml:space="preserve">Ms Line - 170 Degree Upgrade  </v>
          </cell>
          <cell r="J610">
            <v>1000.15</v>
          </cell>
        </row>
        <row r="611">
          <cell r="G611">
            <v>18151</v>
          </cell>
          <cell r="H611" t="str">
            <v>Other</v>
          </cell>
          <cell r="I611" t="str">
            <v xml:space="preserve">Winton - Transformer Change   </v>
          </cell>
          <cell r="J611">
            <v>-39167.85</v>
          </cell>
        </row>
        <row r="612">
          <cell r="G612">
            <v>18181</v>
          </cell>
          <cell r="H612" t="str">
            <v>Other</v>
          </cell>
          <cell r="I612" t="str">
            <v xml:space="preserve">Glen - Change Transformer     </v>
          </cell>
          <cell r="J612">
            <v>-7652.88</v>
          </cell>
        </row>
        <row r="613">
          <cell r="G613">
            <v>18351</v>
          </cell>
          <cell r="H613" t="str">
            <v>Other</v>
          </cell>
          <cell r="I613" t="str">
            <v xml:space="preserve">Op Line - Replace Pole #114   </v>
          </cell>
          <cell r="J613">
            <v>-100</v>
          </cell>
        </row>
        <row r="614">
          <cell r="G614">
            <v>18431</v>
          </cell>
          <cell r="H614" t="str">
            <v>Other</v>
          </cell>
          <cell r="I614" t="str">
            <v>Ers - #2 Air Swept Spouts Upgr</v>
          </cell>
          <cell r="J614">
            <v>-14732.17</v>
          </cell>
        </row>
        <row r="615">
          <cell r="G615">
            <v>18481</v>
          </cell>
          <cell r="H615" t="str">
            <v>Other</v>
          </cell>
          <cell r="I615" t="str">
            <v xml:space="preserve">Rh Line - Replace Poles       </v>
          </cell>
          <cell r="J615">
            <v>3439.05</v>
          </cell>
        </row>
        <row r="616">
          <cell r="G616">
            <v>18491</v>
          </cell>
          <cell r="H616" t="str">
            <v>Other</v>
          </cell>
          <cell r="I616" t="str">
            <v xml:space="preserve">Nokay Sub - Change Fuses      </v>
          </cell>
          <cell r="J616">
            <v>-1208.04</v>
          </cell>
        </row>
        <row r="617">
          <cell r="G617">
            <v>19011</v>
          </cell>
          <cell r="H617" t="str">
            <v>Other</v>
          </cell>
          <cell r="I617" t="str">
            <v xml:space="preserve">Tl Line - Add Switch F/Remer  </v>
          </cell>
          <cell r="J617">
            <v>-1110.08</v>
          </cell>
        </row>
        <row r="618">
          <cell r="G618">
            <v>19031</v>
          </cell>
          <cell r="H618" t="str">
            <v>Other</v>
          </cell>
          <cell r="I618" t="str">
            <v xml:space="preserve">Ers - Fuel Distributors #1    </v>
          </cell>
          <cell r="J618">
            <v>-14732.17</v>
          </cell>
        </row>
        <row r="619">
          <cell r="G619">
            <v>19271</v>
          </cell>
          <cell r="H619" t="str">
            <v>Other</v>
          </cell>
          <cell r="I619" t="str">
            <v>Bunker Lake - Rplc Battery Bnk</v>
          </cell>
          <cell r="J619">
            <v>-2800.16</v>
          </cell>
        </row>
        <row r="620">
          <cell r="G620">
            <v>19281</v>
          </cell>
          <cell r="H620" t="str">
            <v>Other</v>
          </cell>
          <cell r="I620" t="str">
            <v>RUSH CITY - RPLC BATTERY CHRGR</v>
          </cell>
          <cell r="J620">
            <v>-361.94</v>
          </cell>
        </row>
        <row r="621">
          <cell r="G621">
            <v>19401</v>
          </cell>
          <cell r="H621" t="str">
            <v>Other</v>
          </cell>
          <cell r="I621" t="str">
            <v xml:space="preserve">Opstead Sub- Install Recloser </v>
          </cell>
          <cell r="J621">
            <v>363.91</v>
          </cell>
        </row>
        <row r="622">
          <cell r="G622">
            <v>19661</v>
          </cell>
          <cell r="H622" t="str">
            <v>Other</v>
          </cell>
          <cell r="I622" t="str">
            <v xml:space="preserve">Gre - Raised Flooring         </v>
          </cell>
          <cell r="J622">
            <v>-7929.35</v>
          </cell>
        </row>
        <row r="623">
          <cell r="G623">
            <v>19671</v>
          </cell>
          <cell r="H623" t="str">
            <v>Other</v>
          </cell>
          <cell r="I623" t="str">
            <v xml:space="preserve">SYS OPER ELECTRICAL UPGRADES  </v>
          </cell>
          <cell r="J623">
            <v>-1000</v>
          </cell>
        </row>
        <row r="624">
          <cell r="G624">
            <v>19701</v>
          </cell>
          <cell r="H624" t="str">
            <v>Other</v>
          </cell>
          <cell r="I624" t="str">
            <v xml:space="preserve">Gre - Furniture, Remodeling   </v>
          </cell>
          <cell r="J624">
            <v>-2000</v>
          </cell>
        </row>
        <row r="625">
          <cell r="G625">
            <v>19721</v>
          </cell>
          <cell r="H625" t="str">
            <v>Other</v>
          </cell>
          <cell r="I625" t="str">
            <v xml:space="preserve">Gre - Demo/Construction       </v>
          </cell>
          <cell r="J625">
            <v>-21369.58</v>
          </cell>
        </row>
        <row r="626">
          <cell r="G626">
            <v>19731</v>
          </cell>
          <cell r="H626" t="str">
            <v>Other</v>
          </cell>
          <cell r="I626" t="str">
            <v xml:space="preserve">Gre - Is Miscellaneous        </v>
          </cell>
          <cell r="J626">
            <v>-43901.49</v>
          </cell>
        </row>
        <row r="627">
          <cell r="G627">
            <v>19751</v>
          </cell>
          <cell r="H627" t="str">
            <v>Other</v>
          </cell>
          <cell r="I627" t="str">
            <v xml:space="preserve">Gre - Hvac                    </v>
          </cell>
          <cell r="J627">
            <v>-11975.54</v>
          </cell>
        </row>
        <row r="628">
          <cell r="G628">
            <v>19791</v>
          </cell>
          <cell r="H628" t="str">
            <v>Other</v>
          </cell>
          <cell r="I628" t="str">
            <v xml:space="preserve">Kandiyohi - Svea Reg Failure  </v>
          </cell>
          <cell r="J628">
            <v>-98.67</v>
          </cell>
        </row>
        <row r="629">
          <cell r="G629">
            <v>19811</v>
          </cell>
          <cell r="H629" t="str">
            <v>Other</v>
          </cell>
          <cell r="I629" t="str">
            <v>Cambridge Microwave - Rplc Hop</v>
          </cell>
          <cell r="J629">
            <v>105716.73</v>
          </cell>
        </row>
        <row r="630">
          <cell r="G630">
            <v>19841</v>
          </cell>
          <cell r="H630" t="str">
            <v>Other</v>
          </cell>
          <cell r="I630" t="str">
            <v xml:space="preserve">HW LINE - RPLC STR #132       </v>
          </cell>
          <cell r="J630">
            <v>3434.66</v>
          </cell>
        </row>
        <row r="631">
          <cell r="G631">
            <v>19931</v>
          </cell>
          <cell r="H631" t="str">
            <v>Other</v>
          </cell>
          <cell r="I631" t="str">
            <v xml:space="preserve">BIXBY SWTCH - ADD 69KV SWITCH </v>
          </cell>
          <cell r="J631">
            <v>-49943.42</v>
          </cell>
        </row>
        <row r="632">
          <cell r="G632">
            <v>19991</v>
          </cell>
          <cell r="H632" t="str">
            <v>Other</v>
          </cell>
          <cell r="I632" t="str">
            <v xml:space="preserve">BASS LAKE DISTR AUTOMATION    </v>
          </cell>
          <cell r="J632">
            <v>130.5</v>
          </cell>
        </row>
        <row r="633">
          <cell r="G633">
            <v>20191</v>
          </cell>
          <cell r="H633" t="str">
            <v>Other</v>
          </cell>
          <cell r="I633" t="str">
            <v>ALBERTVILLE - FAILED REGULATOR</v>
          </cell>
          <cell r="J633">
            <v>3461.79</v>
          </cell>
        </row>
        <row r="634">
          <cell r="G634">
            <v>20631</v>
          </cell>
          <cell r="H634" t="str">
            <v>Other</v>
          </cell>
          <cell r="I634" t="str">
            <v>WH - DISTR AUTO @ MARY LAKE SB</v>
          </cell>
          <cell r="J634">
            <v>-190.15</v>
          </cell>
        </row>
        <row r="635">
          <cell r="G635">
            <v>20641</v>
          </cell>
          <cell r="H635" t="str">
            <v>Other</v>
          </cell>
          <cell r="I635" t="str">
            <v xml:space="preserve">WH - DISTR AUTO @ DELANO SUB  </v>
          </cell>
          <cell r="J635">
            <v>-38.76</v>
          </cell>
        </row>
        <row r="636">
          <cell r="G636">
            <v>20811</v>
          </cell>
          <cell r="H636" t="str">
            <v>Other</v>
          </cell>
          <cell r="I636" t="str">
            <v>ER SITE - BUILDING IMPROVEMENT</v>
          </cell>
          <cell r="J636">
            <v>-48442.54</v>
          </cell>
        </row>
        <row r="637">
          <cell r="G637">
            <v>22431</v>
          </cell>
          <cell r="H637" t="str">
            <v>Other</v>
          </cell>
          <cell r="I637" t="str">
            <v xml:space="preserve">RO LINE - CHANGE POLE #541    </v>
          </cell>
          <cell r="J637">
            <v>-940.5</v>
          </cell>
        </row>
        <row r="638">
          <cell r="G638">
            <v>22441</v>
          </cell>
          <cell r="H638" t="str">
            <v>Other</v>
          </cell>
          <cell r="I638" t="str">
            <v xml:space="preserve">OP LINE - CHANGE OUT POLE 278 </v>
          </cell>
          <cell r="J638">
            <v>-416.94</v>
          </cell>
        </row>
        <row r="639">
          <cell r="G639">
            <v>22611</v>
          </cell>
          <cell r="H639" t="str">
            <v>Other</v>
          </cell>
          <cell r="I639" t="str">
            <v>STANTON - RPLC BATTERY CHARGER</v>
          </cell>
          <cell r="J639">
            <v>-2583.85</v>
          </cell>
        </row>
        <row r="640">
          <cell r="G640">
            <v>22751</v>
          </cell>
          <cell r="H640" t="str">
            <v>Other</v>
          </cell>
          <cell r="I640" t="str">
            <v xml:space="preserve">ERS - PAYMENTS F/WO 4838      </v>
          </cell>
          <cell r="J640">
            <v>264913.25</v>
          </cell>
        </row>
        <row r="641">
          <cell r="G641">
            <v>22801</v>
          </cell>
          <cell r="H641" t="str">
            <v>Other</v>
          </cell>
          <cell r="I641" t="str">
            <v xml:space="preserve">CO LINE - REPLACE STR 30      </v>
          </cell>
          <cell r="J641">
            <v>7197.97</v>
          </cell>
        </row>
        <row r="642">
          <cell r="G642">
            <v>22811</v>
          </cell>
          <cell r="H642" t="str">
            <v>Other</v>
          </cell>
          <cell r="I642" t="str">
            <v>EL LINE - RELOCATE STR 3,ADD3A</v>
          </cell>
          <cell r="J642">
            <v>-537.53</v>
          </cell>
        </row>
        <row r="643">
          <cell r="G643">
            <v>22901</v>
          </cell>
          <cell r="H643" t="str">
            <v>Other</v>
          </cell>
          <cell r="I643" t="str">
            <v xml:space="preserve">CCS-ID TRAN INLET CONES #1    </v>
          </cell>
          <cell r="J643">
            <v>-4311.82</v>
          </cell>
        </row>
        <row r="644">
          <cell r="G644">
            <v>23101</v>
          </cell>
          <cell r="H644" t="str">
            <v>Other</v>
          </cell>
          <cell r="I644" t="str">
            <v>ISLAND LK-LRGER VOLT REG/RECLR</v>
          </cell>
          <cell r="J644">
            <v>-11873.03</v>
          </cell>
        </row>
        <row r="645">
          <cell r="G645">
            <v>23131</v>
          </cell>
          <cell r="H645" t="str">
            <v>Other</v>
          </cell>
          <cell r="I645" t="str">
            <v xml:space="preserve">BN LINE - REPLACE POLE 109    </v>
          </cell>
          <cell r="J645">
            <v>-190.15</v>
          </cell>
        </row>
        <row r="646">
          <cell r="G646">
            <v>23381</v>
          </cell>
          <cell r="H646" t="str">
            <v>Other</v>
          </cell>
          <cell r="I646" t="str">
            <v xml:space="preserve">POLE 45 DECORIA LINE (BENCO)  </v>
          </cell>
          <cell r="J646">
            <v>-2.0499999999999998</v>
          </cell>
        </row>
        <row r="647">
          <cell r="G647">
            <v>23771</v>
          </cell>
          <cell r="H647" t="str">
            <v>Other</v>
          </cell>
          <cell r="I647" t="str">
            <v>ISLE SUB INSTL 3 PHASE RECLOSE</v>
          </cell>
          <cell r="J647">
            <v>1382.34</v>
          </cell>
        </row>
        <row r="648">
          <cell r="G648">
            <v>23911</v>
          </cell>
          <cell r="H648" t="str">
            <v>Other</v>
          </cell>
          <cell r="I648" t="str">
            <v>MATAWAN TO ST OLAF LK 69KV STR</v>
          </cell>
          <cell r="J648">
            <v>-0.9</v>
          </cell>
        </row>
        <row r="649">
          <cell r="G649">
            <v>23951</v>
          </cell>
          <cell r="H649" t="str">
            <v>Other</v>
          </cell>
          <cell r="I649" t="str">
            <v xml:space="preserve">GRAND MARAIS SUBSTATION       </v>
          </cell>
          <cell r="J649">
            <v>-2411.4</v>
          </cell>
        </row>
        <row r="650">
          <cell r="G650">
            <v>23961</v>
          </cell>
          <cell r="H650" t="str">
            <v>Other</v>
          </cell>
          <cell r="I650" t="str">
            <v xml:space="preserve">GARDEN CITY TAP LINE CP BENCO </v>
          </cell>
          <cell r="J650">
            <v>-749.6</v>
          </cell>
        </row>
        <row r="651">
          <cell r="G651">
            <v>24121</v>
          </cell>
          <cell r="H651" t="str">
            <v>Other</v>
          </cell>
          <cell r="I651" t="str">
            <v xml:space="preserve">RB LINE REPLACE STR. 215      </v>
          </cell>
          <cell r="J651">
            <v>-380.29</v>
          </cell>
        </row>
        <row r="652">
          <cell r="G652">
            <v>24161</v>
          </cell>
          <cell r="H652" t="str">
            <v>Other</v>
          </cell>
          <cell r="I652" t="str">
            <v>PT LINE RELO 3 STR, LOWR 8 STR</v>
          </cell>
          <cell r="J652">
            <v>-2013.92</v>
          </cell>
        </row>
        <row r="653">
          <cell r="G653">
            <v>24221</v>
          </cell>
          <cell r="H653" t="str">
            <v>Other</v>
          </cell>
          <cell r="I653" t="str">
            <v>OP LINE RELOCATE STRUCT 99-102</v>
          </cell>
          <cell r="J653">
            <v>-537.36</v>
          </cell>
        </row>
        <row r="654">
          <cell r="G654">
            <v>24371</v>
          </cell>
          <cell r="H654" t="str">
            <v>Other</v>
          </cell>
          <cell r="I654" t="str">
            <v xml:space="preserve">PX LINE UPGR FOR 212 F DEGREE </v>
          </cell>
          <cell r="J654">
            <v>-3896.55</v>
          </cell>
        </row>
        <row r="655">
          <cell r="G655">
            <v>24501</v>
          </cell>
          <cell r="H655" t="str">
            <v>Other</v>
          </cell>
          <cell r="I655" t="str">
            <v xml:space="preserve">RE - WA LINE POLE #2          </v>
          </cell>
          <cell r="J655">
            <v>-4.16</v>
          </cell>
        </row>
        <row r="656">
          <cell r="G656">
            <v>24511</v>
          </cell>
          <cell r="H656" t="str">
            <v>Other</v>
          </cell>
          <cell r="I656" t="str">
            <v xml:space="preserve">HUDSON TO LEHOMME DEU POLE    </v>
          </cell>
          <cell r="J656">
            <v>-1.43</v>
          </cell>
        </row>
        <row r="657">
          <cell r="G657">
            <v>24581</v>
          </cell>
          <cell r="H657" t="str">
            <v>Other</v>
          </cell>
          <cell r="I657" t="str">
            <v xml:space="preserve">EAGAN SWITCH - INTERRUPTERS   </v>
          </cell>
          <cell r="J657">
            <v>-1622.58</v>
          </cell>
        </row>
        <row r="658">
          <cell r="G658">
            <v>24611</v>
          </cell>
          <cell r="H658" t="str">
            <v>Other</v>
          </cell>
          <cell r="I658" t="str">
            <v xml:space="preserve">PRNT SHP &amp; FITNS CNTR REMODEL </v>
          </cell>
          <cell r="J658">
            <v>-9732.7199999999993</v>
          </cell>
        </row>
        <row r="659">
          <cell r="G659">
            <v>24761</v>
          </cell>
          <cell r="H659" t="str">
            <v>Other</v>
          </cell>
          <cell r="I659" t="str">
            <v xml:space="preserve">GARDEN CITY TAP - RPLC POLE   </v>
          </cell>
          <cell r="J659">
            <v>-749.6</v>
          </cell>
        </row>
        <row r="660">
          <cell r="G660">
            <v>24771</v>
          </cell>
          <cell r="H660" t="str">
            <v>Other</v>
          </cell>
          <cell r="I660" t="str">
            <v xml:space="preserve">PK LINE - REPLACE POLE        </v>
          </cell>
          <cell r="J660">
            <v>-2035.56</v>
          </cell>
        </row>
        <row r="661">
          <cell r="G661">
            <v>24781</v>
          </cell>
          <cell r="H661" t="str">
            <v>Other</v>
          </cell>
          <cell r="I661" t="str">
            <v xml:space="preserve">COLVILL TAP - NEW LINE        </v>
          </cell>
          <cell r="J661">
            <v>-189.72</v>
          </cell>
        </row>
        <row r="662">
          <cell r="G662">
            <v>24791</v>
          </cell>
          <cell r="H662" t="str">
            <v>Other</v>
          </cell>
          <cell r="I662" t="str">
            <v xml:space="preserve">MAPLE HILL SWITCH             </v>
          </cell>
          <cell r="J662">
            <v>-1266.72</v>
          </cell>
        </row>
        <row r="663">
          <cell r="G663">
            <v>25011</v>
          </cell>
          <cell r="H663" t="str">
            <v>Other</v>
          </cell>
          <cell r="I663" t="str">
            <v xml:space="preserve">GUNN SUB-RPLC TRANSFORMER     </v>
          </cell>
          <cell r="J663">
            <v>-3888.52</v>
          </cell>
        </row>
        <row r="664">
          <cell r="G664">
            <v>25721</v>
          </cell>
          <cell r="H664" t="str">
            <v>Other</v>
          </cell>
          <cell r="I664" t="str">
            <v>TL LINE RELO ANCHRS TO STR 491</v>
          </cell>
          <cell r="J664">
            <v>-142.61000000000001</v>
          </cell>
        </row>
        <row r="665">
          <cell r="G665">
            <v>25761</v>
          </cell>
          <cell r="H665" t="str">
            <v>Other</v>
          </cell>
          <cell r="I665" t="str">
            <v xml:space="preserve">SW-FC LINE POLES 53-56        </v>
          </cell>
          <cell r="J665">
            <v>-571.79</v>
          </cell>
        </row>
        <row r="666">
          <cell r="G666">
            <v>25771</v>
          </cell>
          <cell r="H666" t="str">
            <v>Other</v>
          </cell>
          <cell r="I666" t="str">
            <v xml:space="preserve">ENERGY PARK TAP SWITCH        </v>
          </cell>
          <cell r="J666">
            <v>-1077.6199999999999</v>
          </cell>
        </row>
        <row r="667">
          <cell r="G667">
            <v>26641</v>
          </cell>
          <cell r="H667" t="str">
            <v>Other</v>
          </cell>
          <cell r="I667" t="str">
            <v>THOMPSON LK SUB INST ST'S &amp; RG</v>
          </cell>
          <cell r="J667">
            <v>-103.51</v>
          </cell>
        </row>
        <row r="668">
          <cell r="G668">
            <v>26741</v>
          </cell>
          <cell r="H668" t="str">
            <v>Other</v>
          </cell>
          <cell r="I668" t="str">
            <v xml:space="preserve">ANCHORS ON THE CH LINE        </v>
          </cell>
          <cell r="J668">
            <v>-1130.8399999999999</v>
          </cell>
        </row>
        <row r="669">
          <cell r="G669">
            <v>26751</v>
          </cell>
          <cell r="H669" t="str">
            <v>Other</v>
          </cell>
          <cell r="I669" t="str">
            <v>WRIGHT-HEN BLK LK SUB TRSF CHG</v>
          </cell>
          <cell r="J669">
            <v>-190.15</v>
          </cell>
        </row>
        <row r="670">
          <cell r="G670">
            <v>26791</v>
          </cell>
          <cell r="H670" t="str">
            <v>Other</v>
          </cell>
          <cell r="I670" t="str">
            <v xml:space="preserve">BD LINE RELOCATE STR 30-35    </v>
          </cell>
          <cell r="J670">
            <v>-775.52</v>
          </cell>
        </row>
        <row r="671">
          <cell r="G671">
            <v>26841</v>
          </cell>
          <cell r="H671" t="str">
            <v>Other</v>
          </cell>
          <cell r="I671" t="str">
            <v xml:space="preserve">LR-LET LINE CHANGE POLE #103  </v>
          </cell>
          <cell r="J671">
            <v>-1212.1300000000001</v>
          </cell>
        </row>
        <row r="672">
          <cell r="G672">
            <v>26911</v>
          </cell>
          <cell r="H672" t="str">
            <v>Other</v>
          </cell>
          <cell r="I672" t="str">
            <v>ITASCA MANTRAP-NEVIS TRANSFRMR</v>
          </cell>
          <cell r="J672">
            <v>-259.43</v>
          </cell>
        </row>
        <row r="673">
          <cell r="G673">
            <v>26931</v>
          </cell>
          <cell r="H673" t="str">
            <v>Other</v>
          </cell>
          <cell r="I673" t="str">
            <v xml:space="preserve">LAWSON ASSET CLEARING         </v>
          </cell>
          <cell r="J673">
            <v>3932439.37</v>
          </cell>
        </row>
        <row r="674">
          <cell r="G674">
            <v>26933</v>
          </cell>
          <cell r="H674" t="str">
            <v>Other</v>
          </cell>
          <cell r="I674" t="str">
            <v xml:space="preserve">GENERATION-MISC RETIREMENTS   </v>
          </cell>
          <cell r="J674">
            <v>7520.97</v>
          </cell>
        </row>
        <row r="675">
          <cell r="G675">
            <v>26971</v>
          </cell>
          <cell r="H675" t="str">
            <v>Other</v>
          </cell>
          <cell r="I675" t="str">
            <v xml:space="preserve">CHANGE POLES OUT ON RU-HCT LN </v>
          </cell>
          <cell r="J675">
            <v>-1938.16</v>
          </cell>
        </row>
        <row r="676">
          <cell r="G676">
            <v>27001</v>
          </cell>
          <cell r="H676" t="str">
            <v>Other</v>
          </cell>
          <cell r="I676" t="str">
            <v xml:space="preserve">SW-CV LINE POLE #77           </v>
          </cell>
          <cell r="J676">
            <v>-328.47</v>
          </cell>
        </row>
        <row r="677">
          <cell r="G677">
            <v>27261</v>
          </cell>
          <cell r="H677" t="str">
            <v>Other</v>
          </cell>
          <cell r="I677" t="str">
            <v>SALE OF PROPERTY SOUTHDALE SUB</v>
          </cell>
          <cell r="J677">
            <v>-2000</v>
          </cell>
        </row>
        <row r="678">
          <cell r="G678">
            <v>27361</v>
          </cell>
          <cell r="H678" t="str">
            <v>Other</v>
          </cell>
          <cell r="I678" t="str">
            <v xml:space="preserve">ME-BW LINE POLE #271          </v>
          </cell>
          <cell r="J678">
            <v>-2592.14</v>
          </cell>
        </row>
        <row r="679">
          <cell r="G679">
            <v>27471</v>
          </cell>
          <cell r="H679" t="str">
            <v>Other</v>
          </cell>
          <cell r="I679" t="str">
            <v>EAST CENT SANDSTONE RMV &amp; INSP</v>
          </cell>
          <cell r="J679">
            <v>-216.76</v>
          </cell>
        </row>
        <row r="680">
          <cell r="G680">
            <v>27541</v>
          </cell>
          <cell r="H680" t="str">
            <v>Other</v>
          </cell>
          <cell r="I680" t="str">
            <v xml:space="preserve">BE-BUT LINE POLE #52          </v>
          </cell>
          <cell r="J680">
            <v>-2.99</v>
          </cell>
        </row>
        <row r="681">
          <cell r="G681">
            <v>27591</v>
          </cell>
          <cell r="H681" t="str">
            <v>Other</v>
          </cell>
          <cell r="I681" t="str">
            <v xml:space="preserve">CP LINE BROKEN TOP PL STR 161 </v>
          </cell>
          <cell r="J681">
            <v>-152.47999999999999</v>
          </cell>
        </row>
        <row r="682">
          <cell r="G682">
            <v>27661</v>
          </cell>
          <cell r="H682" t="str">
            <v>Other</v>
          </cell>
          <cell r="I682" t="str">
            <v>OAK LAWN (C WNG) INSTL 5 MVA T</v>
          </cell>
          <cell r="J682">
            <v>-12371.22</v>
          </cell>
        </row>
        <row r="683">
          <cell r="G683">
            <v>27681</v>
          </cell>
          <cell r="H683" t="str">
            <v>Other</v>
          </cell>
          <cell r="I683" t="str">
            <v xml:space="preserve">BR-LS LINE POLES #6 &amp; 10      </v>
          </cell>
          <cell r="J683">
            <v>-74.55</v>
          </cell>
        </row>
        <row r="684">
          <cell r="G684">
            <v>27691</v>
          </cell>
          <cell r="H684" t="str">
            <v>Other</v>
          </cell>
          <cell r="I684" t="str">
            <v xml:space="preserve">MC-SN LINE POLE #6            </v>
          </cell>
          <cell r="J684">
            <v>-386.44</v>
          </cell>
        </row>
        <row r="685">
          <cell r="G685">
            <v>28021</v>
          </cell>
          <cell r="H685" t="str">
            <v>Other</v>
          </cell>
          <cell r="I685" t="str">
            <v xml:space="preserve">HW LINE REPLACE STR 8 &amp; 9     </v>
          </cell>
          <cell r="J685">
            <v>-421.19</v>
          </cell>
        </row>
        <row r="686">
          <cell r="G686">
            <v>28331</v>
          </cell>
          <cell r="H686" t="str">
            <v>Other</v>
          </cell>
          <cell r="I686" t="str">
            <v xml:space="preserve">MV-CJ LINE POLE               </v>
          </cell>
          <cell r="J686">
            <v>-960.68</v>
          </cell>
        </row>
        <row r="687">
          <cell r="G687">
            <v>28721</v>
          </cell>
          <cell r="H687" t="str">
            <v>Other</v>
          </cell>
          <cell r="I687" t="str">
            <v xml:space="preserve">SD LINE ADD STUB POLES STR 10 </v>
          </cell>
          <cell r="J687">
            <v>-1211.9000000000001</v>
          </cell>
        </row>
        <row r="688">
          <cell r="G688">
            <v>28751</v>
          </cell>
          <cell r="H688" t="str">
            <v>Other</v>
          </cell>
          <cell r="I688" t="str">
            <v xml:space="preserve">CH LINE REPAIR STRUCTURE #77  </v>
          </cell>
          <cell r="J688">
            <v>-31.42</v>
          </cell>
        </row>
        <row r="689">
          <cell r="G689">
            <v>28911</v>
          </cell>
          <cell r="H689" t="str">
            <v>Other</v>
          </cell>
          <cell r="I689" t="str">
            <v>ITASCA-MAN NEVIS SUB TRSF TEST</v>
          </cell>
          <cell r="J689">
            <v>-1374.21</v>
          </cell>
        </row>
        <row r="690">
          <cell r="G690">
            <v>28931</v>
          </cell>
          <cell r="H690" t="str">
            <v>Other</v>
          </cell>
          <cell r="I690" t="str">
            <v xml:space="preserve">GO-WZ LN POLE #135            </v>
          </cell>
          <cell r="J690">
            <v>-128.28</v>
          </cell>
        </row>
        <row r="691">
          <cell r="G691">
            <v>29471</v>
          </cell>
          <cell r="H691" t="str">
            <v>Other</v>
          </cell>
          <cell r="I691" t="str">
            <v xml:space="preserve">PC LINE - CAR HIT POLE #33    </v>
          </cell>
          <cell r="J691">
            <v>-759.28</v>
          </cell>
        </row>
        <row r="692">
          <cell r="G692">
            <v>29691</v>
          </cell>
          <cell r="H692" t="str">
            <v>Other</v>
          </cell>
          <cell r="I692" t="str">
            <v>MCGREGOR SUB INSTALL 150AMP RG</v>
          </cell>
          <cell r="J692">
            <v>-168.65</v>
          </cell>
        </row>
        <row r="693">
          <cell r="G693">
            <v>29701</v>
          </cell>
          <cell r="H693" t="str">
            <v>Other</v>
          </cell>
          <cell r="I693" t="str">
            <v>GLEN SUB INSTALL 150AMP REGULA</v>
          </cell>
          <cell r="J693">
            <v>-5732.29</v>
          </cell>
        </row>
        <row r="694">
          <cell r="G694">
            <v>30031</v>
          </cell>
          <cell r="H694" t="str">
            <v>Other</v>
          </cell>
          <cell r="I694" t="str">
            <v xml:space="preserve">RETIRE OAK VALLEY TAP         </v>
          </cell>
          <cell r="J694">
            <v>-20.010000000000002</v>
          </cell>
        </row>
        <row r="695">
          <cell r="G695">
            <v>4357</v>
          </cell>
          <cell r="H695" t="str">
            <v>Other</v>
          </cell>
          <cell r="I695" t="str">
            <v xml:space="preserve">Dv Line-Rplc Str 31 And 32    </v>
          </cell>
          <cell r="J695">
            <v>-1621.15</v>
          </cell>
        </row>
        <row r="696">
          <cell r="G696">
            <v>4507</v>
          </cell>
          <cell r="H696" t="str">
            <v>Other</v>
          </cell>
          <cell r="I696" t="str">
            <v xml:space="preserve">Isle Switch-Install 69Kv Cir  </v>
          </cell>
          <cell r="J696">
            <v>-968.93</v>
          </cell>
        </row>
        <row r="697">
          <cell r="G697">
            <v>4513</v>
          </cell>
          <cell r="H697" t="str">
            <v>Other</v>
          </cell>
          <cell r="I697" t="str">
            <v xml:space="preserve">Schroeder Sub-Increase Cap    </v>
          </cell>
          <cell r="J697">
            <v>-28491.37</v>
          </cell>
        </row>
        <row r="698">
          <cell r="G698">
            <v>4518</v>
          </cell>
          <cell r="H698" t="str">
            <v>Other</v>
          </cell>
          <cell r="I698" t="str">
            <v xml:space="preserve">Er Ecc-Comm Console Replace   </v>
          </cell>
          <cell r="J698">
            <v>2258.96</v>
          </cell>
        </row>
        <row r="699">
          <cell r="G699">
            <v>4527</v>
          </cell>
          <cell r="H699" t="str">
            <v>Other</v>
          </cell>
          <cell r="I699" t="str">
            <v xml:space="preserve">LONG LAKE SUB-CNSTRCT NEW SUB </v>
          </cell>
          <cell r="J699">
            <v>38.17</v>
          </cell>
        </row>
        <row r="700">
          <cell r="G700">
            <v>4529</v>
          </cell>
          <cell r="H700" t="str">
            <v>Other</v>
          </cell>
          <cell r="I700" t="str">
            <v>Wabedo Sub-Convert Sub To 69Kv</v>
          </cell>
          <cell r="J700">
            <v>2876.2</v>
          </cell>
        </row>
        <row r="701">
          <cell r="G701">
            <v>4551</v>
          </cell>
          <cell r="H701" t="str">
            <v>Other</v>
          </cell>
          <cell r="I701" t="str">
            <v xml:space="preserve">Syswide-Change Out Switch     </v>
          </cell>
          <cell r="J701">
            <v>-770.42</v>
          </cell>
        </row>
        <row r="702">
          <cell r="G702">
            <v>4617</v>
          </cell>
          <cell r="H702" t="str">
            <v>Other</v>
          </cell>
          <cell r="I702" t="str">
            <v xml:space="preserve">Dv Line-Relocate Str #97-148  </v>
          </cell>
          <cell r="J702">
            <v>-70187.7</v>
          </cell>
        </row>
        <row r="703">
          <cell r="G703">
            <v>4693</v>
          </cell>
          <cell r="H703" t="str">
            <v>Other</v>
          </cell>
          <cell r="I703" t="str">
            <v xml:space="preserve">Gc Line-Colvill Sub Tap Line  </v>
          </cell>
          <cell r="J703">
            <v>-43619.32</v>
          </cell>
        </row>
        <row r="704">
          <cell r="G704">
            <v>4739</v>
          </cell>
          <cell r="H704" t="str">
            <v>Other</v>
          </cell>
          <cell r="I704" t="str">
            <v xml:space="preserve">1996 Ash Disposal Reclam Work </v>
          </cell>
          <cell r="J704">
            <v>-29099.99</v>
          </cell>
        </row>
        <row r="705">
          <cell r="G705">
            <v>4779</v>
          </cell>
          <cell r="H705" t="str">
            <v>Other</v>
          </cell>
          <cell r="I705" t="str">
            <v xml:space="preserve">Sm Line-Upgrade 212 Degree Op </v>
          </cell>
          <cell r="J705">
            <v>-1950.12</v>
          </cell>
        </row>
        <row r="706">
          <cell r="G706">
            <v>4780</v>
          </cell>
          <cell r="H706" t="str">
            <v>Other</v>
          </cell>
          <cell r="I706" t="str">
            <v xml:space="preserve">Vp Line-Upgrade 212 Degree Op </v>
          </cell>
          <cell r="J706">
            <v>-2118.66</v>
          </cell>
        </row>
        <row r="707">
          <cell r="G707">
            <v>4782</v>
          </cell>
          <cell r="H707" t="str">
            <v>Other</v>
          </cell>
          <cell r="I707" t="str">
            <v xml:space="preserve">Wing River 115Kv Circuit      </v>
          </cell>
          <cell r="J707">
            <v>-16997.169999999998</v>
          </cell>
        </row>
        <row r="708">
          <cell r="G708">
            <v>4791</v>
          </cell>
          <cell r="H708" t="str">
            <v>Other</v>
          </cell>
          <cell r="I708" t="str">
            <v xml:space="preserve">Pine Point 1200 Kvar Cap Bank </v>
          </cell>
          <cell r="J708">
            <v>3</v>
          </cell>
        </row>
        <row r="709">
          <cell r="G709">
            <v>4810</v>
          </cell>
          <cell r="H709" t="str">
            <v>Other</v>
          </cell>
          <cell r="I709" t="str">
            <v xml:space="preserve">Replace #15 Feedwater Heater  </v>
          </cell>
          <cell r="J709">
            <v>-17312.21</v>
          </cell>
        </row>
        <row r="710">
          <cell r="G710">
            <v>4841</v>
          </cell>
          <cell r="H710" t="str">
            <v>Other</v>
          </cell>
          <cell r="I710" t="str">
            <v xml:space="preserve">Cromwell Sub-Replace Switches </v>
          </cell>
          <cell r="J710">
            <v>-36805.730000000003</v>
          </cell>
        </row>
        <row r="711">
          <cell r="G711">
            <v>4850</v>
          </cell>
          <cell r="H711" t="str">
            <v>Other</v>
          </cell>
          <cell r="I711" t="str">
            <v>Replace Sub Bill'G Meter &amp; Rec</v>
          </cell>
          <cell r="J711">
            <v>-57776.15</v>
          </cell>
        </row>
        <row r="712">
          <cell r="G712">
            <v>4868</v>
          </cell>
          <cell r="H712" t="str">
            <v>Other</v>
          </cell>
          <cell r="I712" t="str">
            <v>Er Ecc-Rplc Battery In Sys Ops</v>
          </cell>
          <cell r="J712">
            <v>-5000</v>
          </cell>
        </row>
        <row r="713">
          <cell r="G713">
            <v>4877</v>
          </cell>
          <cell r="H713" t="str">
            <v>Other</v>
          </cell>
          <cell r="I713" t="str">
            <v xml:space="preserve">Prx Line-Prelim Engr Upgrade  </v>
          </cell>
          <cell r="J713">
            <v>-2670</v>
          </cell>
        </row>
        <row r="714">
          <cell r="G714">
            <v>4947</v>
          </cell>
          <cell r="H714" t="str">
            <v>Other</v>
          </cell>
          <cell r="I714" t="str">
            <v xml:space="preserve">Sg Line - Replace Structures  </v>
          </cell>
          <cell r="J714">
            <v>-10779.38</v>
          </cell>
        </row>
        <row r="715">
          <cell r="G715">
            <v>4960</v>
          </cell>
          <cell r="H715" t="str">
            <v>Other</v>
          </cell>
          <cell r="I715" t="str">
            <v xml:space="preserve">Dewing Distrb Sub Upgrade     </v>
          </cell>
          <cell r="J715">
            <v>919.16</v>
          </cell>
        </row>
        <row r="716">
          <cell r="G716">
            <v>4989</v>
          </cell>
          <cell r="H716" t="str">
            <v>Other</v>
          </cell>
          <cell r="I716" t="str">
            <v xml:space="preserve">Remer Distribution Sub        </v>
          </cell>
          <cell r="J716">
            <v>-98.89</v>
          </cell>
        </row>
        <row r="717">
          <cell r="G717">
            <v>5171</v>
          </cell>
          <cell r="H717" t="str">
            <v>Other</v>
          </cell>
          <cell r="I717" t="str">
            <v xml:space="preserve">Rockford Distribution Sub     </v>
          </cell>
          <cell r="J717">
            <v>6596.84</v>
          </cell>
        </row>
        <row r="718">
          <cell r="G718">
            <v>5181</v>
          </cell>
          <cell r="H718" t="str">
            <v>Other</v>
          </cell>
          <cell r="I718" t="str">
            <v xml:space="preserve">Rockford Tap - Build Line     </v>
          </cell>
          <cell r="J718">
            <v>-199.02</v>
          </cell>
        </row>
        <row r="719">
          <cell r="G719">
            <v>5751</v>
          </cell>
          <cell r="H719" t="str">
            <v>Other</v>
          </cell>
          <cell r="I719" t="str">
            <v xml:space="preserve">PLEASANT LK - UPGRD HIGHSIDE  </v>
          </cell>
          <cell r="J719">
            <v>-13776.26</v>
          </cell>
        </row>
        <row r="720">
          <cell r="G720">
            <v>6261</v>
          </cell>
          <cell r="H720" t="str">
            <v>Other</v>
          </cell>
          <cell r="I720" t="str">
            <v xml:space="preserve">Ers Control System Upgrade    </v>
          </cell>
          <cell r="J720">
            <v>-403438.49</v>
          </cell>
        </row>
        <row r="721">
          <cell r="G721">
            <v>7331</v>
          </cell>
          <cell r="H721" t="str">
            <v>Other</v>
          </cell>
          <cell r="I721" t="str">
            <v xml:space="preserve">Cdx Line Move                 </v>
          </cell>
          <cell r="J721">
            <v>656.35</v>
          </cell>
        </row>
        <row r="722">
          <cell r="G722">
            <v>7336</v>
          </cell>
          <cell r="H722" t="str">
            <v>Other</v>
          </cell>
          <cell r="I722" t="str">
            <v xml:space="preserve">Microwave System Replacement  </v>
          </cell>
          <cell r="J722">
            <v>91436.51</v>
          </cell>
        </row>
        <row r="723">
          <cell r="G723">
            <v>78031</v>
          </cell>
          <cell r="H723" t="str">
            <v>Other</v>
          </cell>
          <cell r="I723" t="str">
            <v xml:space="preserve">Construction Payroll Accrual  </v>
          </cell>
          <cell r="J723">
            <v>301332.75</v>
          </cell>
        </row>
        <row r="724">
          <cell r="G724">
            <v>8496</v>
          </cell>
          <cell r="H724" t="str">
            <v>Other</v>
          </cell>
          <cell r="I724" t="str">
            <v>94G4140 - Ash Disposal Pj Cost</v>
          </cell>
          <cell r="J724">
            <v>-2354045.92</v>
          </cell>
        </row>
        <row r="725">
          <cell r="G725">
            <v>8555</v>
          </cell>
          <cell r="H725" t="str">
            <v>Other</v>
          </cell>
          <cell r="I725" t="str">
            <v>96G6190 - Fd Fan Modifications</v>
          </cell>
          <cell r="J725">
            <v>-1056</v>
          </cell>
        </row>
        <row r="726">
          <cell r="G726">
            <v>90950</v>
          </cell>
          <cell r="H726" t="str">
            <v>Other</v>
          </cell>
          <cell r="I726" t="str">
            <v xml:space="preserve">Brookings Project Management  </v>
          </cell>
          <cell r="J726">
            <v>-197194.25</v>
          </cell>
        </row>
        <row r="727">
          <cell r="G727">
            <v>90950</v>
          </cell>
          <cell r="H727" t="str">
            <v>Other</v>
          </cell>
          <cell r="I727" t="str">
            <v xml:space="preserve">Brookings overvoltage study   </v>
          </cell>
          <cell r="J727">
            <v>88433.81</v>
          </cell>
        </row>
        <row r="728">
          <cell r="G728">
            <v>90950</v>
          </cell>
          <cell r="H728" t="str">
            <v>Other</v>
          </cell>
          <cell r="I728" t="str">
            <v>Brookings project litigation (</v>
          </cell>
          <cell r="J728">
            <v>108810.79</v>
          </cell>
        </row>
        <row r="729">
          <cell r="G729">
            <v>90956</v>
          </cell>
          <cell r="H729" t="str">
            <v>Other</v>
          </cell>
          <cell r="I729" t="str">
            <v>Lyon County-Cedar Mountain (1s</v>
          </cell>
          <cell r="J729">
            <v>-22056.74</v>
          </cell>
        </row>
        <row r="730">
          <cell r="G730">
            <v>90956</v>
          </cell>
          <cell r="H730" t="str">
            <v>Other</v>
          </cell>
          <cell r="I730" t="str">
            <v>Lyon County-Cedar Mtn (1st cir</v>
          </cell>
          <cell r="J730">
            <v>22056.74</v>
          </cell>
        </row>
        <row r="731">
          <cell r="G731">
            <v>90960</v>
          </cell>
          <cell r="H731" t="str">
            <v>Other</v>
          </cell>
          <cell r="I731" t="str">
            <v>Helena-Chub Underbuild GRE 69k</v>
          </cell>
          <cell r="J731">
            <v>30694.959999999999</v>
          </cell>
        </row>
        <row r="732">
          <cell r="G732">
            <v>90960</v>
          </cell>
          <cell r="H732" t="str">
            <v>Other</v>
          </cell>
          <cell r="I732" t="str">
            <v xml:space="preserve">Helena-Chub Lake              </v>
          </cell>
          <cell r="J732">
            <v>-319650.12</v>
          </cell>
        </row>
        <row r="733">
          <cell r="G733">
            <v>90960</v>
          </cell>
          <cell r="H733" t="str">
            <v>Other</v>
          </cell>
          <cell r="I733" t="str">
            <v xml:space="preserve">Helena-Chub MYR Cleanup work  </v>
          </cell>
          <cell r="J733">
            <v>288955.15999999997</v>
          </cell>
        </row>
        <row r="734">
          <cell r="G734">
            <v>90961</v>
          </cell>
          <cell r="H734" t="str">
            <v>Other</v>
          </cell>
          <cell r="I734" t="str">
            <v xml:space="preserve">Chub Lake-Hampton             </v>
          </cell>
          <cell r="J734">
            <v>-90000</v>
          </cell>
        </row>
        <row r="735">
          <cell r="G735">
            <v>90961</v>
          </cell>
          <cell r="H735" t="str">
            <v>Other</v>
          </cell>
          <cell r="I735" t="str">
            <v>Chub-Hampton Underbuild Xcel 6</v>
          </cell>
          <cell r="J735">
            <v>90000</v>
          </cell>
        </row>
        <row r="736">
          <cell r="G736">
            <v>90981</v>
          </cell>
          <cell r="H736" t="str">
            <v>Other</v>
          </cell>
          <cell r="I736" t="str">
            <v xml:space="preserve">NSP Helena Substation (HNA)   </v>
          </cell>
          <cell r="J736">
            <v>-1</v>
          </cell>
        </row>
        <row r="737">
          <cell r="G737" t="str">
            <v>94FR</v>
          </cell>
          <cell r="H737" t="str">
            <v>Other</v>
          </cell>
          <cell r="I737" t="str">
            <v xml:space="preserve">Ld Line Retirement            </v>
          </cell>
          <cell r="J737">
            <v>25920.49</v>
          </cell>
        </row>
        <row r="738">
          <cell r="G738">
            <v>95507</v>
          </cell>
          <cell r="H738" t="str">
            <v>Other</v>
          </cell>
          <cell r="I738" t="str">
            <v xml:space="preserve">Coal System Control Upgrade   </v>
          </cell>
          <cell r="J738">
            <v>-19115.759999999998</v>
          </cell>
        </row>
        <row r="739">
          <cell r="G739">
            <v>97032</v>
          </cell>
          <cell r="H739" t="str">
            <v>Other</v>
          </cell>
          <cell r="I739" t="str">
            <v xml:space="preserve">Unit 2 Boiler Access Door     </v>
          </cell>
          <cell r="J739">
            <v>-4815.0600000000004</v>
          </cell>
        </row>
        <row r="740">
          <cell r="G740">
            <v>99002</v>
          </cell>
          <cell r="H740" t="str">
            <v>Other</v>
          </cell>
          <cell r="I740" t="str">
            <v xml:space="preserve">Unit 1 Chimney Modifications  </v>
          </cell>
          <cell r="J740">
            <v>-51741.91</v>
          </cell>
        </row>
        <row r="741">
          <cell r="G741">
            <v>99003</v>
          </cell>
          <cell r="H741" t="str">
            <v>Other</v>
          </cell>
          <cell r="I741" t="str">
            <v xml:space="preserve">Pul Reject Slope and Nozzle   </v>
          </cell>
          <cell r="J741">
            <v>-10539.57</v>
          </cell>
        </row>
        <row r="742">
          <cell r="G742">
            <v>9999</v>
          </cell>
          <cell r="H742" t="str">
            <v>Other</v>
          </cell>
          <cell r="I742" t="str">
            <v xml:space="preserve">UNASSIGNED WO COSTS           </v>
          </cell>
          <cell r="J742">
            <v>281165.43</v>
          </cell>
        </row>
        <row r="743">
          <cell r="G743" t="str">
            <v>BT7KZ06</v>
          </cell>
          <cell r="H743" t="str">
            <v>Other</v>
          </cell>
          <cell r="I743" t="str">
            <v xml:space="preserve">Hastings-Marshan-Miesville    </v>
          </cell>
          <cell r="J743">
            <v>-33163.72</v>
          </cell>
        </row>
        <row r="744">
          <cell r="G744" t="str">
            <v>REPHQ</v>
          </cell>
          <cell r="H744" t="str">
            <v>Other</v>
          </cell>
          <cell r="I744" t="str">
            <v xml:space="preserve">Retirement Of Eden Prairie-Hq </v>
          </cell>
          <cell r="J744">
            <v>82042.33</v>
          </cell>
        </row>
        <row r="745">
          <cell r="G745" t="str">
            <v>WT0C600</v>
          </cell>
          <cell r="H745" t="str">
            <v>Other</v>
          </cell>
          <cell r="I745" t="str">
            <v xml:space="preserve">Cormorant 115Kv Tap           </v>
          </cell>
          <cell r="J745">
            <v>-205.27</v>
          </cell>
        </row>
        <row r="746">
          <cell r="G746" t="str">
            <v>WT5BI01</v>
          </cell>
          <cell r="H746" t="str">
            <v>Other</v>
          </cell>
          <cell r="I746" t="str">
            <v>Big Stone Ortonville Reconduct</v>
          </cell>
          <cell r="J746">
            <v>-5000</v>
          </cell>
        </row>
        <row r="747">
          <cell r="G747" t="str">
            <v>WT7J911</v>
          </cell>
          <cell r="H747" t="str">
            <v>Other</v>
          </cell>
          <cell r="I747" t="str">
            <v xml:space="preserve">Johnny Cake-Koch 2Nd Cir Add  </v>
          </cell>
          <cell r="J747">
            <v>-15468.75</v>
          </cell>
        </row>
        <row r="748">
          <cell r="G748" t="str">
            <v>WT7J912</v>
          </cell>
          <cell r="H748" t="str">
            <v>Other</v>
          </cell>
          <cell r="I748" t="str">
            <v xml:space="preserve">Fischer-Koch Reconductoring   </v>
          </cell>
          <cell r="J748">
            <v>-350468.74</v>
          </cell>
        </row>
        <row r="749">
          <cell r="G749" t="str">
            <v>WT7KB00</v>
          </cell>
          <cell r="H749" t="str">
            <v>Other</v>
          </cell>
          <cell r="I749" t="str">
            <v xml:space="preserve">Kegan Lake-Lebanon Hills      </v>
          </cell>
          <cell r="J749">
            <v>-65029.16</v>
          </cell>
        </row>
        <row r="750">
          <cell r="G750" t="str">
            <v>WT9G802</v>
          </cell>
          <cell r="H750" t="str">
            <v>Other</v>
          </cell>
          <cell r="I750" t="str">
            <v xml:space="preserve">Hanska-Searles 69Kv Stm Dmg   </v>
          </cell>
          <cell r="J750">
            <v>-29249.37</v>
          </cell>
        </row>
        <row r="751">
          <cell r="G751">
            <v>200259</v>
          </cell>
          <cell r="H751" t="str">
            <v>Regional Transmission</v>
          </cell>
          <cell r="I751" t="str">
            <v>CapX 2020 Fargo  Non-Share Costs</v>
          </cell>
          <cell r="J751">
            <v>15094.57</v>
          </cell>
        </row>
        <row r="752">
          <cell r="G752">
            <v>200727</v>
          </cell>
          <cell r="H752" t="str">
            <v>Regional Transmission</v>
          </cell>
          <cell r="I752" t="str">
            <v>CapX 2020 Monti-Quarry 345kV Line</v>
          </cell>
          <cell r="J752">
            <v>-134233</v>
          </cell>
        </row>
        <row r="753">
          <cell r="G753">
            <v>200728</v>
          </cell>
          <cell r="H753" t="str">
            <v>Regional Transmission</v>
          </cell>
          <cell r="I753" t="str">
            <v>CapX 2020 Quarry-Alex 345kV Line</v>
          </cell>
          <cell r="J753">
            <v>-326023</v>
          </cell>
        </row>
        <row r="754">
          <cell r="G754">
            <v>200729</v>
          </cell>
          <cell r="H754" t="str">
            <v>Regional Transmission</v>
          </cell>
          <cell r="I754" t="str">
            <v>CapX 2020 Alex-ND 345kV Line</v>
          </cell>
          <cell r="J754">
            <v>67723</v>
          </cell>
        </row>
        <row r="755">
          <cell r="G755">
            <v>201006</v>
          </cell>
          <cell r="H755" t="str">
            <v>Regional Transmission</v>
          </cell>
          <cell r="I755" t="str">
            <v>CapX 2020 - Brookings - Franklin to Cedar Mountain 115kV Transmission Line</v>
          </cell>
          <cell r="J755">
            <v>-61808.89</v>
          </cell>
        </row>
        <row r="756">
          <cell r="G756">
            <v>201046</v>
          </cell>
          <cell r="H756" t="str">
            <v>Regional Transmission</v>
          </cell>
          <cell r="I756" t="str">
            <v>CapX2020 - Brookings - SD/MN Border to Lyon County Transmission Line</v>
          </cell>
          <cell r="J756">
            <v>2448824.09</v>
          </cell>
        </row>
        <row r="757">
          <cell r="G757">
            <v>201544</v>
          </cell>
          <cell r="H757" t="str">
            <v>Regional Transmission</v>
          </cell>
          <cell r="I757" t="str">
            <v>CapX2020 - Brookings - Construction Project Management</v>
          </cell>
          <cell r="J757">
            <v>-5493242.9000000004</v>
          </cell>
        </row>
        <row r="758">
          <cell r="G758">
            <v>201964</v>
          </cell>
          <cell r="H758" t="str">
            <v>Regional Transmission</v>
          </cell>
          <cell r="I758" t="str">
            <v>CapX 2020 - Brookings - Underlying System Projects (shared)</v>
          </cell>
          <cell r="J758">
            <v>-3371439.41</v>
          </cell>
        </row>
        <row r="759">
          <cell r="G759">
            <v>202107</v>
          </cell>
          <cell r="H759" t="str">
            <v>Regional Transmission</v>
          </cell>
          <cell r="I759" t="str">
            <v>CapX 2020 - ND Border - Bison 345kV Line</v>
          </cell>
          <cell r="J759">
            <v>-543286</v>
          </cell>
        </row>
        <row r="760">
          <cell r="G760">
            <v>202821</v>
          </cell>
          <cell r="H760" t="str">
            <v>Regional Transmission</v>
          </cell>
          <cell r="I760" t="str">
            <v>CapX2020 - Brookings - Cedar Mountain CIP Lab</v>
          </cell>
          <cell r="J760">
            <v>248496.01</v>
          </cell>
        </row>
        <row r="761">
          <cell r="G761">
            <v>203659</v>
          </cell>
          <cell r="H761" t="str">
            <v>Regional Transmission</v>
          </cell>
          <cell r="I761" t="str">
            <v>Chub Lake - Install RL Switcher</v>
          </cell>
          <cell r="J761">
            <v>7482.67</v>
          </cell>
        </row>
        <row r="762">
          <cell r="G762">
            <v>203660</v>
          </cell>
          <cell r="H762" t="str">
            <v>Regional Transmission</v>
          </cell>
          <cell r="I762" t="str">
            <v>Cedar Mountain - Install RL Switcher</v>
          </cell>
          <cell r="J762">
            <v>752</v>
          </cell>
        </row>
        <row r="763">
          <cell r="G763">
            <v>204193</v>
          </cell>
          <cell r="H763" t="str">
            <v>Regional Transmission</v>
          </cell>
          <cell r="I763" t="str">
            <v>Cedar Mountain Reactor</v>
          </cell>
          <cell r="J763">
            <v>65620.399999999994</v>
          </cell>
        </row>
        <row r="764">
          <cell r="G764">
            <v>68071</v>
          </cell>
          <cell r="H764" t="str">
            <v>Regional Transmission</v>
          </cell>
          <cell r="I764" t="str">
            <v>CapX 2020, Template Agreements</v>
          </cell>
          <cell r="J764">
            <v>60.28</v>
          </cell>
        </row>
        <row r="765">
          <cell r="G765">
            <v>68071</v>
          </cell>
          <cell r="H765" t="str">
            <v>Regional Transmission</v>
          </cell>
          <cell r="I765" t="str">
            <v>CapX 2020, Template Agreements</v>
          </cell>
          <cell r="J765">
            <v>-60.28</v>
          </cell>
        </row>
        <row r="766">
          <cell r="G766">
            <v>68111</v>
          </cell>
          <cell r="H766" t="str">
            <v>Regional Transmission</v>
          </cell>
          <cell r="I766" t="str">
            <v>CapX 2020, O&amp;M organizational</v>
          </cell>
          <cell r="J766">
            <v>320264.61</v>
          </cell>
        </row>
        <row r="767">
          <cell r="G767">
            <v>68111</v>
          </cell>
          <cell r="H767" t="str">
            <v>Regional Transmission</v>
          </cell>
          <cell r="I767" t="str">
            <v>CapX 2020, O&amp;M organizational</v>
          </cell>
          <cell r="J767">
            <v>4690838.6900000004</v>
          </cell>
        </row>
        <row r="768">
          <cell r="G768">
            <v>68121</v>
          </cell>
          <cell r="H768" t="str">
            <v>Regional Transmission</v>
          </cell>
          <cell r="I768" t="str">
            <v>CapX 2020, O&amp;M Organization-Partners Ownership Shares</v>
          </cell>
          <cell r="J768">
            <v>-5011103.3</v>
          </cell>
        </row>
        <row r="769">
          <cell r="G769">
            <v>68151</v>
          </cell>
          <cell r="H769" t="str">
            <v>Regional Transmission</v>
          </cell>
          <cell r="I769" t="str">
            <v>CapX 2020 Brookings-SE Twin Cities 345kV Line-GRE Ownership &amp; Non Shared Co</v>
          </cell>
          <cell r="J769">
            <v>2159134.96</v>
          </cell>
        </row>
        <row r="770">
          <cell r="G770">
            <v>68151</v>
          </cell>
          <cell r="H770" t="str">
            <v>Regional Transmission</v>
          </cell>
          <cell r="I770" t="str">
            <v>CapX 2020 Brookings-SE Twin Cities 345kV Line-GRE Ownership &amp; Non Shared Co</v>
          </cell>
          <cell r="J770">
            <v>-2140237.5699999998</v>
          </cell>
        </row>
        <row r="771">
          <cell r="G771">
            <v>68191</v>
          </cell>
          <cell r="H771" t="str">
            <v>Regional Transmission</v>
          </cell>
          <cell r="I771" t="str">
            <v>CapX 2020-Fargo-St Cloud 345kV Line</v>
          </cell>
          <cell r="J771">
            <v>686132</v>
          </cell>
        </row>
        <row r="772">
          <cell r="G772">
            <v>68191</v>
          </cell>
          <cell r="H772" t="str">
            <v>Regional Transmission</v>
          </cell>
          <cell r="I772" t="str">
            <v>CapX 2020-Fargo-St Cloud 345kV Line</v>
          </cell>
          <cell r="J772">
            <v>-686132</v>
          </cell>
        </row>
        <row r="773">
          <cell r="G773">
            <v>68201</v>
          </cell>
          <cell r="H773" t="str">
            <v>Regional Transmission</v>
          </cell>
          <cell r="I773" t="str">
            <v>CapX 2020-Fargo-St. Cloud  345Kv Ln-Common Cost</v>
          </cell>
          <cell r="J773">
            <v>0.01</v>
          </cell>
        </row>
        <row r="774">
          <cell r="G774">
            <v>68211</v>
          </cell>
          <cell r="H774" t="str">
            <v>Regional Transmission</v>
          </cell>
          <cell r="I774" t="str">
            <v>CapX 2020-Fargo-St Cloud-345kV Line-GRE Ownership &amp; Non Shared Costs</v>
          </cell>
          <cell r="J774">
            <v>-4251352.6500000004</v>
          </cell>
        </row>
        <row r="775">
          <cell r="G775">
            <v>68211</v>
          </cell>
          <cell r="H775" t="str">
            <v>Regional Transmission</v>
          </cell>
          <cell r="I775" t="str">
            <v>CapX 2020-Fargo-St Cloud-345kV Line-GRE Ownership &amp; Non Shared Costs</v>
          </cell>
          <cell r="J775">
            <v>4257924.8</v>
          </cell>
        </row>
        <row r="776">
          <cell r="G776">
            <v>78361</v>
          </cell>
          <cell r="H776" t="str">
            <v>Regional Transmission</v>
          </cell>
          <cell r="I776" t="str">
            <v>CapX2020 - Brookings-Cedar Mountain Substation ( Cancelled)</v>
          </cell>
          <cell r="J776">
            <v>2776</v>
          </cell>
        </row>
        <row r="777">
          <cell r="G777">
            <v>78361</v>
          </cell>
          <cell r="H777" t="str">
            <v>Regional Transmission</v>
          </cell>
          <cell r="I777" t="str">
            <v>CapX2020 - Brookings-Cedar Mountain Substation ( Cancelled)</v>
          </cell>
          <cell r="J777">
            <v>-2776</v>
          </cell>
        </row>
        <row r="778">
          <cell r="G778">
            <v>78381</v>
          </cell>
          <cell r="H778" t="str">
            <v>Regional Transmission</v>
          </cell>
          <cell r="I778" t="str">
            <v>CapX2020 - Brookings-Brookings County Substation (Closed)</v>
          </cell>
          <cell r="J778">
            <v>-966.24</v>
          </cell>
        </row>
        <row r="779">
          <cell r="G779">
            <v>78381</v>
          </cell>
          <cell r="H779" t="str">
            <v>Regional Transmission</v>
          </cell>
          <cell r="I779" t="str">
            <v>CapX2020 - Brookings-Brookings County Substation (Closed)</v>
          </cell>
          <cell r="J779">
            <v>966.24</v>
          </cell>
        </row>
        <row r="780">
          <cell r="G780">
            <v>78391</v>
          </cell>
          <cell r="H780" t="str">
            <v>Regional Transmission</v>
          </cell>
          <cell r="I780" t="str">
            <v>CapX2020 - Brookings - Hazel Creek Substation (Closed)</v>
          </cell>
          <cell r="J780">
            <v>10860.1</v>
          </cell>
        </row>
        <row r="781">
          <cell r="G781">
            <v>78391</v>
          </cell>
          <cell r="H781" t="str">
            <v>Regional Transmission</v>
          </cell>
          <cell r="I781" t="str">
            <v>CapX2020 - Brookings - Hazel Creek Substation (Closed)</v>
          </cell>
          <cell r="J781">
            <v>-10860.1</v>
          </cell>
        </row>
        <row r="782">
          <cell r="G782">
            <v>78421</v>
          </cell>
          <cell r="H782" t="str">
            <v>Regional Transmission</v>
          </cell>
          <cell r="I782" t="str">
            <v>CapX2020 - Brookings - Lake Marion Substation (Cancelled)</v>
          </cell>
          <cell r="J782">
            <v>-1181043.71</v>
          </cell>
        </row>
        <row r="783">
          <cell r="G783">
            <v>78421</v>
          </cell>
          <cell r="H783" t="str">
            <v>Regional Transmission</v>
          </cell>
          <cell r="I783" t="str">
            <v>CapX2020 - Brookings - Lake Marion Substation (Cancelled)</v>
          </cell>
          <cell r="J783">
            <v>1181043.71</v>
          </cell>
        </row>
        <row r="784">
          <cell r="G784">
            <v>78431</v>
          </cell>
          <cell r="H784" t="str">
            <v>Regional Transmission</v>
          </cell>
          <cell r="I784" t="str">
            <v>CapX2020 - Brookings - Helena to Cedar Mountain Transmission Line</v>
          </cell>
          <cell r="J784">
            <v>1422130.19</v>
          </cell>
        </row>
        <row r="785">
          <cell r="G785">
            <v>78441</v>
          </cell>
          <cell r="H785" t="str">
            <v>Regional Transmission</v>
          </cell>
          <cell r="I785" t="str">
            <v>CapX2020 - Brookings - Cedar Mountain to Lyon County Transmission Line</v>
          </cell>
          <cell r="J785">
            <v>255171.18</v>
          </cell>
        </row>
        <row r="786">
          <cell r="G786">
            <v>78451</v>
          </cell>
          <cell r="H786" t="str">
            <v>Regional Transmission</v>
          </cell>
          <cell r="I786" t="str">
            <v>CapX2020 - Brookings - Lyon County to Hazel Creek Transmission Line</v>
          </cell>
          <cell r="J786">
            <v>3799351.23</v>
          </cell>
        </row>
        <row r="787">
          <cell r="G787">
            <v>78461</v>
          </cell>
          <cell r="H787" t="str">
            <v>Regional Transmission</v>
          </cell>
          <cell r="I787" t="str">
            <v>CapX2020 - Brookings - Brookings County to SD/MN Border Transmission Line</v>
          </cell>
          <cell r="J787">
            <v>489350.01</v>
          </cell>
        </row>
        <row r="788">
          <cell r="G788">
            <v>78471</v>
          </cell>
          <cell r="H788" t="str">
            <v>Regional Transmission</v>
          </cell>
          <cell r="I788" t="str">
            <v>CapX2020 - Brookings - Hazel Creek to Minnesota Valley Transmission Line</v>
          </cell>
          <cell r="J788">
            <v>966764.48</v>
          </cell>
        </row>
        <row r="789">
          <cell r="G789">
            <v>78481</v>
          </cell>
          <cell r="H789" t="str">
            <v>Regional Transmission</v>
          </cell>
          <cell r="I789" t="str">
            <v>CapX2020 - Brookings - Hampton to Chub Lake Transmission Line</v>
          </cell>
          <cell r="J789">
            <v>264144.15999999997</v>
          </cell>
        </row>
        <row r="790">
          <cell r="G790">
            <v>78491</v>
          </cell>
          <cell r="H790" t="str">
            <v>Regional Transmission</v>
          </cell>
          <cell r="I790" t="str">
            <v>CapX2020 - Brookings - Chub Lake to Helena Transmission Line</v>
          </cell>
          <cell r="J790">
            <v>-126314.65</v>
          </cell>
        </row>
        <row r="791">
          <cell r="G791">
            <v>200208</v>
          </cell>
          <cell r="H791" t="str">
            <v>Transmission</v>
          </cell>
          <cell r="I791" t="str">
            <v>Jessie Lake 69 kV 3-way manual switch (SS2937)</v>
          </cell>
          <cell r="J791">
            <v>847.11</v>
          </cell>
        </row>
        <row r="792">
          <cell r="G792">
            <v>200209</v>
          </cell>
          <cell r="H792" t="str">
            <v>Transmission</v>
          </cell>
          <cell r="I792" t="str">
            <v>Wirt 69 kV 3-way motor operated switch (SS107)</v>
          </cell>
          <cell r="J792">
            <v>6980.35</v>
          </cell>
        </row>
        <row r="793">
          <cell r="G793">
            <v>200229</v>
          </cell>
          <cell r="H793" t="str">
            <v>Transmission</v>
          </cell>
          <cell r="I793" t="str">
            <v>Ortman to Big Fork 69 kV 20 mi Transmission Line</v>
          </cell>
          <cell r="J793">
            <v>991.16</v>
          </cell>
        </row>
        <row r="794">
          <cell r="G794">
            <v>200243</v>
          </cell>
          <cell r="H794" t="str">
            <v>Transmission</v>
          </cell>
          <cell r="I794" t="str">
            <v>Schuster Lake 41.6kV Line</v>
          </cell>
          <cell r="J794">
            <v>14.96</v>
          </cell>
        </row>
        <row r="795">
          <cell r="G795">
            <v>200264</v>
          </cell>
          <cell r="H795" t="str">
            <v>Transmission</v>
          </cell>
          <cell r="I795" t="str">
            <v>Thompson Lakes - Replace Meter Building</v>
          </cell>
          <cell r="J795">
            <v>49027.82</v>
          </cell>
        </row>
        <row r="796">
          <cell r="G796">
            <v>200264</v>
          </cell>
          <cell r="H796" t="str">
            <v>Transmission</v>
          </cell>
          <cell r="I796" t="str">
            <v>Thompson Lakes - Replace Meter Building</v>
          </cell>
          <cell r="J796">
            <v>-49027.82</v>
          </cell>
        </row>
        <row r="797">
          <cell r="G797">
            <v>200336</v>
          </cell>
          <cell r="H797" t="str">
            <v>Transmission</v>
          </cell>
          <cell r="I797" t="str">
            <v>Bunker Lake - Replace 345kV TR1 &amp; 230kV Bus #1 Relaying</v>
          </cell>
          <cell r="J797">
            <v>112225.81</v>
          </cell>
        </row>
        <row r="798">
          <cell r="G798">
            <v>200336</v>
          </cell>
          <cell r="H798" t="str">
            <v>Transmission</v>
          </cell>
          <cell r="I798" t="str">
            <v>Bunker Lake - Replace 345kV TR1 &amp; 230kV Bus #1 Relaying</v>
          </cell>
          <cell r="J798">
            <v>-112225.81</v>
          </cell>
        </row>
        <row r="799">
          <cell r="G799">
            <v>200373</v>
          </cell>
          <cell r="H799" t="str">
            <v>Transmission</v>
          </cell>
          <cell r="I799" t="str">
            <v>Cromwell City - Upgrade Meter &amp; CT's and Replace Meter Building</v>
          </cell>
          <cell r="J799">
            <v>691.19</v>
          </cell>
        </row>
        <row r="800">
          <cell r="G800">
            <v>200593</v>
          </cell>
          <cell r="H800" t="str">
            <v>Transmission</v>
          </cell>
          <cell r="I800" t="str">
            <v>NO-EW Storm Damage Strs 35-36</v>
          </cell>
          <cell r="J800">
            <v>26106.83</v>
          </cell>
        </row>
        <row r="801">
          <cell r="G801">
            <v>200593</v>
          </cell>
          <cell r="H801" t="str">
            <v>Transmission</v>
          </cell>
          <cell r="I801" t="str">
            <v>NO-EW Storm Damage Strs 35-36</v>
          </cell>
          <cell r="J801">
            <v>-26106.83</v>
          </cell>
        </row>
        <row r="802">
          <cell r="G802">
            <v>200603</v>
          </cell>
          <cell r="H802" t="str">
            <v>Transmission</v>
          </cell>
          <cell r="I802" t="str">
            <v>DC Str #1451 Repair</v>
          </cell>
          <cell r="J802">
            <v>-524728.77</v>
          </cell>
        </row>
        <row r="803">
          <cell r="G803">
            <v>200603</v>
          </cell>
          <cell r="H803" t="str">
            <v>Transmission</v>
          </cell>
          <cell r="I803" t="str">
            <v>DC Str #1451 Repair</v>
          </cell>
          <cell r="J803">
            <v>524728.77</v>
          </cell>
        </row>
        <row r="804">
          <cell r="G804">
            <v>200628</v>
          </cell>
          <cell r="H804" t="str">
            <v>Transmission</v>
          </cell>
          <cell r="I804" t="str">
            <v>Savanna to Cedar Valley 115kV Line (7 mi)</v>
          </cell>
          <cell r="J804">
            <v>-35521.01</v>
          </cell>
        </row>
        <row r="805">
          <cell r="G805">
            <v>200630</v>
          </cell>
          <cell r="H805" t="str">
            <v>Transmission</v>
          </cell>
          <cell r="I805" t="str">
            <v>Cromwell Breaker Addition</v>
          </cell>
          <cell r="J805">
            <v>15528.37</v>
          </cell>
        </row>
        <row r="806">
          <cell r="G806">
            <v>200783</v>
          </cell>
          <cell r="H806" t="str">
            <v>Transmission</v>
          </cell>
          <cell r="I806" t="str">
            <v>HWY 30 Switch Site - Replace MOD's and RTU</v>
          </cell>
          <cell r="J806">
            <v>83566.13</v>
          </cell>
        </row>
        <row r="807">
          <cell r="G807">
            <v>200783</v>
          </cell>
          <cell r="H807" t="str">
            <v>Transmission</v>
          </cell>
          <cell r="I807" t="str">
            <v>HWY 30 Switch Site - Replace MOD's and RTU</v>
          </cell>
          <cell r="J807">
            <v>-83566.13</v>
          </cell>
        </row>
        <row r="808">
          <cell r="G808">
            <v>200962</v>
          </cell>
          <cell r="H808" t="str">
            <v>Transmission</v>
          </cell>
          <cell r="I808" t="str">
            <v>G667 - Geronimo Wind - 3-way Switch and Grading Structures</v>
          </cell>
          <cell r="J808">
            <v>178977.42</v>
          </cell>
        </row>
        <row r="809">
          <cell r="G809">
            <v>201126</v>
          </cell>
          <cell r="H809" t="str">
            <v>Transmission</v>
          </cell>
          <cell r="I809" t="str">
            <v>Ramsey-Grand Forks (80 mi.) 230 kV Rebuild - Str. 89-145 (3)</v>
          </cell>
          <cell r="J809">
            <v>4561.07</v>
          </cell>
        </row>
        <row r="810">
          <cell r="G810">
            <v>201128</v>
          </cell>
          <cell r="H810" t="str">
            <v>Transmission</v>
          </cell>
          <cell r="I810" t="str">
            <v>Ramsey-Grand Forks (80 mi.) 230 kV Rebuild - Str. 227-307 (2)</v>
          </cell>
          <cell r="J810">
            <v>15545.19</v>
          </cell>
        </row>
        <row r="811">
          <cell r="G811">
            <v>201264</v>
          </cell>
          <cell r="H811" t="str">
            <v>Transmission</v>
          </cell>
          <cell r="I811" t="str">
            <v>Bergen Lake - Replace Meter</v>
          </cell>
          <cell r="J811">
            <v>10536.67</v>
          </cell>
        </row>
        <row r="812">
          <cell r="G812">
            <v>201264</v>
          </cell>
          <cell r="H812" t="str">
            <v>Transmission</v>
          </cell>
          <cell r="I812" t="str">
            <v>Bergen Lake - Replace Meter</v>
          </cell>
          <cell r="J812">
            <v>-10536.67</v>
          </cell>
        </row>
        <row r="813">
          <cell r="G813">
            <v>201304</v>
          </cell>
          <cell r="H813" t="str">
            <v>Transmission</v>
          </cell>
          <cell r="I813" t="str">
            <v>PRX Line - Tree Easement Reclamation</v>
          </cell>
          <cell r="J813">
            <v>-491048.71</v>
          </cell>
        </row>
        <row r="814">
          <cell r="G814">
            <v>201304</v>
          </cell>
          <cell r="H814" t="str">
            <v>Transmission</v>
          </cell>
          <cell r="I814" t="str">
            <v>PRX Line - Tree Easement Reclamation</v>
          </cell>
          <cell r="J814">
            <v>491048.71</v>
          </cell>
        </row>
        <row r="815">
          <cell r="G815">
            <v>201327</v>
          </cell>
          <cell r="H815" t="str">
            <v>Transmission</v>
          </cell>
          <cell r="I815" t="str">
            <v>Prior Lake Distribution Replace Failed CT/PT's</v>
          </cell>
          <cell r="J815">
            <v>-5355.46</v>
          </cell>
        </row>
        <row r="816">
          <cell r="G816">
            <v>201327</v>
          </cell>
          <cell r="H816" t="str">
            <v>Transmission</v>
          </cell>
          <cell r="I816" t="str">
            <v>Prior Lake Distribution Replace Failed CT/PT's</v>
          </cell>
          <cell r="J816">
            <v>5355.46</v>
          </cell>
        </row>
        <row r="817">
          <cell r="G817">
            <v>201719</v>
          </cell>
          <cell r="H817" t="str">
            <v>Transmission</v>
          </cell>
          <cell r="I817" t="str">
            <v>New Market to Veseli 115kV Double Circuit (6 mi)</v>
          </cell>
          <cell r="J817">
            <v>10263.27</v>
          </cell>
        </row>
        <row r="818">
          <cell r="G818">
            <v>201722</v>
          </cell>
          <cell r="H818" t="str">
            <v>Transmission</v>
          </cell>
          <cell r="I818" t="str">
            <v>FE-RJ LINE REPLACE STR 321(BOTH POLES)</v>
          </cell>
          <cell r="J818">
            <v>1665.21</v>
          </cell>
        </row>
        <row r="819">
          <cell r="G819">
            <v>201722</v>
          </cell>
          <cell r="H819" t="str">
            <v>Transmission</v>
          </cell>
          <cell r="I819" t="str">
            <v>FE-RJ LINE REPLACE STR 321(BOTH POLES)</v>
          </cell>
          <cell r="J819">
            <v>-1665.21</v>
          </cell>
        </row>
        <row r="820">
          <cell r="G820">
            <v>201723</v>
          </cell>
          <cell r="H820" t="str">
            <v>Transmission</v>
          </cell>
          <cell r="I820" t="str">
            <v>TL Line Move STR 346X Stub Pole and Anchors</v>
          </cell>
          <cell r="J820">
            <v>2729.87</v>
          </cell>
        </row>
        <row r="821">
          <cell r="G821">
            <v>201723</v>
          </cell>
          <cell r="H821" t="str">
            <v>Transmission</v>
          </cell>
          <cell r="I821" t="str">
            <v>TL Line Move STR 346X Stub Pole and Anchors</v>
          </cell>
          <cell r="J821">
            <v>-2729.87</v>
          </cell>
        </row>
        <row r="822">
          <cell r="G822">
            <v>201730</v>
          </cell>
          <cell r="H822" t="str">
            <v>Transmission</v>
          </cell>
          <cell r="I822" t="str">
            <v>S061 High Pass Filter #1 Replacement (BNC)</v>
          </cell>
          <cell r="J822">
            <v>143831.26</v>
          </cell>
        </row>
        <row r="823">
          <cell r="G823">
            <v>201731</v>
          </cell>
          <cell r="H823" t="str">
            <v>Transmission</v>
          </cell>
          <cell r="I823" t="str">
            <v>S061 Band Pass Filter #1 Replacement (BNC)</v>
          </cell>
          <cell r="J823">
            <v>271883.86</v>
          </cell>
        </row>
        <row r="824">
          <cell r="G824">
            <v>201758</v>
          </cell>
          <cell r="H824" t="str">
            <v>Transmission</v>
          </cell>
          <cell r="I824" t="str">
            <v>Millwood - Upgrade Metering CT's and Meter</v>
          </cell>
          <cell r="J824">
            <v>-15537.59</v>
          </cell>
        </row>
        <row r="825">
          <cell r="G825">
            <v>201758</v>
          </cell>
          <cell r="H825" t="str">
            <v>Transmission</v>
          </cell>
          <cell r="I825" t="str">
            <v>Millwood - Upgrade Metering CT's and Meter</v>
          </cell>
          <cell r="J825">
            <v>15537.59</v>
          </cell>
        </row>
        <row r="826">
          <cell r="G826">
            <v>202003</v>
          </cell>
          <cell r="H826" t="str">
            <v>Transmission</v>
          </cell>
          <cell r="I826" t="str">
            <v>Cleary Lake 3-Way MOD FLB 115kV Sw.</v>
          </cell>
          <cell r="J826">
            <v>12028.98</v>
          </cell>
        </row>
        <row r="827">
          <cell r="G827">
            <v>202004</v>
          </cell>
          <cell r="H827" t="str">
            <v>Transmission</v>
          </cell>
          <cell r="I827" t="str">
            <v>Cleary Lake Relocate 2-Way 69kV Sw. &amp; Add MODs</v>
          </cell>
          <cell r="J827">
            <v>37313.42</v>
          </cell>
        </row>
        <row r="828">
          <cell r="G828">
            <v>202006</v>
          </cell>
          <cell r="H828" t="str">
            <v>Transmission</v>
          </cell>
          <cell r="I828" t="str">
            <v>Prior Lake Jct - Credit River Jct Rebuild to 115kV Spec's (3.5 mi.)</v>
          </cell>
          <cell r="J828">
            <v>39274.620000000003</v>
          </cell>
        </row>
        <row r="829">
          <cell r="G829">
            <v>202007</v>
          </cell>
          <cell r="H829" t="str">
            <v>Transmission</v>
          </cell>
          <cell r="I829" t="str">
            <v>Re-terminate SW-CV at Veseli</v>
          </cell>
          <cell r="J829">
            <v>9956.8799999999992</v>
          </cell>
        </row>
        <row r="830">
          <cell r="G830">
            <v>202028</v>
          </cell>
          <cell r="H830" t="str">
            <v>Transmission</v>
          </cell>
          <cell r="I830" t="str">
            <v>Sebeka TW-SET Line Realignment</v>
          </cell>
          <cell r="J830">
            <v>14992.03</v>
          </cell>
        </row>
        <row r="831">
          <cell r="G831">
            <v>202102</v>
          </cell>
          <cell r="H831" t="str">
            <v>Transmission</v>
          </cell>
          <cell r="I831" t="str">
            <v>Savanna-Gowan Dist. 115kV Line (9mi single circuit)</v>
          </cell>
          <cell r="J831">
            <v>-6426.48</v>
          </cell>
        </row>
        <row r="832">
          <cell r="G832">
            <v>202117</v>
          </cell>
          <cell r="H832" t="str">
            <v>Transmission</v>
          </cell>
          <cell r="I832" t="str">
            <v>EO Line - Tree Easement Reclamation</v>
          </cell>
          <cell r="J832">
            <v>535703.02</v>
          </cell>
        </row>
        <row r="833">
          <cell r="G833">
            <v>202118</v>
          </cell>
          <cell r="H833" t="str">
            <v>Transmission</v>
          </cell>
          <cell r="I833" t="str">
            <v>CDX Line - Tree Easement Reclamation</v>
          </cell>
          <cell r="J833">
            <v>16025.97</v>
          </cell>
        </row>
        <row r="834">
          <cell r="G834">
            <v>202279</v>
          </cell>
          <cell r="H834" t="str">
            <v>Transmission</v>
          </cell>
          <cell r="I834" t="str">
            <v>Dakota Heights OPGW</v>
          </cell>
          <cell r="J834">
            <v>4629.08</v>
          </cell>
        </row>
        <row r="835">
          <cell r="G835">
            <v>202344</v>
          </cell>
          <cell r="H835" t="str">
            <v>Transmission</v>
          </cell>
          <cell r="I835" t="str">
            <v>Dickinson HVDC Refurbishment</v>
          </cell>
          <cell r="J835">
            <v>9542371.4399999995</v>
          </cell>
        </row>
        <row r="836">
          <cell r="G836">
            <v>202345</v>
          </cell>
          <cell r="H836" t="str">
            <v>Transmission</v>
          </cell>
          <cell r="I836" t="str">
            <v>Coal Creek HVDC Refurbishment</v>
          </cell>
          <cell r="J836">
            <v>9768100.2699999996</v>
          </cell>
        </row>
        <row r="837">
          <cell r="G837">
            <v>202378</v>
          </cell>
          <cell r="H837" t="str">
            <v>Transmission</v>
          </cell>
          <cell r="I837" t="str">
            <v>Miltona - 115-41.6kV Spare Transformer</v>
          </cell>
          <cell r="J837">
            <v>6662.9</v>
          </cell>
        </row>
        <row r="838">
          <cell r="G838">
            <v>202418</v>
          </cell>
          <cell r="H838" t="str">
            <v>Transmission</v>
          </cell>
          <cell r="I838" t="str">
            <v>Elrosa Switch Upgrade 69 kV 1200A, MOD's, FLB</v>
          </cell>
          <cell r="J838">
            <v>2493.1</v>
          </cell>
        </row>
        <row r="839">
          <cell r="G839">
            <v>202430</v>
          </cell>
          <cell r="H839" t="str">
            <v>Transmission</v>
          </cell>
          <cell r="I839" t="str">
            <v>Watkins Tap Retermination</v>
          </cell>
          <cell r="J839">
            <v>-286.76</v>
          </cell>
        </row>
        <row r="840">
          <cell r="G840">
            <v>202439</v>
          </cell>
          <cell r="H840" t="str">
            <v>Transmission</v>
          </cell>
          <cell r="I840" t="str">
            <v>Cromwell Sub Communications Facilities</v>
          </cell>
          <cell r="J840">
            <v>4.5</v>
          </cell>
        </row>
        <row r="841">
          <cell r="G841">
            <v>202441</v>
          </cell>
          <cell r="H841" t="str">
            <v>Transmission</v>
          </cell>
          <cell r="I841" t="str">
            <v>Wirt Meter Building Replacement</v>
          </cell>
          <cell r="J841">
            <v>2483.02</v>
          </cell>
        </row>
        <row r="842">
          <cell r="G842">
            <v>202444</v>
          </cell>
          <cell r="H842" t="str">
            <v>Transmission</v>
          </cell>
          <cell r="I842" t="str">
            <v>Roseville Switch SS195 - Install new 69kV 1200A, FLB w/ MOD's</v>
          </cell>
          <cell r="J842">
            <v>2972.33</v>
          </cell>
        </row>
        <row r="843">
          <cell r="G843">
            <v>202448</v>
          </cell>
          <cell r="H843" t="str">
            <v>Transmission</v>
          </cell>
          <cell r="I843" t="str">
            <v>Coal Creek HVDC Valvehall Lighting Replacement</v>
          </cell>
          <cell r="J843">
            <v>21661.98</v>
          </cell>
        </row>
        <row r="844">
          <cell r="G844">
            <v>202452</v>
          </cell>
          <cell r="H844" t="str">
            <v>Transmission</v>
          </cell>
          <cell r="I844" t="str">
            <v>Hubbard - Convert 115kV Badoura Ln Rlyg from DCB to DCUB &amp; add TT</v>
          </cell>
          <cell r="J844">
            <v>883.01</v>
          </cell>
        </row>
        <row r="845">
          <cell r="G845">
            <v>202455</v>
          </cell>
          <cell r="H845" t="str">
            <v>Transmission</v>
          </cell>
          <cell r="I845" t="str">
            <v>Cambridge Industrial sub - replace meters, CTs and remove cap banks</v>
          </cell>
          <cell r="J845">
            <v>182.74</v>
          </cell>
        </row>
        <row r="846">
          <cell r="G846">
            <v>202456</v>
          </cell>
          <cell r="H846" t="str">
            <v>Transmission</v>
          </cell>
          <cell r="I846" t="str">
            <v>Gunn Dist. Substation - Replace CT's &amp; PT's</v>
          </cell>
          <cell r="J846">
            <v>-10231.94</v>
          </cell>
        </row>
        <row r="847">
          <cell r="G847">
            <v>202456</v>
          </cell>
          <cell r="H847" t="str">
            <v>Transmission</v>
          </cell>
          <cell r="I847" t="str">
            <v>Gunn Dist. Substation - Replace CT's &amp; PT's</v>
          </cell>
          <cell r="J847">
            <v>10231.94</v>
          </cell>
        </row>
        <row r="848">
          <cell r="G848">
            <v>202487</v>
          </cell>
          <cell r="H848" t="str">
            <v>Transmission</v>
          </cell>
          <cell r="I848" t="str">
            <v>Cromwell Distribution 115 kV Conversion Project</v>
          </cell>
          <cell r="J848">
            <v>710.28</v>
          </cell>
        </row>
        <row r="849">
          <cell r="G849">
            <v>202497</v>
          </cell>
          <cell r="H849" t="str">
            <v>Transmission</v>
          </cell>
          <cell r="I849" t="str">
            <v>Yankee Doodle Bus-Tie 115 kV Breaker</v>
          </cell>
          <cell r="J849">
            <v>110297.14</v>
          </cell>
        </row>
        <row r="850">
          <cell r="G850">
            <v>202498</v>
          </cell>
          <cell r="H850" t="str">
            <v>Transmission</v>
          </cell>
          <cell r="I850" t="str">
            <v>Quarry-West St. Cloud 115 kV line (2 mi)</v>
          </cell>
          <cell r="J850">
            <v>374655.06</v>
          </cell>
        </row>
        <row r="851">
          <cell r="G851">
            <v>202510</v>
          </cell>
          <cell r="H851" t="str">
            <v>Transmission</v>
          </cell>
          <cell r="I851" t="str">
            <v>MP Strs 30, 31 &amp; 43 Storm Damage</v>
          </cell>
          <cell r="J851">
            <v>13433.66</v>
          </cell>
        </row>
        <row r="852">
          <cell r="G852">
            <v>202512</v>
          </cell>
          <cell r="H852" t="str">
            <v>Transmission</v>
          </cell>
          <cell r="I852" t="str">
            <v>AG-BK Strs 177-198, 271, 306-313 &amp; 328 Storm Damage</v>
          </cell>
          <cell r="J852">
            <v>157263.51999999999</v>
          </cell>
        </row>
        <row r="853">
          <cell r="G853">
            <v>202513</v>
          </cell>
          <cell r="H853" t="str">
            <v>Transmission</v>
          </cell>
          <cell r="I853" t="str">
            <v>AG-AF Strs 127-130 Storm Damage</v>
          </cell>
          <cell r="J853">
            <v>17532.53</v>
          </cell>
        </row>
        <row r="854">
          <cell r="G854">
            <v>202514</v>
          </cell>
          <cell r="H854" t="str">
            <v>Transmission</v>
          </cell>
          <cell r="I854" t="str">
            <v>AG-AA Strs 39-40, 58-65, 77-81, 118 &amp;  134-135 Storm Damage</v>
          </cell>
          <cell r="J854">
            <v>67998.55</v>
          </cell>
        </row>
        <row r="855">
          <cell r="G855">
            <v>202516</v>
          </cell>
          <cell r="H855" t="str">
            <v>Transmission</v>
          </cell>
          <cell r="I855" t="str">
            <v>AG-FAT Strs 49 &amp; 62 Storm Damage</v>
          </cell>
          <cell r="J855">
            <v>14902.06</v>
          </cell>
        </row>
        <row r="856">
          <cell r="G856">
            <v>202523</v>
          </cell>
          <cell r="H856" t="str">
            <v>Transmission</v>
          </cell>
          <cell r="I856" t="str">
            <v>AG-MB Conductor Replacement Storm Damage</v>
          </cell>
          <cell r="J856">
            <v>-1982.37</v>
          </cell>
        </row>
        <row r="857">
          <cell r="G857">
            <v>202549</v>
          </cell>
          <cell r="H857" t="str">
            <v>Transmission</v>
          </cell>
          <cell r="I857" t="str">
            <v>Big Sandy 69kV Tap Line (3 mi)</v>
          </cell>
          <cell r="J857">
            <v>1489749.84</v>
          </cell>
        </row>
        <row r="858">
          <cell r="G858">
            <v>202647</v>
          </cell>
          <cell r="H858" t="str">
            <v>Transmission</v>
          </cell>
          <cell r="I858" t="str">
            <v>Willmar Asset Exchange</v>
          </cell>
          <cell r="J858">
            <v>35191.67</v>
          </cell>
        </row>
        <row r="859">
          <cell r="G859">
            <v>202680</v>
          </cell>
          <cell r="H859" t="str">
            <v>Transmission</v>
          </cell>
          <cell r="I859" t="str">
            <v>St. Stephen Metering/Telecom</v>
          </cell>
          <cell r="J859">
            <v>42868.28</v>
          </cell>
        </row>
        <row r="860">
          <cell r="G860">
            <v>20281</v>
          </cell>
          <cell r="H860" t="str">
            <v>Transmission</v>
          </cell>
          <cell r="I860" t="str">
            <v>G405 Generation Interconnection</v>
          </cell>
          <cell r="J860">
            <v>-5570.75</v>
          </cell>
        </row>
        <row r="861">
          <cell r="G861">
            <v>202920</v>
          </cell>
          <cell r="H861" t="str">
            <v>Transmission</v>
          </cell>
          <cell r="I861" t="str">
            <v>Lawndale to Bass Lake - Rebuild to 115 kV (2mi.)</v>
          </cell>
          <cell r="J861">
            <v>53473.56</v>
          </cell>
        </row>
        <row r="862">
          <cell r="G862">
            <v>202931</v>
          </cell>
          <cell r="H862" t="str">
            <v>Transmission</v>
          </cell>
          <cell r="I862" t="str">
            <v>Kerkhoven - Replace 115kV EP Node Meter with SEL-735</v>
          </cell>
          <cell r="J862">
            <v>623.71</v>
          </cell>
        </row>
        <row r="863">
          <cell r="G863">
            <v>202941</v>
          </cell>
          <cell r="H863" t="str">
            <v>Transmission</v>
          </cell>
          <cell r="I863" t="str">
            <v>Blackberry 115/69 kV Transformer Replacement</v>
          </cell>
          <cell r="J863">
            <v>14448.53</v>
          </cell>
        </row>
        <row r="864">
          <cell r="G864">
            <v>202971</v>
          </cell>
          <cell r="H864" t="str">
            <v>Transmission</v>
          </cell>
          <cell r="I864" t="str">
            <v>IM-HS(X) - Hubbard to Straight River 115 kV transmission line (6.9 mi)</v>
          </cell>
          <cell r="J864">
            <v>2523318.9700000002</v>
          </cell>
        </row>
        <row r="865">
          <cell r="G865">
            <v>202972</v>
          </cell>
          <cell r="H865" t="str">
            <v>Transmission</v>
          </cell>
          <cell r="I865" t="str">
            <v>Fish Trap Pumping Station 115 kV transmission Line (15.9 mi)</v>
          </cell>
          <cell r="J865">
            <v>-326113.09000000003</v>
          </cell>
        </row>
        <row r="866">
          <cell r="G866">
            <v>202973</v>
          </cell>
          <cell r="H866" t="str">
            <v>Transmission</v>
          </cell>
          <cell r="I866" t="str">
            <v>Cedar Lake Pumping Station 115kV Tap Line (4.2 mi)</v>
          </cell>
          <cell r="J866">
            <v>-226903.82</v>
          </cell>
        </row>
        <row r="867">
          <cell r="G867">
            <v>202974</v>
          </cell>
          <cell r="H867" t="str">
            <v>Transmission</v>
          </cell>
          <cell r="I867" t="str">
            <v>Stockade 115kV Line (6 Mi)</v>
          </cell>
          <cell r="J867">
            <v>-117654.05</v>
          </cell>
        </row>
        <row r="868">
          <cell r="G868">
            <v>202975</v>
          </cell>
          <cell r="H868" t="str">
            <v>Transmission</v>
          </cell>
          <cell r="I868" t="str">
            <v>Dickinson (S062) - 345 kV Breaker Fail/Bus Differential Replacement</v>
          </cell>
          <cell r="J868">
            <v>5676.29</v>
          </cell>
        </row>
        <row r="869">
          <cell r="G869">
            <v>202979</v>
          </cell>
          <cell r="H869" t="str">
            <v>Transmission</v>
          </cell>
          <cell r="I869" t="str">
            <v>FE-WB REPLACE STRUCTURES-STORM</v>
          </cell>
          <cell r="J869">
            <v>736.13</v>
          </cell>
        </row>
        <row r="870">
          <cell r="G870">
            <v>202980</v>
          </cell>
          <cell r="H870" t="str">
            <v>Transmission</v>
          </cell>
          <cell r="I870" t="str">
            <v>BE-DM REPLACE STR 221 STORM</v>
          </cell>
          <cell r="J870">
            <v>183.44</v>
          </cell>
        </row>
        <row r="871">
          <cell r="G871">
            <v>202983</v>
          </cell>
          <cell r="H871" t="str">
            <v>Transmission</v>
          </cell>
          <cell r="I871" t="str">
            <v>BE-WCT REPLACE STR 28 STORM</v>
          </cell>
          <cell r="J871">
            <v>5001.38</v>
          </cell>
        </row>
        <row r="872">
          <cell r="G872">
            <v>202984</v>
          </cell>
          <cell r="H872" t="str">
            <v>Transmission</v>
          </cell>
          <cell r="I872" t="str">
            <v>FE-DJ REPLACE STR 147 STORM</v>
          </cell>
          <cell r="J872">
            <v>9644.44</v>
          </cell>
        </row>
        <row r="873">
          <cell r="G873">
            <v>202990</v>
          </cell>
          <cell r="H873" t="str">
            <v>Transmission</v>
          </cell>
          <cell r="I873" t="str">
            <v>VX Line Replace Structure 436</v>
          </cell>
          <cell r="J873">
            <v>271920.13</v>
          </cell>
        </row>
        <row r="874">
          <cell r="G874">
            <v>203004</v>
          </cell>
          <cell r="H874" t="str">
            <v>Transmission</v>
          </cell>
          <cell r="I874" t="str">
            <v>Sebeka Sub Rebuild Metering/Telecom</v>
          </cell>
          <cell r="J874">
            <v>102741.75</v>
          </cell>
        </row>
        <row r="875">
          <cell r="G875">
            <v>203006</v>
          </cell>
          <cell r="H875" t="str">
            <v>Transmission</v>
          </cell>
          <cell r="I875" t="str">
            <v>West Union 3 Way 69kV 1200A FLB Manual Switch</v>
          </cell>
          <cell r="J875">
            <v>24732.080000000002</v>
          </cell>
        </row>
        <row r="876">
          <cell r="G876">
            <v>203007</v>
          </cell>
          <cell r="H876" t="str">
            <v>Transmission</v>
          </cell>
          <cell r="I876" t="str">
            <v>Cormorant Jct SS2813 115 kV Switch Replacement</v>
          </cell>
          <cell r="J876">
            <v>-3740.34</v>
          </cell>
        </row>
        <row r="877">
          <cell r="G877">
            <v>203027</v>
          </cell>
          <cell r="H877" t="str">
            <v>Transmission</v>
          </cell>
          <cell r="I877" t="str">
            <v>Liberty - Replace Both Transmission Tie Meters</v>
          </cell>
          <cell r="J877">
            <v>72.36</v>
          </cell>
        </row>
        <row r="878">
          <cell r="G878">
            <v>203029</v>
          </cell>
          <cell r="H878" t="str">
            <v>Transmission</v>
          </cell>
          <cell r="I878" t="str">
            <v>Victor - Replace Both Transmission Tie Meters</v>
          </cell>
          <cell r="J878">
            <v>92.53</v>
          </cell>
        </row>
        <row r="879">
          <cell r="G879">
            <v>203031</v>
          </cell>
          <cell r="H879" t="str">
            <v>Transmission</v>
          </cell>
          <cell r="I879" t="str">
            <v>Heron Lake Relay and Breaker 830 replacement</v>
          </cell>
          <cell r="J879">
            <v>10206.709999999999</v>
          </cell>
        </row>
        <row r="880">
          <cell r="G880">
            <v>203032</v>
          </cell>
          <cell r="H880" t="str">
            <v>Transmission</v>
          </cell>
          <cell r="I880" t="str">
            <v>Marsh Lake RTU Replacement</v>
          </cell>
          <cell r="J880">
            <v>1869.98</v>
          </cell>
        </row>
        <row r="881">
          <cell r="G881">
            <v>203033</v>
          </cell>
          <cell r="H881" t="str">
            <v>Transmission</v>
          </cell>
          <cell r="I881" t="str">
            <v>Kerkhoven RTU Replacement</v>
          </cell>
          <cell r="J881">
            <v>6523.92</v>
          </cell>
        </row>
        <row r="882">
          <cell r="G882">
            <v>203034</v>
          </cell>
          <cell r="H882" t="str">
            <v>Transmission</v>
          </cell>
          <cell r="I882" t="str">
            <v>Dickinson 115kV RTU Replacement</v>
          </cell>
          <cell r="J882">
            <v>18657.09</v>
          </cell>
        </row>
        <row r="883">
          <cell r="G883">
            <v>203035</v>
          </cell>
          <cell r="H883" t="str">
            <v>Transmission</v>
          </cell>
          <cell r="I883" t="str">
            <v>Elk River #6 Rebuild</v>
          </cell>
          <cell r="J883">
            <v>5909.72</v>
          </cell>
        </row>
        <row r="884">
          <cell r="G884">
            <v>203053</v>
          </cell>
          <cell r="H884" t="str">
            <v>Transmission</v>
          </cell>
          <cell r="I884" t="str">
            <v>Long Lake Sub - Add Deadend &amp; Breaker</v>
          </cell>
          <cell r="J884">
            <v>130855.16</v>
          </cell>
        </row>
        <row r="885">
          <cell r="G885">
            <v>203059</v>
          </cell>
          <cell r="H885" t="str">
            <v>Transmission</v>
          </cell>
          <cell r="I885" t="str">
            <v>Elko- Upgrade CT's and Meter</v>
          </cell>
          <cell r="J885">
            <v>25298.17</v>
          </cell>
        </row>
        <row r="886">
          <cell r="G886">
            <v>203060</v>
          </cell>
          <cell r="H886" t="str">
            <v>Transmission</v>
          </cell>
          <cell r="I886" t="str">
            <v>Prior Lake Dist - Upgrade South Bank CT's and 2 Meters</v>
          </cell>
          <cell r="J886">
            <v>325.82</v>
          </cell>
        </row>
        <row r="887">
          <cell r="G887">
            <v>203064</v>
          </cell>
          <cell r="H887" t="str">
            <v>Transmission</v>
          </cell>
          <cell r="I887" t="str">
            <v>Coal Creek - Replace HVDC Servers</v>
          </cell>
          <cell r="J887">
            <v>12093.73</v>
          </cell>
        </row>
        <row r="888">
          <cell r="G888">
            <v>203065</v>
          </cell>
          <cell r="H888" t="str">
            <v>Transmission</v>
          </cell>
          <cell r="I888" t="str">
            <v>Dickinson - Replace HVDC Servers</v>
          </cell>
          <cell r="J888">
            <v>2897.06</v>
          </cell>
        </row>
        <row r="889">
          <cell r="G889">
            <v>203080</v>
          </cell>
          <cell r="H889" t="str">
            <v>Transmission</v>
          </cell>
          <cell r="I889" t="str">
            <v>Riverview 345/115/69 kV Substation</v>
          </cell>
          <cell r="J889">
            <v>477413.65</v>
          </cell>
        </row>
        <row r="890">
          <cell r="G890">
            <v>203081</v>
          </cell>
          <cell r="H890" t="str">
            <v>Transmission</v>
          </cell>
          <cell r="I890" t="str">
            <v>Benton County - Replace Bus Diff 1, 2, 3, TR13, Add Sec Diff TR9&amp;TR10, Add Pri Diff TR5&amp;TR6</v>
          </cell>
          <cell r="J890">
            <v>13543.1</v>
          </cell>
        </row>
        <row r="891">
          <cell r="G891">
            <v>203082</v>
          </cell>
          <cell r="H891" t="str">
            <v>Transmission</v>
          </cell>
          <cell r="I891" t="str">
            <v>Hader 69 kV 3-Way Switch Replacement</v>
          </cell>
          <cell r="J891">
            <v>-24308.42</v>
          </cell>
        </row>
        <row r="892">
          <cell r="G892">
            <v>203083</v>
          </cell>
          <cell r="H892" t="str">
            <v>Transmission</v>
          </cell>
          <cell r="I892" t="str">
            <v>Waconia 3 Way 69kV 1200A Manual Switch</v>
          </cell>
          <cell r="J892">
            <v>62164.05</v>
          </cell>
        </row>
        <row r="893">
          <cell r="G893">
            <v>203092</v>
          </cell>
          <cell r="H893" t="str">
            <v>Transmission</v>
          </cell>
          <cell r="I893" t="str">
            <v>Cedar Lake Pump Station 3-Way 115kV FLB MOD Switch</v>
          </cell>
          <cell r="J893">
            <v>11501.36</v>
          </cell>
        </row>
        <row r="894">
          <cell r="G894">
            <v>203093</v>
          </cell>
          <cell r="H894" t="str">
            <v>Transmission</v>
          </cell>
          <cell r="I894" t="str">
            <v>Stockade 115kV FLB Tap Switch w/ MOD's</v>
          </cell>
          <cell r="J894">
            <v>28900.41</v>
          </cell>
        </row>
        <row r="895">
          <cell r="G895">
            <v>203107</v>
          </cell>
          <cell r="H895" t="str">
            <v>Transmission</v>
          </cell>
          <cell r="I895" t="str">
            <v>St. Boni - GSU Line Relocation</v>
          </cell>
          <cell r="J895">
            <v>12471.85</v>
          </cell>
        </row>
        <row r="896">
          <cell r="G896">
            <v>203108</v>
          </cell>
          <cell r="H896" t="str">
            <v>Transmission</v>
          </cell>
          <cell r="I896" t="str">
            <v>St. Boni - MV-CC North Line Relocation</v>
          </cell>
          <cell r="J896">
            <v>20673.830000000002</v>
          </cell>
        </row>
        <row r="897">
          <cell r="G897">
            <v>203109</v>
          </cell>
          <cell r="H897" t="str">
            <v>Transmission</v>
          </cell>
          <cell r="I897" t="str">
            <v>St. Boni - MV-CC South Line Relocation</v>
          </cell>
          <cell r="J897">
            <v>72303.429999999993</v>
          </cell>
        </row>
        <row r="898">
          <cell r="G898">
            <v>203110</v>
          </cell>
          <cell r="H898" t="str">
            <v>Transmission</v>
          </cell>
          <cell r="I898" t="str">
            <v>St. Boni - MC-SN Line Relocation</v>
          </cell>
          <cell r="J898">
            <v>24644.48</v>
          </cell>
        </row>
        <row r="899">
          <cell r="G899">
            <v>203115</v>
          </cell>
          <cell r="H899" t="str">
            <v>Transmission</v>
          </cell>
          <cell r="I899" t="str">
            <v>Motley 3 Way 115kV 1200A Manual Switch</v>
          </cell>
          <cell r="J899">
            <v>6231.76</v>
          </cell>
        </row>
        <row r="900">
          <cell r="G900">
            <v>203122</v>
          </cell>
          <cell r="H900" t="str">
            <v>Transmission</v>
          </cell>
          <cell r="I900" t="str">
            <v>Miesville DA-MIT Tap Realignment</v>
          </cell>
          <cell r="J900">
            <v>3318.66</v>
          </cell>
        </row>
        <row r="901">
          <cell r="G901">
            <v>203123</v>
          </cell>
          <cell r="H901" t="str">
            <v>Transmission</v>
          </cell>
          <cell r="I901" t="str">
            <v>Miesville Meter Replacement</v>
          </cell>
          <cell r="J901">
            <v>2750.93</v>
          </cell>
        </row>
        <row r="902">
          <cell r="G902">
            <v>203125</v>
          </cell>
          <cell r="H902" t="str">
            <v>Transmission</v>
          </cell>
          <cell r="I902" t="str">
            <v>Mantrap Metering and Telecom 115kV Sub Conversion</v>
          </cell>
          <cell r="J902">
            <v>465.71</v>
          </cell>
        </row>
        <row r="903">
          <cell r="G903">
            <v>203126</v>
          </cell>
          <cell r="H903" t="str">
            <v>Transmission</v>
          </cell>
          <cell r="I903" t="str">
            <v>Potato Lake Meter/Telecom 115kV Sub Conversion</v>
          </cell>
          <cell r="J903">
            <v>400.84</v>
          </cell>
        </row>
        <row r="904">
          <cell r="G904">
            <v>203129</v>
          </cell>
          <cell r="H904" t="str">
            <v>Transmission</v>
          </cell>
          <cell r="I904" t="str">
            <v>Mantrap Cap Bank Retirement</v>
          </cell>
          <cell r="J904">
            <v>146.44999999999999</v>
          </cell>
        </row>
        <row r="905">
          <cell r="G905">
            <v>203139</v>
          </cell>
          <cell r="H905" t="str">
            <v>Transmission</v>
          </cell>
          <cell r="I905" t="str">
            <v>Hubbard 115 kV Substation Modifications</v>
          </cell>
          <cell r="J905">
            <v>395348.63</v>
          </cell>
        </row>
        <row r="906">
          <cell r="G906">
            <v>203141</v>
          </cell>
          <cell r="H906" t="str">
            <v>Transmission</v>
          </cell>
          <cell r="I906" t="str">
            <v>FE-RJ 69kV Line Galloping Mitigation</v>
          </cell>
          <cell r="J906">
            <v>570429.76</v>
          </cell>
        </row>
        <row r="907">
          <cell r="G907">
            <v>203142</v>
          </cell>
          <cell r="H907" t="str">
            <v>Transmission</v>
          </cell>
          <cell r="I907" t="str">
            <v>VX 500 kV Line - Tower Modeling &amp; Fixes</v>
          </cell>
          <cell r="J907">
            <v>231649.93</v>
          </cell>
        </row>
        <row r="908">
          <cell r="G908">
            <v>203151</v>
          </cell>
          <cell r="H908" t="str">
            <v>Transmission</v>
          </cell>
          <cell r="I908" t="str">
            <v>Tyrone Dist Sub Meter/Telecom</v>
          </cell>
          <cell r="J908">
            <v>21038.82</v>
          </cell>
        </row>
        <row r="909">
          <cell r="G909">
            <v>203162</v>
          </cell>
          <cell r="H909" t="str">
            <v>Transmission</v>
          </cell>
          <cell r="I909" t="str">
            <v>Sherman Dist Sub - Replace Damaged CT/PT</v>
          </cell>
          <cell r="J909">
            <v>3103.37</v>
          </cell>
        </row>
        <row r="910">
          <cell r="G910">
            <v>203163</v>
          </cell>
          <cell r="H910" t="str">
            <v>Transmission</v>
          </cell>
          <cell r="I910" t="str">
            <v>SW-DM Replace Strs 109-111</v>
          </cell>
          <cell r="J910">
            <v>3905.66</v>
          </cell>
        </row>
        <row r="911">
          <cell r="G911">
            <v>203164</v>
          </cell>
          <cell r="H911" t="str">
            <v>Transmission</v>
          </cell>
          <cell r="I911" t="str">
            <v>NO-WT Replace Strs 4-10</v>
          </cell>
          <cell r="J911">
            <v>22584.91</v>
          </cell>
        </row>
        <row r="912">
          <cell r="G912">
            <v>203182</v>
          </cell>
          <cell r="H912" t="str">
            <v>Transmission</v>
          </cell>
          <cell r="I912" t="str">
            <v>Miloma - Replace CT's and Meter</v>
          </cell>
          <cell r="J912">
            <v>486.88</v>
          </cell>
        </row>
        <row r="913">
          <cell r="G913">
            <v>203210</v>
          </cell>
          <cell r="H913" t="str">
            <v>Transmission</v>
          </cell>
          <cell r="I913" t="str">
            <v>Dickinson - Install 345kV Line CCVT's</v>
          </cell>
          <cell r="J913">
            <v>-441.24</v>
          </cell>
        </row>
        <row r="914">
          <cell r="G914">
            <v>203212</v>
          </cell>
          <cell r="H914" t="str">
            <v>Transmission</v>
          </cell>
          <cell r="I914" t="str">
            <v>Gorton Dist Sub - 3 Way 41.6kV 600A FLB Manual Tap Switch</v>
          </cell>
          <cell r="J914">
            <v>110538.64</v>
          </cell>
        </row>
        <row r="915">
          <cell r="G915">
            <v>203213</v>
          </cell>
          <cell r="H915" t="str">
            <v>Transmission</v>
          </cell>
          <cell r="I915" t="str">
            <v>Gorton Dist Sub - Metering/Telecom</v>
          </cell>
          <cell r="J915">
            <v>21977.74</v>
          </cell>
        </row>
        <row r="916">
          <cell r="G916">
            <v>203303</v>
          </cell>
          <cell r="H916" t="str">
            <v>Transmission</v>
          </cell>
          <cell r="I916" t="str">
            <v>Stanton - Replace 230kV Basin Line Tie Meter &amp; Cables</v>
          </cell>
          <cell r="J916">
            <v>2896.54</v>
          </cell>
        </row>
        <row r="917">
          <cell r="G917">
            <v>203348</v>
          </cell>
          <cell r="H917" t="str">
            <v>Transmission</v>
          </cell>
          <cell r="I917" t="str">
            <v>Glendale-Scott Co.-Carver Co. Pri Relaying and PLC Equipment</v>
          </cell>
          <cell r="J917">
            <v>9840.2199999999993</v>
          </cell>
        </row>
        <row r="918">
          <cell r="G918">
            <v>203365</v>
          </cell>
          <cell r="H918" t="str">
            <v>Transmission</v>
          </cell>
          <cell r="I918" t="str">
            <v>Moose Lake Muni North Sub - Replace CT's, PT's and Meters</v>
          </cell>
          <cell r="J918">
            <v>2373.46</v>
          </cell>
        </row>
        <row r="919">
          <cell r="G919">
            <v>203366</v>
          </cell>
          <cell r="H919" t="str">
            <v>Transmission</v>
          </cell>
          <cell r="I919" t="str">
            <v>BE-WCT Re-route</v>
          </cell>
          <cell r="J919">
            <v>259544.17</v>
          </cell>
        </row>
        <row r="920">
          <cell r="G920">
            <v>203388</v>
          </cell>
          <cell r="H920" t="str">
            <v>Transmission</v>
          </cell>
          <cell r="I920" t="str">
            <v>CDX Structure #157 - Tower Analysis for Verizon</v>
          </cell>
          <cell r="J920">
            <v>1237.95</v>
          </cell>
        </row>
        <row r="921">
          <cell r="G921">
            <v>203428</v>
          </cell>
          <cell r="H921" t="str">
            <v>Transmission</v>
          </cell>
          <cell r="I921" t="str">
            <v>Big Sandy Meter Project</v>
          </cell>
          <cell r="J921">
            <v>55276.58</v>
          </cell>
        </row>
        <row r="922">
          <cell r="G922">
            <v>203460</v>
          </cell>
          <cell r="H922" t="str">
            <v>Transmission</v>
          </cell>
          <cell r="I922" t="str">
            <v>AG-MB replace Strs 77S, 88N, 104S and 155E</v>
          </cell>
          <cell r="J922">
            <v>13404.93</v>
          </cell>
        </row>
        <row r="923">
          <cell r="G923">
            <v>203471</v>
          </cell>
          <cell r="H923" t="str">
            <v>Transmission</v>
          </cell>
          <cell r="I923" t="str">
            <v>Stanton 230 kV Switch Replacement - Phase 1</v>
          </cell>
          <cell r="J923">
            <v>965.17</v>
          </cell>
        </row>
        <row r="924">
          <cell r="G924">
            <v>203472</v>
          </cell>
          <cell r="H924" t="str">
            <v>Transmission</v>
          </cell>
          <cell r="I924" t="str">
            <v>Blueberry 115/34.5 kV Substation</v>
          </cell>
          <cell r="J924">
            <v>-84920.23</v>
          </cell>
        </row>
        <row r="925">
          <cell r="G925">
            <v>203474</v>
          </cell>
          <cell r="H925" t="str">
            <v>Transmission</v>
          </cell>
          <cell r="I925" t="str">
            <v>Balta - Replace Jumpers</v>
          </cell>
          <cell r="J925">
            <v>-607.19000000000005</v>
          </cell>
        </row>
        <row r="926">
          <cell r="G926">
            <v>203475</v>
          </cell>
          <cell r="H926" t="str">
            <v>Transmission</v>
          </cell>
          <cell r="I926" t="str">
            <v>Cedar Island - Replace CCVT and 115 kV Switches C3 and A3</v>
          </cell>
          <cell r="J926">
            <v>3022.49</v>
          </cell>
        </row>
        <row r="927">
          <cell r="G927">
            <v>203485</v>
          </cell>
          <cell r="H927" t="str">
            <v>Transmission</v>
          </cell>
          <cell r="I927" t="str">
            <v>RL Line - 3 Way 69kV 1200A FLB Switch w/ MOD's</v>
          </cell>
          <cell r="J927">
            <v>41457.32</v>
          </cell>
        </row>
        <row r="928">
          <cell r="G928">
            <v>203549</v>
          </cell>
          <cell r="H928" t="str">
            <v>Transmission</v>
          </cell>
          <cell r="I928" t="str">
            <v>Stanton Battery Bank Replacement</v>
          </cell>
          <cell r="J928">
            <v>636.79999999999995</v>
          </cell>
        </row>
        <row r="929">
          <cell r="G929">
            <v>203554</v>
          </cell>
          <cell r="H929" t="str">
            <v>Transmission</v>
          </cell>
          <cell r="I929" t="str">
            <v>Two Inlets to Potato Lake 115kV transmission line (7.5 mi)</v>
          </cell>
          <cell r="J929">
            <v>225615.63</v>
          </cell>
        </row>
        <row r="930">
          <cell r="G930">
            <v>203555</v>
          </cell>
          <cell r="H930" t="str">
            <v>Transmission</v>
          </cell>
          <cell r="I930" t="str">
            <v>Bull Moose Tap 115 kV line (2.4 mi)</v>
          </cell>
          <cell r="J930">
            <v>210462.02</v>
          </cell>
        </row>
        <row r="931">
          <cell r="G931">
            <v>203556</v>
          </cell>
          <cell r="H931" t="str">
            <v>Transmission</v>
          </cell>
          <cell r="I931" t="str">
            <v>Palisade Pumping Station Tap 115 kV line (13 mi)</v>
          </cell>
          <cell r="J931">
            <v>379723.46</v>
          </cell>
        </row>
        <row r="932">
          <cell r="G932">
            <v>203561</v>
          </cell>
          <cell r="H932" t="str">
            <v>Transmission</v>
          </cell>
          <cell r="I932" t="str">
            <v>MV-AB - Erosion Remediation Near Str. 136</v>
          </cell>
          <cell r="J932">
            <v>-630.55999999999995</v>
          </cell>
        </row>
        <row r="933">
          <cell r="G933">
            <v>203562</v>
          </cell>
          <cell r="H933" t="str">
            <v>Transmission</v>
          </cell>
          <cell r="I933" t="str">
            <v>St. Stephen 3 Way 115kV 2000A FLB Tap Switch w/ MOD's</v>
          </cell>
          <cell r="J933">
            <v>3718.4</v>
          </cell>
        </row>
        <row r="934">
          <cell r="G934">
            <v>203563</v>
          </cell>
          <cell r="H934" t="str">
            <v>Transmission</v>
          </cell>
          <cell r="I934" t="str">
            <v>Sunburg Replace Meter Building and Meter</v>
          </cell>
          <cell r="J934">
            <v>583.42999999999995</v>
          </cell>
        </row>
        <row r="935">
          <cell r="G935">
            <v>203606</v>
          </cell>
          <cell r="H935" t="str">
            <v>Transmission</v>
          </cell>
          <cell r="I935" t="str">
            <v>IM-SB - Straight River to Blueberry 115 kV transmission line (7.1 mi)</v>
          </cell>
          <cell r="J935">
            <v>-226516.23</v>
          </cell>
        </row>
        <row r="936">
          <cell r="G936">
            <v>203607</v>
          </cell>
          <cell r="H936" t="str">
            <v>Transmission</v>
          </cell>
          <cell r="I936" t="str">
            <v>TW-RET - Blueberry to Red Eye 115 kV transmission line (8.5 mi)</v>
          </cell>
          <cell r="J936">
            <v>-385130.7</v>
          </cell>
        </row>
        <row r="937">
          <cell r="G937">
            <v>203620</v>
          </cell>
          <cell r="H937" t="str">
            <v>Transmission</v>
          </cell>
          <cell r="I937" t="str">
            <v>Chandler Replace Meters, add CTs and move PTs</v>
          </cell>
          <cell r="J937">
            <v>575.15</v>
          </cell>
        </row>
        <row r="938">
          <cell r="G938">
            <v>203626</v>
          </cell>
          <cell r="H938" t="str">
            <v>Transmission</v>
          </cell>
          <cell r="I938" t="str">
            <v>Evenson Meter Building Replacement</v>
          </cell>
          <cell r="J938">
            <v>4910.24</v>
          </cell>
        </row>
        <row r="939">
          <cell r="G939">
            <v>203628</v>
          </cell>
          <cell r="H939" t="str">
            <v>Transmission</v>
          </cell>
          <cell r="I939" t="str">
            <v>Deer River (S021) - Remove existing receiver and line tuner</v>
          </cell>
          <cell r="J939">
            <v>28444.1</v>
          </cell>
        </row>
        <row r="940">
          <cell r="G940">
            <v>203631</v>
          </cell>
          <cell r="H940" t="str">
            <v>Transmission</v>
          </cell>
          <cell r="I940" t="str">
            <v>Bixby Meter Replacement</v>
          </cell>
          <cell r="J940">
            <v>95.59</v>
          </cell>
        </row>
        <row r="941">
          <cell r="G941">
            <v>203633</v>
          </cell>
          <cell r="H941" t="str">
            <v>Transmission</v>
          </cell>
          <cell r="I941" t="str">
            <v>Fish Trap 3 way 115kV 1200A FLB Switch w/ MOD's</v>
          </cell>
          <cell r="J941">
            <v>16966.919999999998</v>
          </cell>
        </row>
        <row r="942">
          <cell r="G942">
            <v>203642</v>
          </cell>
          <cell r="H942" t="str">
            <v>Transmission</v>
          </cell>
          <cell r="I942" t="str">
            <v>Adrian Robinson Battery Bank Replacement</v>
          </cell>
          <cell r="J942">
            <v>700.38</v>
          </cell>
        </row>
        <row r="943">
          <cell r="G943">
            <v>203643</v>
          </cell>
          <cell r="H943" t="str">
            <v>Transmission</v>
          </cell>
          <cell r="I943" t="str">
            <v>Pleasant Valley - 345kV Byron Line Phase Swap</v>
          </cell>
          <cell r="J943">
            <v>-417.47</v>
          </cell>
        </row>
        <row r="944">
          <cell r="G944">
            <v>203644</v>
          </cell>
          <cell r="H944" t="str">
            <v>Transmission</v>
          </cell>
          <cell r="I944" t="str">
            <v>Crow River - Replace 69kV Breaker 4M61</v>
          </cell>
          <cell r="J944">
            <v>14884.41</v>
          </cell>
        </row>
        <row r="945">
          <cell r="G945">
            <v>203646</v>
          </cell>
          <cell r="H945" t="str">
            <v>Transmission</v>
          </cell>
          <cell r="I945" t="str">
            <v>Rice River Breaker Station</v>
          </cell>
          <cell r="J945">
            <v>80533.570000000007</v>
          </cell>
        </row>
        <row r="946">
          <cell r="G946">
            <v>203647</v>
          </cell>
          <cell r="H946" t="str">
            <v>Transmission</v>
          </cell>
          <cell r="I946" t="str">
            <v>Brewster - Replace 2 Load Interrupters on Switches 22QAM1 &amp; 22QAM2</v>
          </cell>
          <cell r="J946">
            <v>-229.63</v>
          </cell>
        </row>
        <row r="947">
          <cell r="G947">
            <v>203658</v>
          </cell>
          <cell r="H947" t="str">
            <v>Transmission</v>
          </cell>
          <cell r="I947" t="str">
            <v>Framnas Replace Meter and CTs</v>
          </cell>
          <cell r="J947">
            <v>157.84</v>
          </cell>
        </row>
        <row r="948">
          <cell r="G948">
            <v>203721</v>
          </cell>
          <cell r="H948" t="str">
            <v>Transmission</v>
          </cell>
          <cell r="I948" t="str">
            <v>Worthington Meter Replacement</v>
          </cell>
          <cell r="J948">
            <v>6423.17</v>
          </cell>
        </row>
        <row r="949">
          <cell r="G949">
            <v>203723</v>
          </cell>
          <cell r="H949" t="str">
            <v>Transmission</v>
          </cell>
          <cell r="I949" t="str">
            <v>Dora Meter Replacement</v>
          </cell>
          <cell r="J949">
            <v>10.220000000000001</v>
          </cell>
        </row>
        <row r="950">
          <cell r="G950">
            <v>203724</v>
          </cell>
          <cell r="H950" t="str">
            <v>Transmission</v>
          </cell>
          <cell r="I950" t="str">
            <v>North Perham Junction (SS3066) - Replace 426 Switch</v>
          </cell>
          <cell r="J950">
            <v>-80.66</v>
          </cell>
        </row>
        <row r="951">
          <cell r="G951">
            <v>203731</v>
          </cell>
          <cell r="H951" t="str">
            <v>Transmission</v>
          </cell>
          <cell r="I951" t="str">
            <v>Amnicon sub - replace meter, CTs and remove cap bank</v>
          </cell>
          <cell r="J951">
            <v>336.22</v>
          </cell>
        </row>
        <row r="952">
          <cell r="G952">
            <v>203734</v>
          </cell>
          <cell r="H952" t="str">
            <v>Transmission</v>
          </cell>
          <cell r="I952" t="str">
            <v>Spirit Lake sub - replace meter and CTs/PTs</v>
          </cell>
          <cell r="J952">
            <v>570.03</v>
          </cell>
        </row>
        <row r="953">
          <cell r="G953">
            <v>203744</v>
          </cell>
          <cell r="H953" t="str">
            <v>Transmission</v>
          </cell>
          <cell r="I953" t="str">
            <v>Stanton 230 kV Switch Replacement - Phase 2</v>
          </cell>
          <cell r="J953">
            <v>1803.51</v>
          </cell>
        </row>
        <row r="954">
          <cell r="G954">
            <v>203745</v>
          </cell>
          <cell r="H954" t="str">
            <v>Transmission</v>
          </cell>
          <cell r="I954" t="str">
            <v>North Branch Dist Sub - Replace Meters and CTs/PTs</v>
          </cell>
          <cell r="J954">
            <v>19167.27</v>
          </cell>
        </row>
        <row r="955">
          <cell r="G955">
            <v>203748</v>
          </cell>
          <cell r="H955" t="str">
            <v>Transmission</v>
          </cell>
          <cell r="I955" t="str">
            <v>Lake Sarah Tap NO-LST 69kV Galloping Study &amp; Mitigation (6.39 miles)</v>
          </cell>
          <cell r="J955">
            <v>28995.09</v>
          </cell>
        </row>
        <row r="956">
          <cell r="G956">
            <v>203758</v>
          </cell>
          <cell r="H956" t="str">
            <v>Transmission</v>
          </cell>
          <cell r="I956" t="str">
            <v>Kenyon Meter, CTs and Jct Box</v>
          </cell>
          <cell r="J956">
            <v>102.81</v>
          </cell>
        </row>
        <row r="957">
          <cell r="G957">
            <v>203759</v>
          </cell>
          <cell r="H957" t="str">
            <v>Transmission</v>
          </cell>
          <cell r="I957" t="str">
            <v>Wing River - Replace Verndale Pri &amp; Sec line relaying</v>
          </cell>
          <cell r="J957">
            <v>35324.32</v>
          </cell>
        </row>
        <row r="958">
          <cell r="G958">
            <v>203764</v>
          </cell>
          <cell r="H958" t="str">
            <v>Transmission</v>
          </cell>
          <cell r="I958" t="str">
            <v>Faribault Meter Replacement and RTU Removal</v>
          </cell>
          <cell r="J958">
            <v>3082.14</v>
          </cell>
        </row>
        <row r="959">
          <cell r="G959">
            <v>203765</v>
          </cell>
          <cell r="H959" t="str">
            <v>Transmission</v>
          </cell>
          <cell r="I959" t="str">
            <v>Ritter Park Meter Replacement</v>
          </cell>
          <cell r="J959">
            <v>3454.84</v>
          </cell>
        </row>
        <row r="960">
          <cell r="G960">
            <v>203766</v>
          </cell>
          <cell r="H960" t="str">
            <v>Transmission</v>
          </cell>
          <cell r="I960" t="str">
            <v>Gunn Meter Replacement</v>
          </cell>
          <cell r="J960">
            <v>3516.03</v>
          </cell>
        </row>
        <row r="961">
          <cell r="G961">
            <v>203767</v>
          </cell>
          <cell r="H961" t="str">
            <v>Transmission</v>
          </cell>
          <cell r="I961" t="str">
            <v>Frazer Bay Meter Replacement</v>
          </cell>
          <cell r="J961">
            <v>5209.8900000000003</v>
          </cell>
        </row>
        <row r="962">
          <cell r="G962">
            <v>203768</v>
          </cell>
          <cell r="H962" t="str">
            <v>Transmission</v>
          </cell>
          <cell r="I962" t="str">
            <v>Fox Lake Tap (SS201) - Replace MOD's &amp; RTU on C373, C374 &amp; C375</v>
          </cell>
          <cell r="J962">
            <v>3090.95</v>
          </cell>
        </row>
        <row r="963">
          <cell r="G963">
            <v>203769</v>
          </cell>
          <cell r="H963" t="str">
            <v>Transmission</v>
          </cell>
          <cell r="I963" t="str">
            <v>Enterprise Tap (SS184) - Replace MOD's &amp; RTU on C178, C179 &amp; C180</v>
          </cell>
          <cell r="J963">
            <v>2507.9</v>
          </cell>
        </row>
        <row r="964">
          <cell r="G964">
            <v>203770</v>
          </cell>
          <cell r="H964" t="str">
            <v>Transmission</v>
          </cell>
          <cell r="I964" t="str">
            <v>Colonial Hills Tap (SS173) - Replace MOD's on C485 &amp; C487</v>
          </cell>
          <cell r="J964">
            <v>428.76</v>
          </cell>
        </row>
        <row r="965">
          <cell r="G965">
            <v>203772</v>
          </cell>
          <cell r="H965" t="str">
            <v>Transmission</v>
          </cell>
          <cell r="I965" t="str">
            <v>SL Line - Str 80 Relocation</v>
          </cell>
          <cell r="J965">
            <v>12547.62</v>
          </cell>
        </row>
        <row r="966">
          <cell r="G966">
            <v>203773</v>
          </cell>
          <cell r="H966" t="str">
            <v>Transmission</v>
          </cell>
          <cell r="I966" t="str">
            <v>Rush Lake (S137) - Replace 41.6kV bkr 525</v>
          </cell>
          <cell r="J966">
            <v>23685.32</v>
          </cell>
        </row>
        <row r="967">
          <cell r="G967">
            <v>203774</v>
          </cell>
          <cell r="H967" t="str">
            <v>Transmission</v>
          </cell>
          <cell r="I967" t="str">
            <v>Lafayette - Add 69kV 3 way FLB MOD Switch</v>
          </cell>
          <cell r="J967">
            <v>50458.09</v>
          </cell>
        </row>
        <row r="968">
          <cell r="G968">
            <v>203775</v>
          </cell>
          <cell r="H968" t="str">
            <v>Transmission</v>
          </cell>
          <cell r="I968" t="str">
            <v>Crow Lake - Add 69kV 3 way FLB MOD Switch</v>
          </cell>
          <cell r="J968">
            <v>36387.33</v>
          </cell>
        </row>
        <row r="969">
          <cell r="G969">
            <v>203776</v>
          </cell>
          <cell r="H969" t="str">
            <v>Transmission</v>
          </cell>
          <cell r="I969" t="str">
            <v>Coal Creek (S061) 125 VDC Chargers and Disconnects</v>
          </cell>
          <cell r="J969">
            <v>5439.05</v>
          </cell>
        </row>
        <row r="970">
          <cell r="G970">
            <v>203777</v>
          </cell>
          <cell r="H970" t="str">
            <v>Transmission</v>
          </cell>
          <cell r="I970" t="str">
            <v>Lakeville Meter Replacement</v>
          </cell>
          <cell r="J970">
            <v>-3</v>
          </cell>
        </row>
        <row r="971">
          <cell r="G971">
            <v>203778</v>
          </cell>
          <cell r="H971" t="str">
            <v>Transmission</v>
          </cell>
          <cell r="I971" t="str">
            <v>Vermillion River Meter Replacement</v>
          </cell>
          <cell r="J971">
            <v>-3</v>
          </cell>
        </row>
        <row r="972">
          <cell r="G972">
            <v>203779</v>
          </cell>
          <cell r="H972" t="str">
            <v>Transmission</v>
          </cell>
          <cell r="I972" t="str">
            <v>Empire Meter Replacement</v>
          </cell>
          <cell r="J972">
            <v>-4</v>
          </cell>
        </row>
        <row r="973">
          <cell r="G973">
            <v>203780</v>
          </cell>
          <cell r="H973" t="str">
            <v>Transmission</v>
          </cell>
          <cell r="I973" t="str">
            <v>Burnsville - Replace Johnny Cake Pri &amp; Sec line relaying</v>
          </cell>
          <cell r="J973">
            <v>59494.73</v>
          </cell>
        </row>
        <row r="974">
          <cell r="G974">
            <v>203781</v>
          </cell>
          <cell r="H974" t="str">
            <v>Transmission</v>
          </cell>
          <cell r="I974" t="str">
            <v>Johnny Cake - Replace Burnsville Pri &amp; Sec line relaying</v>
          </cell>
          <cell r="J974">
            <v>42333.91</v>
          </cell>
        </row>
        <row r="975">
          <cell r="G975">
            <v>203784</v>
          </cell>
          <cell r="H975" t="str">
            <v>Transmission</v>
          </cell>
          <cell r="I975" t="str">
            <v>Benson RTU Replacement</v>
          </cell>
          <cell r="J975">
            <v>9129.57</v>
          </cell>
        </row>
        <row r="976">
          <cell r="G976">
            <v>203801</v>
          </cell>
          <cell r="H976" t="str">
            <v>Transmission</v>
          </cell>
          <cell r="I976" t="str">
            <v>Watkins Replace Meter Building and Meter</v>
          </cell>
          <cell r="J976">
            <v>3059.62</v>
          </cell>
        </row>
        <row r="977">
          <cell r="G977">
            <v>203802</v>
          </cell>
          <cell r="H977" t="str">
            <v>Transmission</v>
          </cell>
          <cell r="I977" t="str">
            <v>Inman - Replace 230kV Henning Transfer Trip Receiver</v>
          </cell>
          <cell r="J977">
            <v>199.29</v>
          </cell>
        </row>
        <row r="978">
          <cell r="G978">
            <v>203805</v>
          </cell>
          <cell r="H978" t="str">
            <v>Transmission</v>
          </cell>
          <cell r="I978" t="str">
            <v>Crow River (S073) - Replace 69kV Bkrs &amp; Relaying &amp; RTU</v>
          </cell>
          <cell r="J978">
            <v>63870.2</v>
          </cell>
        </row>
        <row r="979">
          <cell r="G979">
            <v>20381</v>
          </cell>
          <cell r="H979" t="str">
            <v>Transmission</v>
          </cell>
          <cell r="I979" t="str">
            <v>Blaine-Soderville Rebuild (10.96 miles)</v>
          </cell>
          <cell r="J979">
            <v>-3695.85</v>
          </cell>
        </row>
        <row r="980">
          <cell r="G980">
            <v>203813</v>
          </cell>
          <cell r="H980" t="str">
            <v>Transmission</v>
          </cell>
          <cell r="I980" t="str">
            <v>Castle Rock Meter Replacement</v>
          </cell>
          <cell r="J980">
            <v>546.41</v>
          </cell>
        </row>
        <row r="981">
          <cell r="G981">
            <v>203814</v>
          </cell>
          <cell r="H981" t="str">
            <v>Transmission</v>
          </cell>
          <cell r="I981" t="str">
            <v>Byllesby Meter Replacement</v>
          </cell>
          <cell r="J981">
            <v>215.07</v>
          </cell>
        </row>
        <row r="982">
          <cell r="G982">
            <v>203847</v>
          </cell>
          <cell r="H982" t="str">
            <v>Transmission</v>
          </cell>
          <cell r="I982" t="str">
            <v>Ramsey (S033) - 33XA1 Switch Replacement</v>
          </cell>
          <cell r="J982">
            <v>17117.150000000001</v>
          </cell>
        </row>
        <row r="983">
          <cell r="G983">
            <v>203924</v>
          </cell>
          <cell r="H983" t="str">
            <v>Transmission</v>
          </cell>
          <cell r="I983" t="str">
            <v>St. James 69kV Tap Line (1 Span)</v>
          </cell>
          <cell r="J983">
            <v>5581.5</v>
          </cell>
        </row>
        <row r="984">
          <cell r="G984">
            <v>203925</v>
          </cell>
          <cell r="H984" t="str">
            <v>Transmission</v>
          </cell>
          <cell r="I984" t="str">
            <v>St. James Metering &amp; Telecom</v>
          </cell>
          <cell r="J984">
            <v>4425.47</v>
          </cell>
        </row>
        <row r="985">
          <cell r="G985">
            <v>203950</v>
          </cell>
          <cell r="H985" t="str">
            <v>Transmission</v>
          </cell>
          <cell r="I985" t="str">
            <v>Brandon Road Meter Replacement</v>
          </cell>
          <cell r="J985">
            <v>6531.5</v>
          </cell>
        </row>
        <row r="986">
          <cell r="G986">
            <v>203951</v>
          </cell>
          <cell r="H986" t="str">
            <v>Transmission</v>
          </cell>
          <cell r="I986" t="str">
            <v>Cascade Meter Replacement</v>
          </cell>
          <cell r="J986">
            <v>-1.1200000000000001</v>
          </cell>
        </row>
        <row r="987">
          <cell r="G987">
            <v>203952</v>
          </cell>
          <cell r="H987" t="str">
            <v>Transmission</v>
          </cell>
          <cell r="I987" t="str">
            <v>Gowan Enbridge Meter Replacement</v>
          </cell>
          <cell r="J987">
            <v>3684.53</v>
          </cell>
        </row>
        <row r="988">
          <cell r="G988">
            <v>203953</v>
          </cell>
          <cell r="H988" t="str">
            <v>Transmission</v>
          </cell>
          <cell r="I988" t="str">
            <v>Gowan LCP Meter Replacement</v>
          </cell>
          <cell r="J988">
            <v>6497.3</v>
          </cell>
        </row>
        <row r="989">
          <cell r="G989">
            <v>203954</v>
          </cell>
          <cell r="H989" t="str">
            <v>Transmission</v>
          </cell>
          <cell r="I989" t="str">
            <v>Waldo Meter Replacement</v>
          </cell>
          <cell r="J989">
            <v>12899.25</v>
          </cell>
        </row>
        <row r="990">
          <cell r="G990">
            <v>203955</v>
          </cell>
          <cell r="H990" t="str">
            <v>Transmission</v>
          </cell>
          <cell r="I990" t="str">
            <v>Pilot Knob (S087) - Replace 69kV Breaker 4P45</v>
          </cell>
          <cell r="J990">
            <v>3509.98</v>
          </cell>
        </row>
        <row r="991">
          <cell r="G991">
            <v>203958</v>
          </cell>
          <cell r="H991" t="str">
            <v>Transmission</v>
          </cell>
          <cell r="I991" t="str">
            <v>VP Line - Structure Reimbursement</v>
          </cell>
          <cell r="J991">
            <v>11167.46</v>
          </cell>
        </row>
        <row r="992">
          <cell r="G992">
            <v>203971</v>
          </cell>
          <cell r="H992" t="str">
            <v>Transmission</v>
          </cell>
          <cell r="I992" t="str">
            <v>Lake Mary - Remove RTU and Replace Meter</v>
          </cell>
          <cell r="J992">
            <v>12870.81</v>
          </cell>
        </row>
        <row r="993">
          <cell r="G993">
            <v>203989</v>
          </cell>
          <cell r="H993" t="str">
            <v>Transmission</v>
          </cell>
          <cell r="I993" t="str">
            <v>Kingston Replace Meter</v>
          </cell>
          <cell r="J993">
            <v>154.35</v>
          </cell>
        </row>
        <row r="994">
          <cell r="G994">
            <v>203990</v>
          </cell>
          <cell r="H994" t="str">
            <v>Transmission</v>
          </cell>
          <cell r="I994" t="str">
            <v>Roseville Replace Meter</v>
          </cell>
          <cell r="J994">
            <v>488.93</v>
          </cell>
        </row>
        <row r="995">
          <cell r="G995">
            <v>203991</v>
          </cell>
          <cell r="H995" t="str">
            <v>Transmission</v>
          </cell>
          <cell r="I995" t="str">
            <v>Dassel Replace Meter and Remove RTU</v>
          </cell>
          <cell r="J995">
            <v>50.59</v>
          </cell>
        </row>
        <row r="996">
          <cell r="G996">
            <v>204018</v>
          </cell>
          <cell r="H996" t="str">
            <v>Transmission</v>
          </cell>
          <cell r="I996" t="str">
            <v>Paynesville Replace Meter and Remove RTU</v>
          </cell>
          <cell r="J996">
            <v>47.18</v>
          </cell>
        </row>
        <row r="997">
          <cell r="G997">
            <v>204023</v>
          </cell>
          <cell r="H997" t="str">
            <v>Transmission</v>
          </cell>
          <cell r="I997" t="str">
            <v>FE-FD 69 kV Line Galloping Mitigation</v>
          </cell>
          <cell r="J997">
            <v>37696.6</v>
          </cell>
        </row>
        <row r="998">
          <cell r="G998">
            <v>204024</v>
          </cell>
          <cell r="H998" t="str">
            <v>Transmission</v>
          </cell>
          <cell r="I998" t="str">
            <v>FE-DJ 69 kV Line Galloping Mitigation</v>
          </cell>
          <cell r="J998">
            <v>8449.52</v>
          </cell>
        </row>
        <row r="999">
          <cell r="G999">
            <v>204025</v>
          </cell>
          <cell r="H999" t="str">
            <v>Transmission</v>
          </cell>
          <cell r="I999" t="str">
            <v>ST Line Relocation (MNDOT)</v>
          </cell>
          <cell r="J999">
            <v>252307.15</v>
          </cell>
        </row>
        <row r="1000">
          <cell r="G1000">
            <v>204026</v>
          </cell>
          <cell r="H1000" t="str">
            <v>Transmission</v>
          </cell>
          <cell r="I1000" t="str">
            <v>Dickinson FB2 Sync Close Controls</v>
          </cell>
          <cell r="J1000">
            <v>1322.72</v>
          </cell>
        </row>
        <row r="1001">
          <cell r="G1001">
            <v>204027</v>
          </cell>
          <cell r="H1001" t="str">
            <v>Transmission</v>
          </cell>
          <cell r="I1001" t="str">
            <v>Hudson Remove RTU</v>
          </cell>
          <cell r="J1001">
            <v>1945</v>
          </cell>
        </row>
        <row r="1002">
          <cell r="G1002">
            <v>204028</v>
          </cell>
          <cell r="H1002" t="str">
            <v>Transmission</v>
          </cell>
          <cell r="I1002" t="str">
            <v>St Olaf Lake Remove RTU and Replace Meter</v>
          </cell>
          <cell r="J1002">
            <v>1103.26</v>
          </cell>
        </row>
        <row r="1003">
          <cell r="G1003">
            <v>204029</v>
          </cell>
          <cell r="H1003" t="str">
            <v>Transmission</v>
          </cell>
          <cell r="I1003" t="str">
            <v>Merton Remove RTU and Replace Meter</v>
          </cell>
          <cell r="J1003">
            <v>5668.95</v>
          </cell>
        </row>
        <row r="1004">
          <cell r="G1004">
            <v>204030</v>
          </cell>
          <cell r="H1004" t="str">
            <v>Transmission</v>
          </cell>
          <cell r="I1004" t="str">
            <v>Pratt Remove RTU and Replace Meter</v>
          </cell>
          <cell r="J1004">
            <v>2085.87</v>
          </cell>
        </row>
        <row r="1005">
          <cell r="G1005">
            <v>204031</v>
          </cell>
          <cell r="H1005" t="str">
            <v>Transmission</v>
          </cell>
          <cell r="I1005" t="str">
            <v>Valley Grove Remove RTU</v>
          </cell>
          <cell r="J1005">
            <v>4977.5200000000004</v>
          </cell>
        </row>
        <row r="1006">
          <cell r="G1006">
            <v>204032</v>
          </cell>
          <cell r="H1006" t="str">
            <v>Transmission</v>
          </cell>
          <cell r="I1006" t="str">
            <v>Walcott Remove RTU</v>
          </cell>
          <cell r="J1006">
            <v>555.85</v>
          </cell>
        </row>
        <row r="1007">
          <cell r="G1007">
            <v>204033</v>
          </cell>
          <cell r="H1007" t="str">
            <v>Transmission</v>
          </cell>
          <cell r="I1007" t="str">
            <v>Warsaw Remove RTU and Replace Meter</v>
          </cell>
          <cell r="J1007">
            <v>2682.79</v>
          </cell>
        </row>
        <row r="1008">
          <cell r="G1008">
            <v>204034</v>
          </cell>
          <cell r="H1008" t="str">
            <v>Transmission</v>
          </cell>
          <cell r="I1008" t="str">
            <v>PR line Replace str #154</v>
          </cell>
          <cell r="J1008">
            <v>46524.53</v>
          </cell>
        </row>
        <row r="1009">
          <cell r="G1009">
            <v>204041</v>
          </cell>
          <cell r="H1009" t="str">
            <v>Transmission</v>
          </cell>
          <cell r="I1009" t="str">
            <v>NO-WF Line replace str #150</v>
          </cell>
          <cell r="J1009">
            <v>-2990.11</v>
          </cell>
        </row>
        <row r="1010">
          <cell r="G1010">
            <v>204042</v>
          </cell>
          <cell r="H1010" t="str">
            <v>Transmission</v>
          </cell>
          <cell r="I1010" t="str">
            <v>ED Line - Replace Str 330X</v>
          </cell>
          <cell r="J1010">
            <v>5167.6000000000004</v>
          </cell>
        </row>
        <row r="1011">
          <cell r="G1011">
            <v>204043</v>
          </cell>
          <cell r="H1011" t="str">
            <v>Transmission</v>
          </cell>
          <cell r="I1011" t="str">
            <v>Circle Lake Remove RTU and Replace Meter</v>
          </cell>
          <cell r="J1011">
            <v>918.92</v>
          </cell>
        </row>
        <row r="1012">
          <cell r="G1012">
            <v>204044</v>
          </cell>
          <cell r="H1012" t="str">
            <v>Transmission</v>
          </cell>
          <cell r="I1012" t="str">
            <v>Matawan Remove RTU and Replace Meter</v>
          </cell>
          <cell r="J1012">
            <v>52.06</v>
          </cell>
        </row>
        <row r="1013">
          <cell r="G1013">
            <v>204069</v>
          </cell>
          <cell r="H1013" t="str">
            <v>Transmission</v>
          </cell>
          <cell r="I1013" t="str">
            <v>Swan Lake Remove RTU and Replace Meter</v>
          </cell>
          <cell r="J1013">
            <v>571.76</v>
          </cell>
        </row>
        <row r="1014">
          <cell r="G1014">
            <v>204071</v>
          </cell>
          <cell r="H1014" t="str">
            <v>Transmission</v>
          </cell>
          <cell r="I1014" t="str">
            <v>Thomastown Remove RTU and Replace Meter</v>
          </cell>
          <cell r="J1014">
            <v>15973.04</v>
          </cell>
        </row>
        <row r="1015">
          <cell r="G1015">
            <v>204072</v>
          </cell>
          <cell r="H1015" t="str">
            <v>Transmission</v>
          </cell>
          <cell r="I1015" t="str">
            <v>Sobieski Replace Meter and CT's</v>
          </cell>
          <cell r="J1015">
            <v>1150.31</v>
          </cell>
        </row>
        <row r="1016">
          <cell r="G1016">
            <v>204073</v>
          </cell>
          <cell r="H1016" t="str">
            <v>Transmission</v>
          </cell>
          <cell r="I1016" t="str">
            <v>LL Line - Shorten guys on structures 1 and 6</v>
          </cell>
          <cell r="J1016">
            <v>4814.84</v>
          </cell>
        </row>
        <row r="1017">
          <cell r="G1017">
            <v>204074</v>
          </cell>
          <cell r="H1017" t="str">
            <v>Transmission</v>
          </cell>
          <cell r="I1017" t="str">
            <v>LC-CSX Line - Add Stub poles to structures 2 and 3</v>
          </cell>
          <cell r="J1017">
            <v>4386.3</v>
          </cell>
        </row>
        <row r="1018">
          <cell r="G1018">
            <v>204075</v>
          </cell>
          <cell r="H1018" t="str">
            <v>Transmission</v>
          </cell>
          <cell r="I1018" t="str">
            <v>River Point Remove RTU and Replace Meter</v>
          </cell>
          <cell r="J1018">
            <v>493.74</v>
          </cell>
        </row>
        <row r="1019">
          <cell r="G1019">
            <v>204081</v>
          </cell>
          <cell r="H1019" t="str">
            <v>Transmission</v>
          </cell>
          <cell r="I1019" t="str">
            <v>Dickinson - CIPv5 Modifications</v>
          </cell>
          <cell r="J1019">
            <v>61837.14</v>
          </cell>
        </row>
        <row r="1020">
          <cell r="G1020">
            <v>204082</v>
          </cell>
          <cell r="H1020" t="str">
            <v>Transmission</v>
          </cell>
          <cell r="I1020" t="str">
            <v>Coal Creek - CIPv5 Modifications</v>
          </cell>
          <cell r="J1020">
            <v>42248.54</v>
          </cell>
        </row>
        <row r="1021">
          <cell r="G1021">
            <v>204083</v>
          </cell>
          <cell r="H1021" t="str">
            <v>Transmission</v>
          </cell>
          <cell r="I1021" t="str">
            <v>Coal Creek Converter Transformer Protection Replacement</v>
          </cell>
          <cell r="J1021">
            <v>25001.07</v>
          </cell>
        </row>
        <row r="1022">
          <cell r="G1022">
            <v>204088</v>
          </cell>
          <cell r="H1022" t="str">
            <v>Transmission</v>
          </cell>
          <cell r="I1022" t="str">
            <v>Danville Remove RTU and Replace Meter and Building</v>
          </cell>
          <cell r="J1022">
            <v>4711.2</v>
          </cell>
        </row>
        <row r="1023">
          <cell r="G1023">
            <v>204089</v>
          </cell>
          <cell r="H1023" t="str">
            <v>Transmission</v>
          </cell>
          <cell r="I1023" t="str">
            <v>Claremont Remove RTU and Replace Meter and Building</v>
          </cell>
          <cell r="J1023">
            <v>1625.79</v>
          </cell>
        </row>
        <row r="1024">
          <cell r="G1024">
            <v>204090</v>
          </cell>
          <cell r="H1024" t="str">
            <v>Transmission</v>
          </cell>
          <cell r="I1024" t="str">
            <v>French Lake Remove RTU and Replace Meter and Building</v>
          </cell>
          <cell r="J1024">
            <v>1012.46</v>
          </cell>
        </row>
        <row r="1025">
          <cell r="G1025">
            <v>204091</v>
          </cell>
          <cell r="H1025" t="str">
            <v>Transmission</v>
          </cell>
          <cell r="I1025" t="str">
            <v>Fischer Substation - Replace Insulators</v>
          </cell>
          <cell r="J1025">
            <v>-1281.23</v>
          </cell>
        </row>
        <row r="1026">
          <cell r="G1026">
            <v>204123</v>
          </cell>
          <cell r="H1026" t="str">
            <v>Transmission</v>
          </cell>
          <cell r="I1026" t="str">
            <v>Spiritwood - Install Transfer Trip Scheme</v>
          </cell>
          <cell r="J1026">
            <v>5660.39</v>
          </cell>
        </row>
        <row r="1027">
          <cell r="G1027">
            <v>204125</v>
          </cell>
          <cell r="H1027" t="str">
            <v>Transmission</v>
          </cell>
          <cell r="I1027" t="str">
            <v>Glenwood Replace EEE and meter and remove RTU</v>
          </cell>
          <cell r="J1027">
            <v>4934.51</v>
          </cell>
        </row>
        <row r="1028">
          <cell r="G1028">
            <v>204133</v>
          </cell>
          <cell r="H1028" t="str">
            <v>Transmission</v>
          </cell>
          <cell r="I1028" t="str">
            <v>Litchfield Remove RTU and Replace Meters</v>
          </cell>
          <cell r="J1028">
            <v>312.13</v>
          </cell>
        </row>
        <row r="1029">
          <cell r="G1029">
            <v>204134</v>
          </cell>
          <cell r="H1029" t="str">
            <v>Transmission</v>
          </cell>
          <cell r="I1029" t="str">
            <v>Kettle River Replace KCSM1 MOD</v>
          </cell>
          <cell r="J1029">
            <v>25736.5</v>
          </cell>
        </row>
        <row r="1030">
          <cell r="G1030">
            <v>204135</v>
          </cell>
          <cell r="H1030" t="str">
            <v>Transmission</v>
          </cell>
          <cell r="I1030" t="str">
            <v>Black Lake Meter HXH014 Replacement</v>
          </cell>
          <cell r="J1030">
            <v>4677.3900000000003</v>
          </cell>
        </row>
        <row r="1031">
          <cell r="G1031">
            <v>204138</v>
          </cell>
          <cell r="H1031" t="str">
            <v>Transmission</v>
          </cell>
          <cell r="I1031" t="str">
            <v>Maple Lake Replace Lightning Arresters on 1NB5 Line</v>
          </cell>
          <cell r="J1031">
            <v>7362.32</v>
          </cell>
        </row>
        <row r="1032">
          <cell r="G1032">
            <v>204139</v>
          </cell>
          <cell r="H1032" t="str">
            <v>Transmission</v>
          </cell>
          <cell r="I1032" t="str">
            <v>Rutland - Replace 69kV Bus PT and battery charger</v>
          </cell>
          <cell r="J1032">
            <v>35537.93</v>
          </cell>
        </row>
        <row r="1033">
          <cell r="G1033">
            <v>204142</v>
          </cell>
          <cell r="H1033" t="str">
            <v>Transmission</v>
          </cell>
          <cell r="I1033" t="str">
            <v>BE-SC, Relocate Distribution Underground</v>
          </cell>
          <cell r="J1033">
            <v>15000</v>
          </cell>
        </row>
        <row r="1034">
          <cell r="G1034">
            <v>204153</v>
          </cell>
          <cell r="H1034" t="str">
            <v>Transmission</v>
          </cell>
          <cell r="I1034" t="str">
            <v>MC-LN Line - Str 26</v>
          </cell>
          <cell r="J1034">
            <v>-493.6</v>
          </cell>
        </row>
        <row r="1035">
          <cell r="G1035">
            <v>204161</v>
          </cell>
          <cell r="H1035" t="str">
            <v>Transmission</v>
          </cell>
          <cell r="I1035" t="str">
            <v>Hubbard Substation (S043) - Replace 2TR Relaying &amp; Remove 2T Bkr</v>
          </cell>
          <cell r="J1035">
            <v>28195.09</v>
          </cell>
        </row>
        <row r="1036">
          <cell r="G1036">
            <v>204162</v>
          </cell>
          <cell r="H1036" t="str">
            <v>Transmission</v>
          </cell>
          <cell r="I1036" t="str">
            <v>Benton County (S041) - Replace Wave Trap &amp; Line Tuner &amp; Install Surge Arresters</v>
          </cell>
          <cell r="J1036">
            <v>3670.15</v>
          </cell>
        </row>
        <row r="1037">
          <cell r="G1037">
            <v>204163</v>
          </cell>
          <cell r="H1037" t="str">
            <v>Transmission</v>
          </cell>
          <cell r="I1037" t="str">
            <v>Lakefield - CIPv5 Modifications</v>
          </cell>
          <cell r="J1037">
            <v>2520.8200000000002</v>
          </cell>
        </row>
        <row r="1038">
          <cell r="G1038">
            <v>204166</v>
          </cell>
          <cell r="H1038" t="str">
            <v>Transmission</v>
          </cell>
          <cell r="I1038" t="str">
            <v>Elk River 14 meter/CTs removal</v>
          </cell>
          <cell r="J1038">
            <v>2372.42</v>
          </cell>
        </row>
        <row r="1039">
          <cell r="G1039">
            <v>204167</v>
          </cell>
          <cell r="H1039" t="str">
            <v>Transmission</v>
          </cell>
          <cell r="I1039" t="str">
            <v>Willmar - Replace Line Tuner</v>
          </cell>
          <cell r="J1039">
            <v>778.51</v>
          </cell>
        </row>
        <row r="1040">
          <cell r="G1040">
            <v>204168</v>
          </cell>
          <cell r="H1040" t="str">
            <v>Transmission</v>
          </cell>
          <cell r="I1040" t="str">
            <v>Clark Replace PTs and Meter</v>
          </cell>
          <cell r="J1040">
            <v>5136.68</v>
          </cell>
        </row>
        <row r="1041">
          <cell r="G1041">
            <v>204169</v>
          </cell>
          <cell r="H1041" t="str">
            <v>Transmission</v>
          </cell>
          <cell r="I1041" t="str">
            <v>Balta (S209) cap bank differential bus protection</v>
          </cell>
          <cell r="J1041">
            <v>3591.89</v>
          </cell>
        </row>
        <row r="1042">
          <cell r="G1042">
            <v>204170</v>
          </cell>
          <cell r="H1042" t="str">
            <v>Transmission</v>
          </cell>
          <cell r="I1042" t="str">
            <v>Hawick Site Grounding Study &amp; Mitigation</v>
          </cell>
          <cell r="J1042">
            <v>16194.51</v>
          </cell>
        </row>
        <row r="1043">
          <cell r="G1043">
            <v>204171</v>
          </cell>
          <cell r="H1043" t="str">
            <v>Transmission</v>
          </cell>
          <cell r="I1043" t="str">
            <v>Corcoran (S123) Replace RTU with ACS</v>
          </cell>
          <cell r="J1043">
            <v>86803.28</v>
          </cell>
        </row>
        <row r="1044">
          <cell r="G1044">
            <v>204172</v>
          </cell>
          <cell r="H1044" t="str">
            <v>Transmission</v>
          </cell>
          <cell r="I1044" t="str">
            <v>Burnsville Sub Drain Tile and Grounding</v>
          </cell>
          <cell r="J1044">
            <v>40513.919999999998</v>
          </cell>
        </row>
        <row r="1045">
          <cell r="G1045">
            <v>204188</v>
          </cell>
          <cell r="H1045" t="str">
            <v>Transmission</v>
          </cell>
          <cell r="I1045" t="str">
            <v>Star Lake 41.6kV Tap Line (8.6 mi)</v>
          </cell>
          <cell r="J1045">
            <v>236050.17</v>
          </cell>
        </row>
        <row r="1046">
          <cell r="G1046">
            <v>204189</v>
          </cell>
          <cell r="H1046" t="str">
            <v>Transmission</v>
          </cell>
          <cell r="I1046" t="str">
            <v>Star Lake 3 way 41.6kV 1200A Quick Whip Switch</v>
          </cell>
          <cell r="J1046">
            <v>7</v>
          </cell>
        </row>
        <row r="1047">
          <cell r="G1047">
            <v>204206</v>
          </cell>
          <cell r="H1047" t="str">
            <v>Transmission</v>
          </cell>
          <cell r="I1047" t="str">
            <v>LR-TB str. 302x Relocation</v>
          </cell>
          <cell r="J1047">
            <v>6040.77</v>
          </cell>
        </row>
        <row r="1048">
          <cell r="G1048">
            <v>204208</v>
          </cell>
          <cell r="H1048" t="str">
            <v>Transmission</v>
          </cell>
          <cell r="I1048" t="str">
            <v>MV-PN Line Str 178 Relocation</v>
          </cell>
          <cell r="J1048">
            <v>32084.92</v>
          </cell>
        </row>
        <row r="1049">
          <cell r="G1049">
            <v>204286</v>
          </cell>
          <cell r="H1049" t="str">
            <v>Transmission</v>
          </cell>
          <cell r="I1049" t="str">
            <v>AG-MB Line Replace str 25</v>
          </cell>
          <cell r="J1049">
            <v>12859.84</v>
          </cell>
        </row>
        <row r="1050">
          <cell r="G1050">
            <v>204287</v>
          </cell>
          <cell r="H1050" t="str">
            <v>Transmission</v>
          </cell>
          <cell r="I1050" t="str">
            <v>BG Line Replace Str 14</v>
          </cell>
          <cell r="J1050">
            <v>15394.66</v>
          </cell>
        </row>
        <row r="1051">
          <cell r="G1051">
            <v>204288</v>
          </cell>
          <cell r="H1051" t="str">
            <v>Transmission</v>
          </cell>
          <cell r="I1051" t="str">
            <v>MC-GB Line Replace Strs 146 &amp; 208</v>
          </cell>
          <cell r="J1051">
            <v>10845.01</v>
          </cell>
        </row>
        <row r="1052">
          <cell r="G1052">
            <v>204289</v>
          </cell>
          <cell r="H1052" t="str">
            <v>Transmission</v>
          </cell>
          <cell r="I1052" t="str">
            <v>RH Line Replace Str 427</v>
          </cell>
          <cell r="J1052">
            <v>-4625.7299999999996</v>
          </cell>
        </row>
        <row r="1053">
          <cell r="G1053">
            <v>204290</v>
          </cell>
          <cell r="H1053" t="str">
            <v>Transmission</v>
          </cell>
          <cell r="I1053" t="str">
            <v>MC-GB Line - Replace Str 3</v>
          </cell>
          <cell r="J1053">
            <v>8985.0300000000007</v>
          </cell>
        </row>
        <row r="1054">
          <cell r="G1054">
            <v>204294</v>
          </cell>
          <cell r="H1054" t="str">
            <v>Transmission</v>
          </cell>
          <cell r="I1054" t="str">
            <v>Colonial Hills Sub - Replace Meters &amp; Remove RTU</v>
          </cell>
          <cell r="J1054">
            <v>28469.19</v>
          </cell>
        </row>
        <row r="1055">
          <cell r="G1055">
            <v>204300</v>
          </cell>
          <cell r="H1055" t="str">
            <v>Transmission</v>
          </cell>
          <cell r="I1055" t="str">
            <v>SL Line - Remove Str 170 to 179</v>
          </cell>
          <cell r="J1055">
            <v>-19491.96</v>
          </cell>
        </row>
        <row r="1056">
          <cell r="G1056">
            <v>204301</v>
          </cell>
          <cell r="H1056" t="str">
            <v>Transmission</v>
          </cell>
          <cell r="I1056" t="str">
            <v>SL Line - Remove Str 180 to 195</v>
          </cell>
          <cell r="J1056">
            <v>12764.84</v>
          </cell>
        </row>
        <row r="1057">
          <cell r="G1057">
            <v>204315</v>
          </cell>
          <cell r="H1057" t="str">
            <v>Transmission</v>
          </cell>
          <cell r="I1057" t="str">
            <v>Milaca Replace (2) 230kV CCVTs</v>
          </cell>
          <cell r="J1057">
            <v>31137.74</v>
          </cell>
        </row>
        <row r="1058">
          <cell r="G1058">
            <v>204316</v>
          </cell>
          <cell r="H1058" t="str">
            <v>Transmission</v>
          </cell>
          <cell r="I1058" t="str">
            <v>Maple Lake Replace Battery Bank and Charger</v>
          </cell>
          <cell r="J1058">
            <v>23428.84</v>
          </cell>
        </row>
        <row r="1059">
          <cell r="G1059">
            <v>204317</v>
          </cell>
          <cell r="H1059" t="str">
            <v>Transmission</v>
          </cell>
          <cell r="I1059" t="str">
            <v>Coal Creek HVDC Motor Operator Replacements - Phase I</v>
          </cell>
          <cell r="J1059">
            <v>57290.87</v>
          </cell>
        </row>
        <row r="1060">
          <cell r="G1060">
            <v>204318</v>
          </cell>
          <cell r="H1060" t="str">
            <v>Transmission</v>
          </cell>
          <cell r="I1060" t="str">
            <v>Dickinson HVDC Motor Operator Replacements - Phase I</v>
          </cell>
          <cell r="J1060">
            <v>8397.0300000000007</v>
          </cell>
        </row>
        <row r="1061">
          <cell r="G1061">
            <v>204319</v>
          </cell>
          <cell r="H1061" t="str">
            <v>Transmission</v>
          </cell>
          <cell r="I1061" t="str">
            <v>TW-MET Line - Retire structures 106-115</v>
          </cell>
          <cell r="J1061">
            <v>734.41</v>
          </cell>
        </row>
        <row r="1062">
          <cell r="G1062">
            <v>204320</v>
          </cell>
          <cell r="H1062" t="str">
            <v>Transmission</v>
          </cell>
          <cell r="I1062" t="str">
            <v>Dickinson HVDC Valvehall Lighting Replacement</v>
          </cell>
          <cell r="J1062">
            <v>22450.55</v>
          </cell>
        </row>
        <row r="1063">
          <cell r="G1063">
            <v>204321</v>
          </cell>
          <cell r="H1063" t="str">
            <v>Transmission</v>
          </cell>
          <cell r="I1063" t="str">
            <v>Ogilvie Meter Replacement</v>
          </cell>
          <cell r="J1063">
            <v>10755.7</v>
          </cell>
        </row>
        <row r="1064">
          <cell r="G1064">
            <v>204322</v>
          </cell>
          <cell r="H1064" t="str">
            <v>Transmission</v>
          </cell>
          <cell r="I1064" t="str">
            <v>Champlin Muni Replace Battery Bank and Charger</v>
          </cell>
          <cell r="J1064">
            <v>10022.15</v>
          </cell>
        </row>
        <row r="1065">
          <cell r="G1065">
            <v>204323</v>
          </cell>
          <cell r="H1065" t="str">
            <v>Transmission</v>
          </cell>
          <cell r="I1065" t="str">
            <v>Brandon Sub - Replace GFN</v>
          </cell>
          <cell r="J1065">
            <v>17923.89</v>
          </cell>
        </row>
        <row r="1066">
          <cell r="G1066">
            <v>204324</v>
          </cell>
          <cell r="H1066" t="str">
            <v>Transmission</v>
          </cell>
          <cell r="I1066" t="str">
            <v>Kingston RTU Removal</v>
          </cell>
          <cell r="J1066">
            <v>225.86</v>
          </cell>
        </row>
        <row r="1067">
          <cell r="G1067">
            <v>204325</v>
          </cell>
          <cell r="H1067" t="str">
            <v>Transmission</v>
          </cell>
          <cell r="I1067" t="str">
            <v>Lawndale Meter Replacement</v>
          </cell>
          <cell r="J1067">
            <v>6032.31</v>
          </cell>
        </row>
        <row r="1068">
          <cell r="G1068">
            <v>204423</v>
          </cell>
          <cell r="H1068" t="str">
            <v>Transmission</v>
          </cell>
          <cell r="I1068" t="str">
            <v>Medina Meter Replacement</v>
          </cell>
          <cell r="J1068">
            <v>6615.82</v>
          </cell>
        </row>
        <row r="1069">
          <cell r="G1069">
            <v>204424</v>
          </cell>
          <cell r="H1069" t="str">
            <v>Transmission</v>
          </cell>
          <cell r="I1069" t="str">
            <v>Trailhaven Meter Replacement</v>
          </cell>
          <cell r="J1069">
            <v>6259.41</v>
          </cell>
        </row>
        <row r="1070">
          <cell r="G1070">
            <v>204425</v>
          </cell>
          <cell r="H1070" t="str">
            <v>Transmission</v>
          </cell>
          <cell r="I1070" t="str">
            <v>Gorton Dist Sub - 41.6kV 75' Tap Line</v>
          </cell>
          <cell r="J1070">
            <v>7510.75</v>
          </cell>
        </row>
        <row r="1071">
          <cell r="G1071">
            <v>204432</v>
          </cell>
          <cell r="H1071" t="str">
            <v>Transmission</v>
          </cell>
          <cell r="I1071" t="str">
            <v>Lake Bavaria 3-Way 115kV 2000A Tap Manual Switch</v>
          </cell>
          <cell r="J1071">
            <v>9021.4500000000007</v>
          </cell>
        </row>
        <row r="1072">
          <cell r="G1072">
            <v>204434</v>
          </cell>
          <cell r="H1072" t="str">
            <v>Transmission</v>
          </cell>
          <cell r="I1072" t="str">
            <v>Roseville Replace CTs</v>
          </cell>
          <cell r="J1072">
            <v>10916.66</v>
          </cell>
        </row>
        <row r="1073">
          <cell r="G1073">
            <v>204435</v>
          </cell>
          <cell r="H1073" t="str">
            <v>Transmission</v>
          </cell>
          <cell r="I1073" t="str">
            <v>Grasston Replace Battery Bank and Charger</v>
          </cell>
          <cell r="J1073">
            <v>18334.18</v>
          </cell>
        </row>
        <row r="1074">
          <cell r="G1074">
            <v>204436</v>
          </cell>
          <cell r="H1074" t="str">
            <v>Transmission</v>
          </cell>
          <cell r="I1074" t="str">
            <v>Walden Replace Battery Bank and Charger</v>
          </cell>
          <cell r="J1074">
            <v>1241.19</v>
          </cell>
        </row>
        <row r="1075">
          <cell r="G1075">
            <v>204437</v>
          </cell>
          <cell r="H1075" t="str">
            <v>Transmission</v>
          </cell>
          <cell r="I1075" t="str">
            <v>Otsego Replace Battery Bank</v>
          </cell>
          <cell r="J1075">
            <v>1024.4100000000001</v>
          </cell>
        </row>
        <row r="1076">
          <cell r="G1076">
            <v>204441</v>
          </cell>
          <cell r="H1076" t="str">
            <v>Transmission</v>
          </cell>
          <cell r="I1076" t="str">
            <v>Hubbard - Replace 230kV CCVT</v>
          </cell>
          <cell r="J1076">
            <v>6503.02</v>
          </cell>
        </row>
        <row r="1077">
          <cell r="G1077">
            <v>204456</v>
          </cell>
          <cell r="H1077" t="str">
            <v>Transmission</v>
          </cell>
          <cell r="I1077" t="str">
            <v>MC-HB str. 64 relocation</v>
          </cell>
          <cell r="J1077">
            <v>29754.560000000001</v>
          </cell>
        </row>
        <row r="1078">
          <cell r="G1078">
            <v>204467</v>
          </cell>
          <cell r="H1078" t="str">
            <v>Transmission</v>
          </cell>
          <cell r="I1078" t="str">
            <v>Traverse - Replace Bus 1 Phase A PT</v>
          </cell>
          <cell r="J1078">
            <v>16453.29</v>
          </cell>
        </row>
        <row r="1079">
          <cell r="G1079">
            <v>204470</v>
          </cell>
          <cell r="H1079" t="str">
            <v>Transmission</v>
          </cell>
          <cell r="I1079" t="str">
            <v>SS2909 - Replace FLB on Hill City Switch 88</v>
          </cell>
          <cell r="J1079">
            <v>52063.96</v>
          </cell>
        </row>
        <row r="1080">
          <cell r="G1080">
            <v>204479</v>
          </cell>
          <cell r="H1080" t="str">
            <v>Transmission</v>
          </cell>
          <cell r="I1080" t="str">
            <v>BE-EP Structure Relocation</v>
          </cell>
          <cell r="J1080">
            <v>8471.74</v>
          </cell>
        </row>
        <row r="1081">
          <cell r="G1081">
            <v>204483</v>
          </cell>
          <cell r="H1081" t="str">
            <v>Transmission</v>
          </cell>
          <cell r="I1081" t="str">
            <v>Cleveland Switch SS234 - Add FLB Interrupters</v>
          </cell>
          <cell r="J1081">
            <v>21143.27</v>
          </cell>
        </row>
        <row r="1082">
          <cell r="G1082">
            <v>204484</v>
          </cell>
          <cell r="H1082" t="str">
            <v>Transmission</v>
          </cell>
          <cell r="I1082" t="str">
            <v>St. Boni - GSU Breaker &amp; Switches</v>
          </cell>
          <cell r="J1082">
            <v>8293.65</v>
          </cell>
        </row>
        <row r="1083">
          <cell r="G1083">
            <v>204514</v>
          </cell>
          <cell r="H1083" t="str">
            <v>Transmission</v>
          </cell>
          <cell r="I1083" t="str">
            <v>Hewitt Replace CTs and add Jct Box</v>
          </cell>
          <cell r="J1083">
            <v>8335.0400000000009</v>
          </cell>
        </row>
        <row r="1084">
          <cell r="G1084">
            <v>204518</v>
          </cell>
          <cell r="H1084" t="str">
            <v>Transmission</v>
          </cell>
          <cell r="I1084" t="str">
            <v>Augusta Remove RTU</v>
          </cell>
          <cell r="J1084">
            <v>553.29</v>
          </cell>
        </row>
        <row r="1085">
          <cell r="G1085">
            <v>204519</v>
          </cell>
          <cell r="H1085" t="str">
            <v>Transmission</v>
          </cell>
          <cell r="I1085" t="str">
            <v>Prior Lake Remove RTU</v>
          </cell>
          <cell r="J1085">
            <v>1505.82</v>
          </cell>
        </row>
        <row r="1086">
          <cell r="G1086">
            <v>204520</v>
          </cell>
          <cell r="H1086" t="str">
            <v>Transmission</v>
          </cell>
          <cell r="I1086" t="str">
            <v>Montgomery Remove RTU and Replace Meter and Add IE2000</v>
          </cell>
          <cell r="J1086">
            <v>5535.93</v>
          </cell>
        </row>
        <row r="1087">
          <cell r="G1087">
            <v>204521</v>
          </cell>
          <cell r="H1087" t="str">
            <v>Transmission</v>
          </cell>
          <cell r="I1087" t="str">
            <v>Victoria Remove RTU and Add IE2000</v>
          </cell>
          <cell r="J1087">
            <v>2185.2800000000002</v>
          </cell>
        </row>
        <row r="1088">
          <cell r="G1088">
            <v>204522</v>
          </cell>
          <cell r="H1088" t="str">
            <v>Transmission</v>
          </cell>
          <cell r="I1088" t="str">
            <v>Jessenland Remove RTU</v>
          </cell>
          <cell r="J1088">
            <v>733.04</v>
          </cell>
        </row>
        <row r="1089">
          <cell r="G1089">
            <v>204523</v>
          </cell>
          <cell r="H1089" t="str">
            <v>Transmission</v>
          </cell>
          <cell r="I1089" t="str">
            <v>Merriam Jct Remove RTU and Replace Meter</v>
          </cell>
          <cell r="J1089">
            <v>2551.73</v>
          </cell>
        </row>
        <row r="1090">
          <cell r="G1090">
            <v>204524</v>
          </cell>
          <cell r="H1090" t="str">
            <v>Transmission</v>
          </cell>
          <cell r="I1090" t="str">
            <v>Assumption Remove RTU and Replace Meter</v>
          </cell>
          <cell r="J1090">
            <v>2168.5100000000002</v>
          </cell>
        </row>
        <row r="1091">
          <cell r="G1091">
            <v>204525</v>
          </cell>
          <cell r="H1091" t="str">
            <v>Transmission</v>
          </cell>
          <cell r="I1091" t="str">
            <v>Waconia Remove RTU and Replace Meter and Add IE2000</v>
          </cell>
          <cell r="J1091">
            <v>2296.6999999999998</v>
          </cell>
        </row>
        <row r="1092">
          <cell r="G1092">
            <v>204526</v>
          </cell>
          <cell r="H1092" t="str">
            <v>Transmission</v>
          </cell>
          <cell r="I1092" t="str">
            <v>St Thomas Remove RTU and Replace Meter</v>
          </cell>
          <cell r="J1092">
            <v>3287.24</v>
          </cell>
        </row>
        <row r="1093">
          <cell r="G1093">
            <v>204527</v>
          </cell>
          <cell r="H1093" t="str">
            <v>Transmission</v>
          </cell>
          <cell r="I1093" t="str">
            <v>New Market Remove RTU and Replace Meter</v>
          </cell>
          <cell r="J1093">
            <v>3143.23</v>
          </cell>
        </row>
        <row r="1094">
          <cell r="G1094">
            <v>204528</v>
          </cell>
          <cell r="H1094" t="str">
            <v>Transmission</v>
          </cell>
          <cell r="I1094" t="str">
            <v>New Prague Remove RTU and Replace Meter and CTs and Add IE2000 and Jct Box</v>
          </cell>
          <cell r="J1094">
            <v>374.25</v>
          </cell>
        </row>
        <row r="1095">
          <cell r="G1095">
            <v>204533</v>
          </cell>
          <cell r="H1095" t="str">
            <v>Transmission</v>
          </cell>
          <cell r="I1095" t="str">
            <v>Parkwood Meter and CTs Replacement</v>
          </cell>
          <cell r="J1095">
            <v>9673.0499999999993</v>
          </cell>
        </row>
        <row r="1096">
          <cell r="G1096">
            <v>204534</v>
          </cell>
          <cell r="H1096" t="str">
            <v>Transmission</v>
          </cell>
          <cell r="I1096" t="str">
            <v>Forest Lake Meter Replacement</v>
          </cell>
          <cell r="J1096">
            <v>3055.11</v>
          </cell>
        </row>
        <row r="1097">
          <cell r="G1097">
            <v>204542</v>
          </cell>
          <cell r="H1097" t="str">
            <v>Transmission</v>
          </cell>
          <cell r="I1097" t="str">
            <v>FE-RU Line - Replace Str. 37</v>
          </cell>
          <cell r="J1097">
            <v>11514.66</v>
          </cell>
        </row>
        <row r="1098">
          <cell r="G1098">
            <v>204547</v>
          </cell>
          <cell r="H1098" t="str">
            <v>Transmission</v>
          </cell>
          <cell r="I1098" t="str">
            <v>KA-BR 69 kV line (1.6mi)</v>
          </cell>
          <cell r="J1098">
            <v>621.16999999999996</v>
          </cell>
        </row>
        <row r="1099">
          <cell r="G1099">
            <v>204548</v>
          </cell>
          <cell r="H1099" t="str">
            <v>Transmission</v>
          </cell>
          <cell r="I1099" t="str">
            <v>KA-WP 69 kV line (3.3mi)</v>
          </cell>
          <cell r="J1099">
            <v>7916.6</v>
          </cell>
        </row>
        <row r="1100">
          <cell r="G1100">
            <v>204549</v>
          </cell>
          <cell r="H1100" t="str">
            <v>Transmission</v>
          </cell>
          <cell r="I1100" t="str">
            <v>KA-WPX - Rebuild 1.25mi 69 kV line to dbl ckt</v>
          </cell>
          <cell r="J1100">
            <v>1588.58</v>
          </cell>
        </row>
        <row r="1101">
          <cell r="G1101">
            <v>204550</v>
          </cell>
          <cell r="H1101" t="str">
            <v>Transmission</v>
          </cell>
          <cell r="I1101" t="str">
            <v>RU-LMT Survey &amp; Analysis</v>
          </cell>
          <cell r="J1101">
            <v>6712.85</v>
          </cell>
        </row>
        <row r="1102">
          <cell r="G1102">
            <v>204551</v>
          </cell>
          <cell r="H1102" t="str">
            <v>Transmission</v>
          </cell>
          <cell r="I1102" t="str">
            <v>DA-BR Line (Burnsville to River Hills) Rebuild</v>
          </cell>
          <cell r="J1102">
            <v>21751.43</v>
          </cell>
        </row>
        <row r="1103">
          <cell r="G1103">
            <v>204552</v>
          </cell>
          <cell r="H1103" t="str">
            <v>Transmission</v>
          </cell>
          <cell r="I1103" t="str">
            <v>BW Line - Install Arresters</v>
          </cell>
          <cell r="J1103">
            <v>6071.09</v>
          </cell>
        </row>
        <row r="1104">
          <cell r="G1104">
            <v>204553</v>
          </cell>
          <cell r="H1104" t="str">
            <v>Transmission</v>
          </cell>
          <cell r="I1104" t="str">
            <v>GL Line - Lightning and Grounding Study &amp; Mitigation</v>
          </cell>
          <cell r="J1104">
            <v>5879.46</v>
          </cell>
        </row>
        <row r="1105">
          <cell r="G1105">
            <v>204554</v>
          </cell>
          <cell r="H1105" t="str">
            <v>Transmission</v>
          </cell>
          <cell r="I1105" t="str">
            <v>DO Line - Install Arresters and Grounding</v>
          </cell>
          <cell r="J1105">
            <v>3181.2</v>
          </cell>
        </row>
        <row r="1106">
          <cell r="G1106">
            <v>204556</v>
          </cell>
          <cell r="H1106" t="str">
            <v>Transmission</v>
          </cell>
          <cell r="I1106" t="str">
            <v>Alexandria Sub - Remove GFN</v>
          </cell>
          <cell r="J1106">
            <v>12450.02</v>
          </cell>
        </row>
        <row r="1107">
          <cell r="G1107">
            <v>204557</v>
          </cell>
          <cell r="H1107" t="str">
            <v>Transmission</v>
          </cell>
          <cell r="I1107" t="str">
            <v>TW-LRT Line - Replace Str. 49</v>
          </cell>
          <cell r="J1107">
            <v>4402.78</v>
          </cell>
        </row>
        <row r="1108">
          <cell r="G1108">
            <v>204558</v>
          </cell>
          <cell r="H1108" t="str">
            <v>Transmission</v>
          </cell>
          <cell r="I1108" t="str">
            <v>CP Line - Replace Str 291</v>
          </cell>
          <cell r="J1108">
            <v>45797.97</v>
          </cell>
        </row>
        <row r="1109">
          <cell r="G1109">
            <v>204559</v>
          </cell>
          <cell r="H1109" t="str">
            <v>Transmission</v>
          </cell>
          <cell r="I1109" t="str">
            <v>EP Line - Replace Strs 242 and 243</v>
          </cell>
          <cell r="J1109">
            <v>36574.300000000003</v>
          </cell>
        </row>
        <row r="1110">
          <cell r="G1110">
            <v>204560</v>
          </cell>
          <cell r="H1110" t="str">
            <v>Transmission</v>
          </cell>
          <cell r="I1110" t="str">
            <v>AC Line - Replace Str 82A</v>
          </cell>
          <cell r="J1110">
            <v>7237.95</v>
          </cell>
        </row>
        <row r="1111">
          <cell r="G1111">
            <v>204561</v>
          </cell>
          <cell r="H1111" t="str">
            <v>Transmission</v>
          </cell>
          <cell r="I1111" t="str">
            <v>MV-ST Line - Replace Str 83</v>
          </cell>
          <cell r="J1111">
            <v>4251.16</v>
          </cell>
        </row>
        <row r="1112">
          <cell r="G1112">
            <v>204562</v>
          </cell>
          <cell r="H1112" t="str">
            <v>Transmission</v>
          </cell>
          <cell r="I1112" t="str">
            <v>Spring Lake Remove RTU</v>
          </cell>
          <cell r="J1112">
            <v>306.06</v>
          </cell>
        </row>
        <row r="1113">
          <cell r="G1113">
            <v>204563</v>
          </cell>
          <cell r="H1113" t="str">
            <v>Transmission</v>
          </cell>
          <cell r="I1113" t="str">
            <v>Taconite Harbor - Replace Bus PT's</v>
          </cell>
          <cell r="J1113">
            <v>16992.37</v>
          </cell>
        </row>
        <row r="1114">
          <cell r="G1114">
            <v>204570</v>
          </cell>
          <cell r="H1114" t="str">
            <v>Transmission</v>
          </cell>
          <cell r="I1114" t="str">
            <v>MRES Grant County RTU Replacement</v>
          </cell>
          <cell r="J1114">
            <v>35</v>
          </cell>
        </row>
        <row r="1115">
          <cell r="G1115">
            <v>204571</v>
          </cell>
          <cell r="H1115" t="str">
            <v>Transmission</v>
          </cell>
          <cell r="I1115" t="str">
            <v>Gilchrist Replace PTs</v>
          </cell>
          <cell r="J1115">
            <v>6584.04</v>
          </cell>
        </row>
        <row r="1116">
          <cell r="G1116">
            <v>204572</v>
          </cell>
          <cell r="H1116" t="str">
            <v>Transmission</v>
          </cell>
          <cell r="I1116" t="str">
            <v>Elk River 14 Campus Meter Replacement</v>
          </cell>
          <cell r="J1116">
            <v>11772.89</v>
          </cell>
        </row>
        <row r="1117">
          <cell r="G1117">
            <v>204574</v>
          </cell>
          <cell r="H1117" t="str">
            <v>Transmission</v>
          </cell>
          <cell r="I1117" t="str">
            <v>DA-JA str. 18 encroachment request</v>
          </cell>
          <cell r="J1117">
            <v>1518.5</v>
          </cell>
        </row>
        <row r="1118">
          <cell r="G1118">
            <v>204583</v>
          </cell>
          <cell r="H1118" t="str">
            <v>Transmission</v>
          </cell>
          <cell r="I1118" t="str">
            <v>Amelia Lake Land Purchase</v>
          </cell>
          <cell r="J1118">
            <v>36</v>
          </cell>
        </row>
        <row r="1119">
          <cell r="G1119">
            <v>204592</v>
          </cell>
          <cell r="H1119" t="str">
            <v>Transmission</v>
          </cell>
          <cell r="I1119" t="str">
            <v>NO-RC oval conductor study and mitigation plan</v>
          </cell>
          <cell r="J1119">
            <v>718.02</v>
          </cell>
        </row>
        <row r="1120">
          <cell r="G1120">
            <v>204596</v>
          </cell>
          <cell r="H1120" t="str">
            <v>Transmission</v>
          </cell>
          <cell r="I1120" t="str">
            <v>Coal Creek 61RB1 Breaker Replacement</v>
          </cell>
          <cell r="J1120">
            <v>2425.35</v>
          </cell>
        </row>
        <row r="1121">
          <cell r="G1121">
            <v>204608</v>
          </cell>
          <cell r="H1121" t="str">
            <v>Transmission</v>
          </cell>
          <cell r="I1121" t="str">
            <v>DA-BK &amp; DA-AJX Engineering Determination</v>
          </cell>
          <cell r="J1121">
            <v>11794.44</v>
          </cell>
        </row>
        <row r="1122">
          <cell r="G1122">
            <v>204616</v>
          </cell>
          <cell r="H1122" t="str">
            <v>Transmission</v>
          </cell>
          <cell r="I1122" t="str">
            <v>SC-LAT Survey &amp; Analysis</v>
          </cell>
          <cell r="J1122">
            <v>17065.419999999998</v>
          </cell>
        </row>
        <row r="1123">
          <cell r="G1123">
            <v>204638</v>
          </cell>
          <cell r="H1123" t="str">
            <v>Transmission</v>
          </cell>
          <cell r="I1123" t="str">
            <v>Bunker Lake - CIPv5 Modifications</v>
          </cell>
          <cell r="J1123">
            <v>82056.61</v>
          </cell>
        </row>
        <row r="1124">
          <cell r="G1124">
            <v>204665</v>
          </cell>
          <cell r="H1124" t="str">
            <v>Transmission</v>
          </cell>
          <cell r="I1124" t="str">
            <v>Lake Bavaria 115kV Tap (`150)</v>
          </cell>
          <cell r="J1124">
            <v>627.66999999999996</v>
          </cell>
        </row>
        <row r="1125">
          <cell r="G1125">
            <v>204686</v>
          </cell>
          <cell r="H1125" t="str">
            <v>Transmission</v>
          </cell>
          <cell r="I1125" t="str">
            <v>SG-Line - Reinforce Str 648</v>
          </cell>
          <cell r="J1125">
            <v>1456.87</v>
          </cell>
        </row>
        <row r="1126">
          <cell r="G1126">
            <v>204687</v>
          </cell>
          <cell r="H1126" t="str">
            <v>Transmission</v>
          </cell>
          <cell r="I1126" t="str">
            <v>AG-AA Line - Replace Str 50</v>
          </cell>
          <cell r="J1126">
            <v>3592.09</v>
          </cell>
        </row>
        <row r="1127">
          <cell r="G1127">
            <v>204688</v>
          </cell>
          <cell r="H1127" t="str">
            <v>Transmission</v>
          </cell>
          <cell r="I1127" t="str">
            <v>AG-AF Line - Replace Str 133X and 134</v>
          </cell>
          <cell r="J1127">
            <v>7998.64</v>
          </cell>
        </row>
        <row r="1128">
          <cell r="G1128">
            <v>204692</v>
          </cell>
          <cell r="H1128" t="str">
            <v>Transmission</v>
          </cell>
          <cell r="I1128" t="str">
            <v>Hancock Replace Meter and Remove RTU</v>
          </cell>
          <cell r="J1128">
            <v>74.25</v>
          </cell>
        </row>
        <row r="1129">
          <cell r="G1129">
            <v>24911</v>
          </cell>
          <cell r="H1129" t="str">
            <v>Transmission</v>
          </cell>
          <cell r="I1129" t="str">
            <v>Tower 115/69/46 kV sub</v>
          </cell>
          <cell r="J1129">
            <v>-21210.29</v>
          </cell>
        </row>
        <row r="1130">
          <cell r="G1130">
            <v>24911</v>
          </cell>
          <cell r="H1130" t="str">
            <v>Transmission</v>
          </cell>
          <cell r="I1130" t="str">
            <v>Tower 115/69/46 kV sub</v>
          </cell>
          <cell r="J1130">
            <v>21210.29</v>
          </cell>
        </row>
        <row r="1131">
          <cell r="G1131">
            <v>24921</v>
          </cell>
          <cell r="H1131" t="str">
            <v>Transmission</v>
          </cell>
          <cell r="I1131" t="str">
            <v>Embarrass-Tower 115 kV line (15.2 Miles)</v>
          </cell>
          <cell r="J1131">
            <v>1185210.55</v>
          </cell>
        </row>
        <row r="1132">
          <cell r="G1132">
            <v>24921</v>
          </cell>
          <cell r="H1132" t="str">
            <v>Transmission</v>
          </cell>
          <cell r="I1132" t="str">
            <v>Embarrass-Tower 115 kV line (15.2 Miles)</v>
          </cell>
          <cell r="J1132">
            <v>-1185210.55</v>
          </cell>
        </row>
        <row r="1133">
          <cell r="G1133">
            <v>25791</v>
          </cell>
          <cell r="H1133" t="str">
            <v>Transmission</v>
          </cell>
          <cell r="I1133" t="str">
            <v>Brownton 115/69kV substation land acquisition</v>
          </cell>
          <cell r="J1133">
            <v>16803.98</v>
          </cell>
        </row>
        <row r="1134">
          <cell r="G1134">
            <v>25791</v>
          </cell>
          <cell r="H1134" t="str">
            <v>Transmission</v>
          </cell>
          <cell r="I1134" t="str">
            <v>Brownton 115/69kV substation land acquisition</v>
          </cell>
          <cell r="J1134">
            <v>-16803.98</v>
          </cell>
        </row>
        <row r="1135">
          <cell r="G1135">
            <v>31751</v>
          </cell>
          <cell r="H1135" t="str">
            <v>Transmission</v>
          </cell>
          <cell r="I1135" t="str">
            <v>AG-GW Phase 2   (17 miles)</v>
          </cell>
          <cell r="J1135">
            <v>398.08</v>
          </cell>
        </row>
        <row r="1136">
          <cell r="G1136">
            <v>31751</v>
          </cell>
          <cell r="H1136" t="str">
            <v>Transmission</v>
          </cell>
          <cell r="I1136" t="str">
            <v>AG-GW Phase 2   (17 miles)</v>
          </cell>
          <cell r="J1136">
            <v>-398.08</v>
          </cell>
        </row>
        <row r="1137">
          <cell r="G1137">
            <v>31771</v>
          </cell>
          <cell r="H1137" t="str">
            <v>Transmission</v>
          </cell>
          <cell r="I1137" t="str">
            <v>Gilchrist 69 kV switch</v>
          </cell>
          <cell r="J1137">
            <v>1007.93</v>
          </cell>
        </row>
        <row r="1138">
          <cell r="G1138">
            <v>31771</v>
          </cell>
          <cell r="H1138" t="str">
            <v>Transmission</v>
          </cell>
          <cell r="I1138" t="str">
            <v>Gilchrist 69 kV switch</v>
          </cell>
          <cell r="J1138">
            <v>-1007.93</v>
          </cell>
        </row>
        <row r="1139">
          <cell r="G1139">
            <v>32471</v>
          </cell>
          <cell r="H1139" t="str">
            <v>Transmission</v>
          </cell>
          <cell r="I1139" t="str">
            <v>CW-SS Southdale-Scearcyville (9.5 mi) 115kV</v>
          </cell>
          <cell r="J1139">
            <v>687419.97</v>
          </cell>
        </row>
        <row r="1140">
          <cell r="G1140">
            <v>32471</v>
          </cell>
          <cell r="H1140" t="str">
            <v>Transmission</v>
          </cell>
          <cell r="I1140" t="str">
            <v>CW-SS Southdale-Scearcyville (9.5 mi) 115kV</v>
          </cell>
          <cell r="J1140">
            <v>-687419.97</v>
          </cell>
        </row>
        <row r="1141">
          <cell r="G1141">
            <v>32521</v>
          </cell>
          <cell r="H1141" t="str">
            <v>Transmission</v>
          </cell>
          <cell r="I1141" t="str">
            <v>AG-BS Rebuild last 10 miles of Benson-Swift Falls to 69 kV, T2</v>
          </cell>
          <cell r="J1141">
            <v>-6.92</v>
          </cell>
        </row>
        <row r="1142">
          <cell r="G1142">
            <v>32521</v>
          </cell>
          <cell r="H1142" t="str">
            <v>Transmission</v>
          </cell>
          <cell r="I1142" t="str">
            <v>AG-BS Rebuild last 10 miles of Benson-Swift Falls to 69 kV, T2</v>
          </cell>
          <cell r="J1142">
            <v>6.92</v>
          </cell>
        </row>
        <row r="1143">
          <cell r="G1143">
            <v>34521</v>
          </cell>
          <cell r="H1143" t="str">
            <v>Transmission</v>
          </cell>
          <cell r="I1143" t="str">
            <v>Glendale substation - RTU replacement</v>
          </cell>
          <cell r="J1143">
            <v>33261.58</v>
          </cell>
        </row>
        <row r="1144">
          <cell r="G1144">
            <v>34521</v>
          </cell>
          <cell r="H1144" t="str">
            <v>Transmission</v>
          </cell>
          <cell r="I1144" t="str">
            <v>Glendale substation - RTU replacement</v>
          </cell>
          <cell r="J1144">
            <v>-33261.58</v>
          </cell>
        </row>
        <row r="1145">
          <cell r="G1145">
            <v>34531</v>
          </cell>
          <cell r="H1145" t="str">
            <v>Transmission</v>
          </cell>
          <cell r="I1145" t="str">
            <v>Pilot Knob substation - RTU replacement</v>
          </cell>
          <cell r="J1145">
            <v>-31731.5</v>
          </cell>
        </row>
        <row r="1146">
          <cell r="G1146">
            <v>34531</v>
          </cell>
          <cell r="H1146" t="str">
            <v>Transmission</v>
          </cell>
          <cell r="I1146" t="str">
            <v>Pilot Knob substation - RTU replacement</v>
          </cell>
          <cell r="J1146">
            <v>31731.5</v>
          </cell>
        </row>
        <row r="1147">
          <cell r="G1147">
            <v>36781</v>
          </cell>
          <cell r="H1147" t="str">
            <v>Transmission</v>
          </cell>
          <cell r="I1147" t="str">
            <v>CDX Line - Preliminary Engineering for TH 610 Project</v>
          </cell>
          <cell r="J1147">
            <v>42078.69</v>
          </cell>
        </row>
        <row r="1148">
          <cell r="G1148">
            <v>36781</v>
          </cell>
          <cell r="H1148" t="str">
            <v>Transmission</v>
          </cell>
          <cell r="I1148" t="str">
            <v>CDX Line - Preliminary Engineering for TH 610 Project</v>
          </cell>
          <cell r="J1148">
            <v>-42078.69</v>
          </cell>
        </row>
        <row r="1149">
          <cell r="G1149">
            <v>38811</v>
          </cell>
          <cell r="H1149" t="str">
            <v>Transmission</v>
          </cell>
          <cell r="I1149" t="str">
            <v>Salem Switch 5.4 MVAr capacitor</v>
          </cell>
          <cell r="J1149">
            <v>-4536.3999999999996</v>
          </cell>
        </row>
        <row r="1150">
          <cell r="G1150">
            <v>38811</v>
          </cell>
          <cell r="H1150" t="str">
            <v>Transmission</v>
          </cell>
          <cell r="I1150" t="str">
            <v>Salem Switch 5.4 MVAr capacitor</v>
          </cell>
          <cell r="J1150">
            <v>4536.3999999999996</v>
          </cell>
        </row>
        <row r="1151">
          <cell r="G1151">
            <v>38911</v>
          </cell>
          <cell r="H1151" t="str">
            <v>Transmission</v>
          </cell>
          <cell r="I1151" t="str">
            <v>Wilson Lake 115/69 kV, 90 MVA source</v>
          </cell>
          <cell r="J1151">
            <v>-8073.18</v>
          </cell>
        </row>
        <row r="1152">
          <cell r="G1152">
            <v>38911</v>
          </cell>
          <cell r="H1152" t="str">
            <v>Transmission</v>
          </cell>
          <cell r="I1152" t="str">
            <v>Wilson Lake 115/69 kV, 90 MVA source</v>
          </cell>
          <cell r="J1152">
            <v>8073.18</v>
          </cell>
        </row>
        <row r="1153">
          <cell r="G1153">
            <v>38921</v>
          </cell>
          <cell r="H1153" t="str">
            <v>Transmission</v>
          </cell>
          <cell r="I1153" t="str">
            <v>Mud Lake-Wilson Lake 115 kV line</v>
          </cell>
          <cell r="J1153">
            <v>27314.99</v>
          </cell>
        </row>
        <row r="1154">
          <cell r="G1154">
            <v>38921</v>
          </cell>
          <cell r="H1154" t="str">
            <v>Transmission</v>
          </cell>
          <cell r="I1154" t="str">
            <v>Mud Lake-Wilson Lake 115 kV line</v>
          </cell>
          <cell r="J1154">
            <v>-27314.99</v>
          </cell>
        </row>
        <row r="1155">
          <cell r="G1155">
            <v>38941</v>
          </cell>
          <cell r="H1155" t="str">
            <v>Transmission</v>
          </cell>
          <cell r="I1155" t="str">
            <v>Shoal Lake 115 kV line (3 Mi - GRE, 8 Mi total)</v>
          </cell>
          <cell r="J1155">
            <v>-4322039.8099999996</v>
          </cell>
        </row>
        <row r="1156">
          <cell r="G1156">
            <v>38941</v>
          </cell>
          <cell r="H1156" t="str">
            <v>Transmission</v>
          </cell>
          <cell r="I1156" t="str">
            <v>Shoal Lake 115 kV line (3 Mi - GRE, 8 Mi total)</v>
          </cell>
          <cell r="J1156">
            <v>54756.05</v>
          </cell>
        </row>
        <row r="1157">
          <cell r="G1157">
            <v>38941</v>
          </cell>
          <cell r="H1157" t="str">
            <v>Transmission</v>
          </cell>
          <cell r="I1157" t="str">
            <v>Shoal Lake 115 kV line (3 Mi - GRE, 8 Mi total)</v>
          </cell>
          <cell r="J1157">
            <v>4267283.76</v>
          </cell>
        </row>
        <row r="1158">
          <cell r="G1158">
            <v>38951</v>
          </cell>
          <cell r="H1158" t="str">
            <v>Transmission</v>
          </cell>
          <cell r="I1158" t="str">
            <v>Shoal Lake 115 kV distribution substation (Lake Country)</v>
          </cell>
          <cell r="J1158">
            <v>697.35</v>
          </cell>
        </row>
        <row r="1159">
          <cell r="G1159">
            <v>38951</v>
          </cell>
          <cell r="H1159" t="str">
            <v>Transmission</v>
          </cell>
          <cell r="I1159" t="str">
            <v>Shoal Lake 115 kV distribution substation (Lake Country)</v>
          </cell>
          <cell r="J1159">
            <v>-697.35</v>
          </cell>
        </row>
        <row r="1160">
          <cell r="G1160">
            <v>40011</v>
          </cell>
          <cell r="H1160" t="str">
            <v>Transmission</v>
          </cell>
          <cell r="I1160" t="str">
            <v>Build Crooked Lake - Enterprise Park 115 kV line (6 miles)</v>
          </cell>
          <cell r="J1160">
            <v>4863200.16</v>
          </cell>
        </row>
        <row r="1161">
          <cell r="G1161">
            <v>40011</v>
          </cell>
          <cell r="H1161" t="str">
            <v>Transmission</v>
          </cell>
          <cell r="I1161" t="str">
            <v>Build Crooked Lake - Enterprise Park 115 kV line (6 miles)</v>
          </cell>
          <cell r="J1161">
            <v>-4863200.16</v>
          </cell>
        </row>
        <row r="1162">
          <cell r="G1162">
            <v>40081</v>
          </cell>
          <cell r="H1162" t="str">
            <v>Transmission</v>
          </cell>
          <cell r="I1162" t="str">
            <v>Rebuild Sheridan 69kV tap</v>
          </cell>
          <cell r="J1162">
            <v>-142.09</v>
          </cell>
        </row>
        <row r="1163">
          <cell r="G1163">
            <v>40081</v>
          </cell>
          <cell r="H1163" t="str">
            <v>Transmission</v>
          </cell>
          <cell r="I1163" t="str">
            <v>Rebuild Sheridan 69kV tap</v>
          </cell>
          <cell r="J1163">
            <v>142.09</v>
          </cell>
        </row>
        <row r="1164">
          <cell r="G1164">
            <v>40101</v>
          </cell>
          <cell r="H1164" t="str">
            <v>Transmission</v>
          </cell>
          <cell r="I1164" t="str">
            <v>Lake Mina 115 kV distribution substation (REA)</v>
          </cell>
          <cell r="J1164">
            <v>37421.879999999997</v>
          </cell>
        </row>
        <row r="1165">
          <cell r="G1165">
            <v>40101</v>
          </cell>
          <cell r="H1165" t="str">
            <v>Transmission</v>
          </cell>
          <cell r="I1165" t="str">
            <v>Lake Mina 115 kV distribution substation (REA)</v>
          </cell>
          <cell r="J1165">
            <v>-37421.879999999997</v>
          </cell>
        </row>
        <row r="1166">
          <cell r="G1166">
            <v>40191</v>
          </cell>
          <cell r="H1166" t="str">
            <v>Transmission</v>
          </cell>
          <cell r="I1166" t="str">
            <v>Wakefield upgrade breaker 5N27</v>
          </cell>
          <cell r="J1166">
            <v>-5207.24</v>
          </cell>
        </row>
        <row r="1167">
          <cell r="G1167">
            <v>40191</v>
          </cell>
          <cell r="H1167" t="str">
            <v>Transmission</v>
          </cell>
          <cell r="I1167" t="str">
            <v>Wakefield upgrade breaker 5N27</v>
          </cell>
          <cell r="J1167">
            <v>5207.24</v>
          </cell>
        </row>
        <row r="1168">
          <cell r="G1168">
            <v>40231</v>
          </cell>
          <cell r="H1168" t="str">
            <v>Transmission</v>
          </cell>
          <cell r="I1168" t="str">
            <v>Ravenna (DEA new sub) Transmission Tap</v>
          </cell>
          <cell r="J1168">
            <v>670.01</v>
          </cell>
        </row>
        <row r="1169">
          <cell r="G1169">
            <v>40231</v>
          </cell>
          <cell r="H1169" t="str">
            <v>Transmission</v>
          </cell>
          <cell r="I1169" t="str">
            <v>Ravenna (DEA new sub) Transmission Tap</v>
          </cell>
          <cell r="J1169">
            <v>-670.01</v>
          </cell>
        </row>
        <row r="1170">
          <cell r="G1170">
            <v>40351</v>
          </cell>
          <cell r="H1170" t="str">
            <v>Transmission</v>
          </cell>
          <cell r="I1170" t="str">
            <v>ES Line - Rebuild Soderville - Bunker Lake Tap 69 kV line</v>
          </cell>
          <cell r="J1170">
            <v>-1974.16</v>
          </cell>
        </row>
        <row r="1171">
          <cell r="G1171">
            <v>40351</v>
          </cell>
          <cell r="H1171" t="str">
            <v>Transmission</v>
          </cell>
          <cell r="I1171" t="str">
            <v>ES Line - Rebuild Soderville - Bunker Lake Tap 69 kV line</v>
          </cell>
          <cell r="J1171">
            <v>1974.16</v>
          </cell>
        </row>
        <row r="1172">
          <cell r="G1172">
            <v>41911</v>
          </cell>
          <cell r="H1172" t="str">
            <v>Transmission</v>
          </cell>
          <cell r="I1172" t="str">
            <v>Lake Mina - Install New Metering</v>
          </cell>
          <cell r="J1172">
            <v>2581.06</v>
          </cell>
        </row>
        <row r="1173">
          <cell r="G1173">
            <v>41911</v>
          </cell>
          <cell r="H1173" t="str">
            <v>Transmission</v>
          </cell>
          <cell r="I1173" t="str">
            <v>Lake Mina - Install New Metering</v>
          </cell>
          <cell r="J1173">
            <v>-2581.06</v>
          </cell>
        </row>
        <row r="1174">
          <cell r="G1174">
            <v>45441</v>
          </cell>
          <cell r="H1174" t="str">
            <v>Transmission</v>
          </cell>
          <cell r="I1174" t="str">
            <v>Wakefield Relay Replacements</v>
          </cell>
          <cell r="J1174">
            <v>-116687.07</v>
          </cell>
        </row>
        <row r="1175">
          <cell r="G1175">
            <v>45441</v>
          </cell>
          <cell r="H1175" t="str">
            <v>Transmission</v>
          </cell>
          <cell r="I1175" t="str">
            <v>Wakefield Relay Replacements</v>
          </cell>
          <cell r="J1175">
            <v>116687.07</v>
          </cell>
        </row>
        <row r="1176">
          <cell r="G1176">
            <v>47901</v>
          </cell>
          <cell r="H1176" t="str">
            <v>Transmission</v>
          </cell>
          <cell r="I1176" t="str">
            <v>Big Swan upgrade breakers 4N1, 4N2, 4N3, 1TR</v>
          </cell>
          <cell r="J1176">
            <v>-43643.8</v>
          </cell>
        </row>
        <row r="1177">
          <cell r="G1177">
            <v>47901</v>
          </cell>
          <cell r="H1177" t="str">
            <v>Transmission</v>
          </cell>
          <cell r="I1177" t="str">
            <v>Big Swan upgrade breakers 4N1, 4N2, 4N3, 1TR</v>
          </cell>
          <cell r="J1177">
            <v>43643.8</v>
          </cell>
        </row>
        <row r="1178">
          <cell r="G1178">
            <v>50401</v>
          </cell>
          <cell r="H1178" t="str">
            <v>Transmission</v>
          </cell>
          <cell r="I1178" t="str">
            <v>Ravenna Distribution Substation (DEA)</v>
          </cell>
          <cell r="J1178">
            <v>-2655.1</v>
          </cell>
        </row>
        <row r="1179">
          <cell r="G1179">
            <v>50401</v>
          </cell>
          <cell r="H1179" t="str">
            <v>Transmission</v>
          </cell>
          <cell r="I1179" t="str">
            <v>Ravenna Distribution Substation (DEA)</v>
          </cell>
          <cell r="J1179">
            <v>2655.1</v>
          </cell>
        </row>
        <row r="1180">
          <cell r="G1180">
            <v>50511</v>
          </cell>
          <cell r="H1180" t="str">
            <v>Transmission</v>
          </cell>
          <cell r="I1180" t="str">
            <v>Longville 69 kV line</v>
          </cell>
          <cell r="J1180">
            <v>-23163.47</v>
          </cell>
        </row>
        <row r="1181">
          <cell r="G1181">
            <v>50511</v>
          </cell>
          <cell r="H1181" t="str">
            <v>Transmission</v>
          </cell>
          <cell r="I1181" t="str">
            <v>Longville 69 kV line</v>
          </cell>
          <cell r="J1181">
            <v>23163.47</v>
          </cell>
        </row>
        <row r="1182">
          <cell r="G1182">
            <v>50521</v>
          </cell>
          <cell r="H1182" t="str">
            <v>Transmission</v>
          </cell>
          <cell r="I1182" t="str">
            <v>BH 3-way switch for Longville Tap line</v>
          </cell>
          <cell r="J1182">
            <v>595.21</v>
          </cell>
        </row>
        <row r="1183">
          <cell r="G1183">
            <v>50521</v>
          </cell>
          <cell r="H1183" t="str">
            <v>Transmission</v>
          </cell>
          <cell r="I1183" t="str">
            <v>BH 3-way switch for Longville Tap line</v>
          </cell>
          <cell r="J1183">
            <v>-595.21</v>
          </cell>
        </row>
        <row r="1184">
          <cell r="G1184">
            <v>52051</v>
          </cell>
          <cell r="H1184" t="str">
            <v>Transmission</v>
          </cell>
          <cell r="I1184" t="str">
            <v>Maple Lake: replace 121G relays</v>
          </cell>
          <cell r="J1184">
            <v>-813.37</v>
          </cell>
        </row>
        <row r="1185">
          <cell r="G1185">
            <v>52051</v>
          </cell>
          <cell r="H1185" t="str">
            <v>Transmission</v>
          </cell>
          <cell r="I1185" t="str">
            <v>Maple Lake: replace 121G relays</v>
          </cell>
          <cell r="J1185">
            <v>813.37</v>
          </cell>
        </row>
        <row r="1186">
          <cell r="G1186">
            <v>53031</v>
          </cell>
          <cell r="H1186" t="str">
            <v>Transmission</v>
          </cell>
          <cell r="I1186" t="str">
            <v>PX Line - Rebuild double ckt and upgrade Strs for 212 Upgrade</v>
          </cell>
          <cell r="J1186">
            <v>-3100.15</v>
          </cell>
        </row>
        <row r="1187">
          <cell r="G1187">
            <v>53031</v>
          </cell>
          <cell r="H1187" t="str">
            <v>Transmission</v>
          </cell>
          <cell r="I1187" t="str">
            <v>PX Line - Rebuild double ckt and upgrade Strs for 212 Upgrade</v>
          </cell>
          <cell r="J1187">
            <v>3100.15</v>
          </cell>
        </row>
        <row r="1188">
          <cell r="G1188">
            <v>53401</v>
          </cell>
          <cell r="H1188" t="str">
            <v>Transmission</v>
          </cell>
          <cell r="I1188" t="str">
            <v>Dickinson Control Electronics Cooling Tower Replacement-Pole 2</v>
          </cell>
          <cell r="J1188">
            <v>17218.080000000002</v>
          </cell>
        </row>
        <row r="1189">
          <cell r="G1189">
            <v>53401</v>
          </cell>
          <cell r="H1189" t="str">
            <v>Transmission</v>
          </cell>
          <cell r="I1189" t="str">
            <v>Dickinson Control Electronics Cooling Tower Replacement-Pole 2</v>
          </cell>
          <cell r="J1189">
            <v>-17218.080000000002</v>
          </cell>
        </row>
        <row r="1190">
          <cell r="G1190">
            <v>53541</v>
          </cell>
          <cell r="H1190" t="str">
            <v>Transmission</v>
          </cell>
          <cell r="I1190" t="str">
            <v>Sturgeon Lake Double End Metering</v>
          </cell>
          <cell r="J1190">
            <v>-6346.52</v>
          </cell>
        </row>
        <row r="1191">
          <cell r="G1191">
            <v>53541</v>
          </cell>
          <cell r="H1191" t="str">
            <v>Transmission</v>
          </cell>
          <cell r="I1191" t="str">
            <v>Sturgeon Lake Double End Metering</v>
          </cell>
          <cell r="J1191">
            <v>6346.52</v>
          </cell>
        </row>
        <row r="1192">
          <cell r="G1192">
            <v>53551</v>
          </cell>
          <cell r="H1192" t="str">
            <v>Transmission</v>
          </cell>
          <cell r="I1192" t="str">
            <v>Gilman Meter Building Upgrade</v>
          </cell>
          <cell r="J1192">
            <v>187.2</v>
          </cell>
        </row>
        <row r="1193">
          <cell r="G1193">
            <v>53551</v>
          </cell>
          <cell r="H1193" t="str">
            <v>Transmission</v>
          </cell>
          <cell r="I1193" t="str">
            <v>Gilman Meter Building Upgrade</v>
          </cell>
          <cell r="J1193">
            <v>-187.2</v>
          </cell>
        </row>
        <row r="1194">
          <cell r="G1194">
            <v>53561</v>
          </cell>
          <cell r="H1194" t="str">
            <v>Transmission</v>
          </cell>
          <cell r="I1194" t="str">
            <v>CO-CWT Line - Crown Substation (Connexus)</v>
          </cell>
          <cell r="J1194">
            <v>265.76</v>
          </cell>
        </row>
        <row r="1195">
          <cell r="G1195">
            <v>53561</v>
          </cell>
          <cell r="H1195" t="str">
            <v>Transmission</v>
          </cell>
          <cell r="I1195" t="str">
            <v>CO-CWT Line - Crown Substation (Connexus)</v>
          </cell>
          <cell r="J1195">
            <v>-265.76</v>
          </cell>
        </row>
        <row r="1196">
          <cell r="G1196">
            <v>53841</v>
          </cell>
          <cell r="H1196" t="str">
            <v>Transmission</v>
          </cell>
          <cell r="I1196" t="str">
            <v>EL Line - Rice Lake Tap - Zimmerman 69 kV line Rebuild (5 Mile)</v>
          </cell>
          <cell r="J1196">
            <v>-1268.94</v>
          </cell>
        </row>
        <row r="1197">
          <cell r="G1197">
            <v>53841</v>
          </cell>
          <cell r="H1197" t="str">
            <v>Transmission</v>
          </cell>
          <cell r="I1197" t="str">
            <v>EL Line - Rice Lake Tap - Zimmerman 69 kV line Rebuild (5 Mile)</v>
          </cell>
          <cell r="J1197">
            <v>1268.94</v>
          </cell>
        </row>
        <row r="1198">
          <cell r="G1198">
            <v>53911</v>
          </cell>
          <cell r="H1198" t="str">
            <v>Transmission</v>
          </cell>
          <cell r="I1198" t="str">
            <v>Chandler-Chandler Tap 69 kV rebuild</v>
          </cell>
          <cell r="J1198">
            <v>-2156.4299999999998</v>
          </cell>
        </row>
        <row r="1199">
          <cell r="G1199">
            <v>53911</v>
          </cell>
          <cell r="H1199" t="str">
            <v>Transmission</v>
          </cell>
          <cell r="I1199" t="str">
            <v>Chandler-Chandler Tap 69 kV rebuild</v>
          </cell>
          <cell r="J1199">
            <v>2156.4299999999998</v>
          </cell>
        </row>
        <row r="1200">
          <cell r="G1200">
            <v>53931</v>
          </cell>
          <cell r="H1200" t="str">
            <v>Transmission</v>
          </cell>
          <cell r="I1200" t="str">
            <v>Elk River To Daytonport Resag to 212 degrees</v>
          </cell>
          <cell r="J1200">
            <v>-779.63</v>
          </cell>
        </row>
        <row r="1201">
          <cell r="G1201">
            <v>53931</v>
          </cell>
          <cell r="H1201" t="str">
            <v>Transmission</v>
          </cell>
          <cell r="I1201" t="str">
            <v>Elk River To Daytonport Resag to 212 degrees</v>
          </cell>
          <cell r="J1201">
            <v>779.63</v>
          </cell>
        </row>
        <row r="1202">
          <cell r="G1202">
            <v>53961</v>
          </cell>
          <cell r="H1202" t="str">
            <v>Transmission</v>
          </cell>
          <cell r="I1202" t="str">
            <v>North Parker 1.2 MVAr, 34.5 kV Capacitor</v>
          </cell>
          <cell r="J1202">
            <v>1101.25</v>
          </cell>
        </row>
        <row r="1203">
          <cell r="G1203">
            <v>53961</v>
          </cell>
          <cell r="H1203" t="str">
            <v>Transmission</v>
          </cell>
          <cell r="I1203" t="str">
            <v>North Parker 1.2 MVAr, 34.5 kV Capacitor</v>
          </cell>
          <cell r="J1203">
            <v>-1101.25</v>
          </cell>
        </row>
        <row r="1204">
          <cell r="G1204">
            <v>54011</v>
          </cell>
          <cell r="H1204" t="str">
            <v>Transmission</v>
          </cell>
          <cell r="I1204" t="str">
            <v>S062 5th and 7th Filter</v>
          </cell>
          <cell r="J1204">
            <v>-2542219.34</v>
          </cell>
        </row>
        <row r="1205">
          <cell r="G1205">
            <v>54011</v>
          </cell>
          <cell r="H1205" t="str">
            <v>Transmission</v>
          </cell>
          <cell r="I1205" t="str">
            <v>S062 5th and 7th Filter</v>
          </cell>
          <cell r="J1205">
            <v>296763.59999999998</v>
          </cell>
        </row>
        <row r="1206">
          <cell r="G1206">
            <v>54011</v>
          </cell>
          <cell r="H1206" t="str">
            <v>Transmission</v>
          </cell>
          <cell r="I1206" t="str">
            <v>S062 5th and 7th Filter</v>
          </cell>
          <cell r="J1206">
            <v>2245455.7400000002</v>
          </cell>
        </row>
        <row r="1207">
          <cell r="G1207">
            <v>54101</v>
          </cell>
          <cell r="H1207" t="str">
            <v>Transmission</v>
          </cell>
          <cell r="I1207" t="str">
            <v>Athens - Martin Lake 69 kV 11 mile Line</v>
          </cell>
          <cell r="J1207">
            <v>787415.22</v>
          </cell>
        </row>
        <row r="1208">
          <cell r="G1208">
            <v>54101</v>
          </cell>
          <cell r="H1208" t="str">
            <v>Transmission</v>
          </cell>
          <cell r="I1208" t="str">
            <v>Athens - Martin Lake 69 kV 11 mile Line</v>
          </cell>
          <cell r="J1208">
            <v>-123135.03999999999</v>
          </cell>
        </row>
        <row r="1209">
          <cell r="G1209">
            <v>54121</v>
          </cell>
          <cell r="H1209" t="str">
            <v>Transmission</v>
          </cell>
          <cell r="I1209" t="str">
            <v>Southdale line Tap 3-way switch-motor-operated</v>
          </cell>
          <cell r="J1209">
            <v>419210.92</v>
          </cell>
        </row>
        <row r="1210">
          <cell r="G1210">
            <v>54121</v>
          </cell>
          <cell r="H1210" t="str">
            <v>Transmission</v>
          </cell>
          <cell r="I1210" t="str">
            <v>Southdale line Tap 3-way switch-motor-operated</v>
          </cell>
          <cell r="J1210">
            <v>-419210.92</v>
          </cell>
        </row>
        <row r="1211">
          <cell r="G1211">
            <v>54181</v>
          </cell>
          <cell r="H1211" t="str">
            <v>Transmission</v>
          </cell>
          <cell r="I1211" t="str">
            <v>Milroy-Sheridan 69 kV Transmission Line, 9 miles</v>
          </cell>
          <cell r="J1211">
            <v>954.56</v>
          </cell>
        </row>
        <row r="1212">
          <cell r="G1212">
            <v>54181</v>
          </cell>
          <cell r="H1212" t="str">
            <v>Transmission</v>
          </cell>
          <cell r="I1212" t="str">
            <v>Milroy-Sheridan 69 kV Transmission Line, 9 miles</v>
          </cell>
          <cell r="J1212">
            <v>-954.56</v>
          </cell>
        </row>
        <row r="1213">
          <cell r="G1213">
            <v>54191</v>
          </cell>
          <cell r="H1213" t="str">
            <v>Transmission</v>
          </cell>
          <cell r="I1213" t="str">
            <v>Badoura-Birch Lake Tap (16 miles)</v>
          </cell>
          <cell r="J1213">
            <v>5874026.6699999999</v>
          </cell>
        </row>
        <row r="1214">
          <cell r="G1214">
            <v>54191</v>
          </cell>
          <cell r="H1214" t="str">
            <v>Transmission</v>
          </cell>
          <cell r="I1214" t="str">
            <v>Badoura-Birch Lake Tap (16 miles)</v>
          </cell>
          <cell r="J1214">
            <v>-5874026.6699999999</v>
          </cell>
        </row>
        <row r="1215">
          <cell r="G1215">
            <v>54211</v>
          </cell>
          <cell r="H1215" t="str">
            <v>Transmission</v>
          </cell>
          <cell r="I1215" t="str">
            <v>Birch Lake 115/69 Substation</v>
          </cell>
          <cell r="J1215">
            <v>-2988279.57</v>
          </cell>
        </row>
        <row r="1216">
          <cell r="G1216">
            <v>54211</v>
          </cell>
          <cell r="H1216" t="str">
            <v>Transmission</v>
          </cell>
          <cell r="I1216" t="str">
            <v>Birch Lake 115/69 Substation</v>
          </cell>
          <cell r="J1216">
            <v>2988279.57</v>
          </cell>
        </row>
        <row r="1217">
          <cell r="G1217">
            <v>54231</v>
          </cell>
          <cell r="H1217" t="str">
            <v>Transmission</v>
          </cell>
          <cell r="I1217" t="str">
            <v>Tripp Lake Conversion to 115 kV or Backus 34.5 kV</v>
          </cell>
          <cell r="J1217">
            <v>-90136.12</v>
          </cell>
        </row>
        <row r="1218">
          <cell r="G1218">
            <v>54231</v>
          </cell>
          <cell r="H1218" t="str">
            <v>Transmission</v>
          </cell>
          <cell r="I1218" t="str">
            <v>Tripp Lake Conversion to 115 kV or Backus 34.5 kV</v>
          </cell>
          <cell r="J1218">
            <v>90136.12</v>
          </cell>
        </row>
        <row r="1219">
          <cell r="G1219">
            <v>54241</v>
          </cell>
          <cell r="H1219" t="str">
            <v>Transmission</v>
          </cell>
          <cell r="I1219" t="str">
            <v>Pine River Substation Conversion to 115 kV - Metering Project</v>
          </cell>
          <cell r="J1219">
            <v>-18220.560000000001</v>
          </cell>
        </row>
        <row r="1220">
          <cell r="G1220">
            <v>54241</v>
          </cell>
          <cell r="H1220" t="str">
            <v>Transmission</v>
          </cell>
          <cell r="I1220" t="str">
            <v>Pine River Substation Conversion to 115 kV - Metering Project</v>
          </cell>
          <cell r="J1220">
            <v>18220.560000000001</v>
          </cell>
        </row>
        <row r="1221">
          <cell r="G1221">
            <v>54251</v>
          </cell>
          <cell r="H1221" t="str">
            <v>Transmission</v>
          </cell>
          <cell r="I1221" t="str">
            <v>Pine River 115 kV line tap conversion</v>
          </cell>
          <cell r="J1221">
            <v>-61001.33</v>
          </cell>
        </row>
        <row r="1222">
          <cell r="G1222">
            <v>54251</v>
          </cell>
          <cell r="H1222" t="str">
            <v>Transmission</v>
          </cell>
          <cell r="I1222" t="str">
            <v>Pine River 115 kV line tap conversion</v>
          </cell>
          <cell r="J1222">
            <v>61001.33</v>
          </cell>
        </row>
        <row r="1223">
          <cell r="G1223">
            <v>54261</v>
          </cell>
          <cell r="H1223" t="str">
            <v>Transmission</v>
          </cell>
          <cell r="I1223" t="str">
            <v>Long Lake 115/34.5 transformer #2</v>
          </cell>
          <cell r="J1223">
            <v>13492.86</v>
          </cell>
        </row>
        <row r="1224">
          <cell r="G1224">
            <v>54261</v>
          </cell>
          <cell r="H1224" t="str">
            <v>Transmission</v>
          </cell>
          <cell r="I1224" t="str">
            <v>Long Lake 115/34.5 transformer #2</v>
          </cell>
          <cell r="J1224">
            <v>-13492.86</v>
          </cell>
        </row>
        <row r="1225">
          <cell r="G1225">
            <v>54271</v>
          </cell>
          <cell r="H1225" t="str">
            <v>Transmission</v>
          </cell>
          <cell r="I1225" t="str">
            <v>Long Lake 115 bus tie and line termination</v>
          </cell>
          <cell r="J1225">
            <v>40113.81</v>
          </cell>
        </row>
        <row r="1226">
          <cell r="G1226">
            <v>54271</v>
          </cell>
          <cell r="H1226" t="str">
            <v>Transmission</v>
          </cell>
          <cell r="I1226" t="str">
            <v>Long Lake 115 bus tie and line termination</v>
          </cell>
          <cell r="J1226">
            <v>-40113.81</v>
          </cell>
        </row>
        <row r="1227">
          <cell r="G1227">
            <v>54281</v>
          </cell>
          <cell r="H1227" t="str">
            <v>Transmission</v>
          </cell>
          <cell r="I1227" t="str">
            <v>MN Pipeline-Menahga 8 mile line</v>
          </cell>
          <cell r="J1227">
            <v>50549.1</v>
          </cell>
        </row>
        <row r="1228">
          <cell r="G1228">
            <v>54281</v>
          </cell>
          <cell r="H1228" t="str">
            <v>Transmission</v>
          </cell>
          <cell r="I1228" t="str">
            <v>MN Pipeline-Menahga 8 mile line</v>
          </cell>
          <cell r="J1228">
            <v>-50549.1</v>
          </cell>
        </row>
        <row r="1229">
          <cell r="G1229">
            <v>54331</v>
          </cell>
          <cell r="H1229" t="str">
            <v>Transmission</v>
          </cell>
          <cell r="I1229" t="str">
            <v>St. Wendel Dist Sub, 2 mi, 115kV Radial Line</v>
          </cell>
          <cell r="J1229">
            <v>84650.72</v>
          </cell>
        </row>
        <row r="1230">
          <cell r="G1230">
            <v>54331</v>
          </cell>
          <cell r="H1230" t="str">
            <v>Transmission</v>
          </cell>
          <cell r="I1230" t="str">
            <v>St. Wendel Dist Sub, 2 mi, 115kV Radial Line</v>
          </cell>
          <cell r="J1230">
            <v>222263.76</v>
          </cell>
        </row>
        <row r="1231">
          <cell r="G1231">
            <v>54371</v>
          </cell>
          <cell r="H1231" t="str">
            <v>Transmission</v>
          </cell>
          <cell r="I1231" t="str">
            <v>Maple Lake upgrade breakers 1NB1, 1NB2, 1NB3</v>
          </cell>
          <cell r="J1231">
            <v>3927.02</v>
          </cell>
        </row>
        <row r="1232">
          <cell r="G1232">
            <v>54371</v>
          </cell>
          <cell r="H1232" t="str">
            <v>Transmission</v>
          </cell>
          <cell r="I1232" t="str">
            <v>Maple Lake upgrade breakers 1NB1, 1NB2, 1NB3</v>
          </cell>
          <cell r="J1232">
            <v>-3927.02</v>
          </cell>
        </row>
        <row r="1233">
          <cell r="G1233">
            <v>54381</v>
          </cell>
          <cell r="H1233" t="str">
            <v>Transmission</v>
          </cell>
          <cell r="I1233" t="str">
            <v>Milaca upgrade breakers 5NB1, 5NB3</v>
          </cell>
          <cell r="J1233">
            <v>-1453.49</v>
          </cell>
        </row>
        <row r="1234">
          <cell r="G1234">
            <v>54381</v>
          </cell>
          <cell r="H1234" t="str">
            <v>Transmission</v>
          </cell>
          <cell r="I1234" t="str">
            <v>Milaca upgrade breakers 5NB1, 5NB3</v>
          </cell>
          <cell r="J1234">
            <v>1453.49</v>
          </cell>
        </row>
        <row r="1235">
          <cell r="G1235">
            <v>54421</v>
          </cell>
          <cell r="H1235" t="str">
            <v>Transmission</v>
          </cell>
          <cell r="I1235" t="str">
            <v>Tac Harbor upgrade breaker 42XB1</v>
          </cell>
          <cell r="J1235">
            <v>-382.44</v>
          </cell>
        </row>
        <row r="1236">
          <cell r="G1236">
            <v>54421</v>
          </cell>
          <cell r="H1236" t="str">
            <v>Transmission</v>
          </cell>
          <cell r="I1236" t="str">
            <v>Tac Harbor upgrade breaker 42XB1</v>
          </cell>
          <cell r="J1236">
            <v>382.44</v>
          </cell>
        </row>
        <row r="1237">
          <cell r="G1237">
            <v>54651</v>
          </cell>
          <cell r="H1237" t="str">
            <v>Transmission</v>
          </cell>
          <cell r="I1237" t="str">
            <v>Badoura--Long Lake 17.5 mile 115 kV Line</v>
          </cell>
          <cell r="J1237">
            <v>1081811.6100000001</v>
          </cell>
        </row>
        <row r="1238">
          <cell r="G1238">
            <v>54651</v>
          </cell>
          <cell r="H1238" t="str">
            <v>Transmission</v>
          </cell>
          <cell r="I1238" t="str">
            <v>Badoura--Long Lake 17.5 mile 115 kV Line</v>
          </cell>
          <cell r="J1238">
            <v>-1081811.6100000001</v>
          </cell>
        </row>
        <row r="1239">
          <cell r="G1239">
            <v>56181</v>
          </cell>
          <cell r="H1239" t="str">
            <v>Transmission</v>
          </cell>
          <cell r="I1239" t="str">
            <v>DS Line - Replace Poles 37</v>
          </cell>
          <cell r="J1239">
            <v>-6847.07</v>
          </cell>
        </row>
        <row r="1240">
          <cell r="G1240">
            <v>56181</v>
          </cell>
          <cell r="H1240" t="str">
            <v>Transmission</v>
          </cell>
          <cell r="I1240" t="str">
            <v>DS Line - Replace Poles 37</v>
          </cell>
          <cell r="J1240">
            <v>6847.07</v>
          </cell>
        </row>
        <row r="1241">
          <cell r="G1241">
            <v>56611</v>
          </cell>
          <cell r="H1241" t="str">
            <v>Transmission</v>
          </cell>
          <cell r="I1241" t="str">
            <v>Linwood 230/69kV Bulk Substation</v>
          </cell>
          <cell r="J1241">
            <v>-354434.73</v>
          </cell>
        </row>
        <row r="1242">
          <cell r="G1242">
            <v>56611</v>
          </cell>
          <cell r="H1242" t="str">
            <v>Transmission</v>
          </cell>
          <cell r="I1242" t="str">
            <v>Linwood 230/69kV Bulk Substation</v>
          </cell>
          <cell r="J1242">
            <v>354434.73</v>
          </cell>
        </row>
        <row r="1243">
          <cell r="G1243">
            <v>56631</v>
          </cell>
          <cell r="H1243" t="str">
            <v>Transmission</v>
          </cell>
          <cell r="I1243" t="str">
            <v>Maple Hill 2-3.6 MVAr Capacitor Bank</v>
          </cell>
          <cell r="J1243">
            <v>-2756.42</v>
          </cell>
        </row>
        <row r="1244">
          <cell r="G1244">
            <v>56631</v>
          </cell>
          <cell r="H1244" t="str">
            <v>Transmission</v>
          </cell>
          <cell r="I1244" t="str">
            <v>Maple Hill 2-3.6 MVAr Capacitor Bank</v>
          </cell>
          <cell r="J1244">
            <v>2756.42</v>
          </cell>
        </row>
        <row r="1245">
          <cell r="G1245">
            <v>56661</v>
          </cell>
          <cell r="H1245" t="str">
            <v>Transmission</v>
          </cell>
          <cell r="I1245" t="str">
            <v>Install 2-Way 115 kV Switch at Shafer Substation (Replaces 569)</v>
          </cell>
          <cell r="J1245">
            <v>104726.33</v>
          </cell>
        </row>
        <row r="1246">
          <cell r="G1246">
            <v>56661</v>
          </cell>
          <cell r="H1246" t="str">
            <v>Transmission</v>
          </cell>
          <cell r="I1246" t="str">
            <v>Install 2-Way 115 kV Switch at Shafer Substation (Replaces 569)</v>
          </cell>
          <cell r="J1246">
            <v>-104726.33</v>
          </cell>
        </row>
        <row r="1247">
          <cell r="G1247">
            <v>56711</v>
          </cell>
          <cell r="H1247" t="str">
            <v>Transmission</v>
          </cell>
          <cell r="I1247" t="str">
            <v>G252: Valley View Wind Interconnection</v>
          </cell>
          <cell r="J1247">
            <v>-161539.79</v>
          </cell>
        </row>
        <row r="1248">
          <cell r="G1248">
            <v>56711</v>
          </cell>
          <cell r="H1248" t="str">
            <v>Transmission</v>
          </cell>
          <cell r="I1248" t="str">
            <v>G252: Valley View Wind Interconnection</v>
          </cell>
          <cell r="J1248">
            <v>161539.79</v>
          </cell>
        </row>
        <row r="1249">
          <cell r="G1249">
            <v>56841</v>
          </cell>
          <cell r="H1249" t="str">
            <v>Transmission</v>
          </cell>
          <cell r="I1249" t="str">
            <v>TW-RW LINE-REPLACE REJECT STRUCTURES</v>
          </cell>
          <cell r="J1249">
            <v>-23930.2</v>
          </cell>
        </row>
        <row r="1250">
          <cell r="G1250">
            <v>56841</v>
          </cell>
          <cell r="H1250" t="str">
            <v>Transmission</v>
          </cell>
          <cell r="I1250" t="str">
            <v>TW-RW LINE-REPLACE REJECT STRUCTURES</v>
          </cell>
          <cell r="J1250">
            <v>23930.2</v>
          </cell>
        </row>
        <row r="1251">
          <cell r="G1251">
            <v>57141</v>
          </cell>
          <cell r="H1251" t="str">
            <v>Transmission</v>
          </cell>
          <cell r="I1251" t="str">
            <v>HE Line-Replace Poles 26E, 226, 243A</v>
          </cell>
          <cell r="J1251">
            <v>1955.06</v>
          </cell>
        </row>
        <row r="1252">
          <cell r="G1252">
            <v>57141</v>
          </cell>
          <cell r="H1252" t="str">
            <v>Transmission</v>
          </cell>
          <cell r="I1252" t="str">
            <v>HE Line-Replace Poles 26E, 226, 243A</v>
          </cell>
          <cell r="J1252">
            <v>-1955.06</v>
          </cell>
        </row>
        <row r="1253">
          <cell r="G1253">
            <v>57161</v>
          </cell>
          <cell r="H1253" t="str">
            <v>Transmission</v>
          </cell>
          <cell r="I1253" t="str">
            <v>RE-SR Line-Structures 133, 133X, 112 Replacement</v>
          </cell>
          <cell r="J1253">
            <v>-3466.61</v>
          </cell>
        </row>
        <row r="1254">
          <cell r="G1254">
            <v>57161</v>
          </cell>
          <cell r="H1254" t="str">
            <v>Transmission</v>
          </cell>
          <cell r="I1254" t="str">
            <v>RE-SR Line-Structures 133, 133X, 112 Replacement</v>
          </cell>
          <cell r="J1254">
            <v>3466.61</v>
          </cell>
        </row>
        <row r="1255">
          <cell r="G1255">
            <v>64241</v>
          </cell>
          <cell r="H1255" t="str">
            <v>Transmission</v>
          </cell>
          <cell r="I1255" t="str">
            <v>Benton County-RTU &amp; DFR</v>
          </cell>
          <cell r="J1255">
            <v>-14576.7</v>
          </cell>
        </row>
        <row r="1256">
          <cell r="G1256">
            <v>64241</v>
          </cell>
          <cell r="H1256" t="str">
            <v>Transmission</v>
          </cell>
          <cell r="I1256" t="str">
            <v>Benton County-RTU &amp; DFR</v>
          </cell>
          <cell r="J1256">
            <v>14576.7</v>
          </cell>
        </row>
        <row r="1257">
          <cell r="G1257">
            <v>64981</v>
          </cell>
          <cell r="H1257" t="str">
            <v>Transmission</v>
          </cell>
          <cell r="I1257" t="str">
            <v>Cedar Valley - Metering for New Distribution Substation</v>
          </cell>
          <cell r="J1257">
            <v>-38742.269999999997</v>
          </cell>
        </row>
        <row r="1258">
          <cell r="G1258">
            <v>64981</v>
          </cell>
          <cell r="H1258" t="str">
            <v>Transmission</v>
          </cell>
          <cell r="I1258" t="str">
            <v>Cedar Valley - Metering for New Distribution Substation</v>
          </cell>
          <cell r="J1258">
            <v>38742.269999999997</v>
          </cell>
        </row>
        <row r="1259">
          <cell r="G1259">
            <v>65121</v>
          </cell>
          <cell r="H1259" t="str">
            <v>Transmission</v>
          </cell>
          <cell r="I1259" t="str">
            <v>Dickinson Converter Station - Add Shunt Bnk Overvltg Tripping</v>
          </cell>
          <cell r="J1259">
            <v>-6970.67</v>
          </cell>
        </row>
        <row r="1260">
          <cell r="G1260">
            <v>65121</v>
          </cell>
          <cell r="H1260" t="str">
            <v>Transmission</v>
          </cell>
          <cell r="I1260" t="str">
            <v>Dickinson Converter Station - Add Shunt Bnk Overvltg Tripping</v>
          </cell>
          <cell r="J1260">
            <v>6970.67</v>
          </cell>
        </row>
        <row r="1261">
          <cell r="G1261">
            <v>65131</v>
          </cell>
          <cell r="H1261" t="str">
            <v>Transmission</v>
          </cell>
          <cell r="I1261" t="str">
            <v>MC-HIT Line - Relocate Strs 6-14</v>
          </cell>
          <cell r="J1261">
            <v>2167.91</v>
          </cell>
        </row>
        <row r="1262">
          <cell r="G1262">
            <v>65131</v>
          </cell>
          <cell r="H1262" t="str">
            <v>Transmission</v>
          </cell>
          <cell r="I1262" t="str">
            <v>MC-HIT Line - Relocate Strs 6-14</v>
          </cell>
          <cell r="J1262">
            <v>-2167.91</v>
          </cell>
        </row>
        <row r="1263">
          <cell r="G1263">
            <v>66101</v>
          </cell>
          <cell r="H1263" t="str">
            <v>Transmission</v>
          </cell>
          <cell r="I1263" t="str">
            <v>PS LIne - Modify Strs 4-5</v>
          </cell>
          <cell r="J1263">
            <v>-3722.61</v>
          </cell>
        </row>
        <row r="1264">
          <cell r="G1264">
            <v>66101</v>
          </cell>
          <cell r="H1264" t="str">
            <v>Transmission</v>
          </cell>
          <cell r="I1264" t="str">
            <v>PS LIne - Modify Strs 4-5</v>
          </cell>
          <cell r="J1264">
            <v>3722.61</v>
          </cell>
        </row>
        <row r="1265">
          <cell r="G1265">
            <v>66131</v>
          </cell>
          <cell r="H1265" t="str">
            <v>Transmission</v>
          </cell>
          <cell r="I1265" t="str">
            <v>GD Line - Add Storm Structures</v>
          </cell>
          <cell r="J1265">
            <v>-273037.37</v>
          </cell>
        </row>
        <row r="1266">
          <cell r="G1266">
            <v>66131</v>
          </cell>
          <cell r="H1266" t="str">
            <v>Transmission</v>
          </cell>
          <cell r="I1266" t="str">
            <v>GD Line - Add Storm Structures</v>
          </cell>
          <cell r="J1266">
            <v>273037.37</v>
          </cell>
        </row>
        <row r="1267">
          <cell r="G1267">
            <v>66191</v>
          </cell>
          <cell r="H1267" t="str">
            <v>Transmission</v>
          </cell>
          <cell r="I1267" t="str">
            <v>SL Line - Upgrade to 212 from Blaine to Spring Lk Park</v>
          </cell>
          <cell r="J1267">
            <v>-308.74</v>
          </cell>
        </row>
        <row r="1268">
          <cell r="G1268">
            <v>66191</v>
          </cell>
          <cell r="H1268" t="str">
            <v>Transmission</v>
          </cell>
          <cell r="I1268" t="str">
            <v>SL Line - Upgrade to 212 from Blaine to Spring Lk Park</v>
          </cell>
          <cell r="J1268">
            <v>308.74</v>
          </cell>
        </row>
        <row r="1269">
          <cell r="G1269">
            <v>66271</v>
          </cell>
          <cell r="H1269" t="str">
            <v>Transmission</v>
          </cell>
          <cell r="I1269" t="str">
            <v>ES line-Elk River to Anoka Tap 69 kV rebuild (8.1 Mi)</v>
          </cell>
          <cell r="J1269">
            <v>2222.2800000000002</v>
          </cell>
        </row>
        <row r="1270">
          <cell r="G1270">
            <v>66271</v>
          </cell>
          <cell r="H1270" t="str">
            <v>Transmission</v>
          </cell>
          <cell r="I1270" t="str">
            <v>ES line-Elk River to Anoka Tap 69 kV rebuild (8.1 Mi)</v>
          </cell>
          <cell r="J1270">
            <v>-2222.2800000000002</v>
          </cell>
        </row>
        <row r="1271">
          <cell r="G1271">
            <v>66541</v>
          </cell>
          <cell r="H1271" t="str">
            <v>Transmission</v>
          </cell>
          <cell r="I1271" t="str">
            <v>FE-WB Line-Pole 101-Replace</v>
          </cell>
          <cell r="J1271">
            <v>-976.94</v>
          </cell>
        </row>
        <row r="1272">
          <cell r="G1272">
            <v>66541</v>
          </cell>
          <cell r="H1272" t="str">
            <v>Transmission</v>
          </cell>
          <cell r="I1272" t="str">
            <v>FE-WB Line-Pole 101-Replace</v>
          </cell>
          <cell r="J1272">
            <v>976.94</v>
          </cell>
        </row>
        <row r="1273">
          <cell r="G1273">
            <v>66621</v>
          </cell>
          <cell r="H1273" t="str">
            <v>Transmission</v>
          </cell>
          <cell r="I1273" t="str">
            <v>PX Line - Add Switch Str</v>
          </cell>
          <cell r="J1273">
            <v>-675.54</v>
          </cell>
        </row>
        <row r="1274">
          <cell r="G1274">
            <v>66621</v>
          </cell>
          <cell r="H1274" t="str">
            <v>Transmission</v>
          </cell>
          <cell r="I1274" t="str">
            <v>PX Line - Add Switch Str</v>
          </cell>
          <cell r="J1274">
            <v>675.54</v>
          </cell>
        </row>
        <row r="1275">
          <cell r="G1275">
            <v>66921</v>
          </cell>
          <cell r="H1275" t="str">
            <v>Transmission</v>
          </cell>
          <cell r="I1275" t="str">
            <v>Riverton - Upgrade RTU for 700 MHz Compatibility</v>
          </cell>
          <cell r="J1275">
            <v>-16464.88</v>
          </cell>
        </row>
        <row r="1276">
          <cell r="G1276">
            <v>66921</v>
          </cell>
          <cell r="H1276" t="str">
            <v>Transmission</v>
          </cell>
          <cell r="I1276" t="str">
            <v>Riverton - Upgrade RTU for 700 MHz Compatibility</v>
          </cell>
          <cell r="J1276">
            <v>16464.88</v>
          </cell>
        </row>
        <row r="1277">
          <cell r="G1277">
            <v>66941</v>
          </cell>
          <cell r="H1277" t="str">
            <v>Transmission</v>
          </cell>
          <cell r="I1277" t="str">
            <v>Blackberry - Upgrade RTU for 700 MHz Compatibility</v>
          </cell>
          <cell r="J1277">
            <v>19316.36</v>
          </cell>
        </row>
        <row r="1278">
          <cell r="G1278">
            <v>66941</v>
          </cell>
          <cell r="H1278" t="str">
            <v>Transmission</v>
          </cell>
          <cell r="I1278" t="str">
            <v>Blackberry - Upgrade RTU for 700 MHz Compatibility</v>
          </cell>
          <cell r="J1278">
            <v>-19316.36</v>
          </cell>
        </row>
        <row r="1279">
          <cell r="G1279">
            <v>66951</v>
          </cell>
          <cell r="H1279" t="str">
            <v>Transmission</v>
          </cell>
          <cell r="I1279" t="str">
            <v>Four Corners - Upgrade RTU for 700 MHz Compatibility</v>
          </cell>
          <cell r="J1279">
            <v>-5343.43</v>
          </cell>
        </row>
        <row r="1280">
          <cell r="G1280">
            <v>66951</v>
          </cell>
          <cell r="H1280" t="str">
            <v>Transmission</v>
          </cell>
          <cell r="I1280" t="str">
            <v>Four Corners - Upgrade RTU for 700 MHz Compatibility</v>
          </cell>
          <cell r="J1280">
            <v>5343.43</v>
          </cell>
        </row>
        <row r="1281">
          <cell r="G1281">
            <v>66971</v>
          </cell>
          <cell r="H1281" t="str">
            <v>Transmission</v>
          </cell>
          <cell r="I1281" t="str">
            <v>Frog Creek - Upgrade RTU for 700 MHz Compatibility</v>
          </cell>
          <cell r="J1281">
            <v>-904.89</v>
          </cell>
        </row>
        <row r="1282">
          <cell r="G1282">
            <v>66971</v>
          </cell>
          <cell r="H1282" t="str">
            <v>Transmission</v>
          </cell>
          <cell r="I1282" t="str">
            <v>Frog Creek - Upgrade RTU for 700 MHz Compatibility</v>
          </cell>
          <cell r="J1282">
            <v>904.89</v>
          </cell>
        </row>
        <row r="1283">
          <cell r="G1283">
            <v>67331</v>
          </cell>
          <cell r="H1283" t="str">
            <v>Transmission</v>
          </cell>
          <cell r="I1283" t="str">
            <v>Corcoran - Upgrade RTU for 700 MHz Compatability</v>
          </cell>
          <cell r="J1283">
            <v>266.95</v>
          </cell>
        </row>
        <row r="1284">
          <cell r="G1284">
            <v>67331</v>
          </cell>
          <cell r="H1284" t="str">
            <v>Transmission</v>
          </cell>
          <cell r="I1284" t="str">
            <v>Corcoran - Upgrade RTU for 700 MHz Compatability</v>
          </cell>
          <cell r="J1284">
            <v>-266.95</v>
          </cell>
        </row>
        <row r="1285">
          <cell r="G1285">
            <v>67371</v>
          </cell>
          <cell r="H1285" t="str">
            <v>Transmission</v>
          </cell>
          <cell r="I1285" t="str">
            <v>Potlatch - Upgrade RTU for 700 MHz Compatibility</v>
          </cell>
          <cell r="J1285">
            <v>5717.66</v>
          </cell>
        </row>
        <row r="1286">
          <cell r="G1286">
            <v>67371</v>
          </cell>
          <cell r="H1286" t="str">
            <v>Transmission</v>
          </cell>
          <cell r="I1286" t="str">
            <v>Potlatch - Upgrade RTU for 700 MHz Compatibility</v>
          </cell>
          <cell r="J1286">
            <v>-5717.66</v>
          </cell>
        </row>
        <row r="1287">
          <cell r="G1287">
            <v>67381</v>
          </cell>
          <cell r="H1287" t="str">
            <v>Transmission</v>
          </cell>
          <cell r="I1287" t="str">
            <v>Pequot Lakes - Upgrade RTU for 700 MHz Compatibility</v>
          </cell>
          <cell r="J1287">
            <v>309.33</v>
          </cell>
        </row>
        <row r="1288">
          <cell r="G1288">
            <v>67381</v>
          </cell>
          <cell r="H1288" t="str">
            <v>Transmission</v>
          </cell>
          <cell r="I1288" t="str">
            <v>Pequot Lakes - Upgrade RTU for 700 MHz Compatibility</v>
          </cell>
          <cell r="J1288">
            <v>-309.33</v>
          </cell>
        </row>
        <row r="1289">
          <cell r="G1289">
            <v>67431</v>
          </cell>
          <cell r="H1289" t="str">
            <v>Transmission</v>
          </cell>
          <cell r="I1289" t="str">
            <v>Ogilvie - Upgrade RTU for 700 MHz Compatibility</v>
          </cell>
          <cell r="J1289">
            <v>-22454.44</v>
          </cell>
        </row>
        <row r="1290">
          <cell r="G1290">
            <v>67431</v>
          </cell>
          <cell r="H1290" t="str">
            <v>Transmission</v>
          </cell>
          <cell r="I1290" t="str">
            <v>Ogilvie - Upgrade RTU for 700 MHz Compatibility</v>
          </cell>
          <cell r="J1290">
            <v>22454.44</v>
          </cell>
        </row>
        <row r="1291">
          <cell r="G1291">
            <v>67441</v>
          </cell>
          <cell r="H1291" t="str">
            <v>Transmission</v>
          </cell>
          <cell r="I1291" t="str">
            <v>Deer River - Upgrade RTU for 700 MHz Compatibility</v>
          </cell>
          <cell r="J1291">
            <v>-4284.24</v>
          </cell>
        </row>
        <row r="1292">
          <cell r="G1292">
            <v>67441</v>
          </cell>
          <cell r="H1292" t="str">
            <v>Transmission</v>
          </cell>
          <cell r="I1292" t="str">
            <v>Deer River - Upgrade RTU for 700 MHz Compatibility</v>
          </cell>
          <cell r="J1292">
            <v>4284.24</v>
          </cell>
        </row>
        <row r="1293">
          <cell r="G1293">
            <v>67451</v>
          </cell>
          <cell r="H1293" t="str">
            <v>Transmission</v>
          </cell>
          <cell r="I1293" t="str">
            <v>Medina - Upgrade RTU for 700 MHz Compatibility</v>
          </cell>
          <cell r="J1293">
            <v>-15215.34</v>
          </cell>
        </row>
        <row r="1294">
          <cell r="G1294">
            <v>67451</v>
          </cell>
          <cell r="H1294" t="str">
            <v>Transmission</v>
          </cell>
          <cell r="I1294" t="str">
            <v>Medina - Upgrade RTU for 700 MHz Compatibility</v>
          </cell>
          <cell r="J1294">
            <v>15215.34</v>
          </cell>
        </row>
        <row r="1295">
          <cell r="G1295">
            <v>67471</v>
          </cell>
          <cell r="H1295" t="str">
            <v>Transmission</v>
          </cell>
          <cell r="I1295" t="str">
            <v>Isle - Upgrade RTU for 700 MHz Compatibility</v>
          </cell>
          <cell r="J1295">
            <v>-644.9</v>
          </cell>
        </row>
        <row r="1296">
          <cell r="G1296">
            <v>67471</v>
          </cell>
          <cell r="H1296" t="str">
            <v>Transmission</v>
          </cell>
          <cell r="I1296" t="str">
            <v>Isle - Upgrade RTU for 700 MHz Compatibility</v>
          </cell>
          <cell r="J1296">
            <v>644.9</v>
          </cell>
        </row>
        <row r="1297">
          <cell r="G1297">
            <v>67491</v>
          </cell>
          <cell r="H1297" t="str">
            <v>Transmission</v>
          </cell>
          <cell r="I1297" t="str">
            <v>Blind Lake - Upgrade RTU for 700 MHz Compatibility</v>
          </cell>
          <cell r="J1297">
            <v>25623.200000000001</v>
          </cell>
        </row>
        <row r="1298">
          <cell r="G1298">
            <v>67491</v>
          </cell>
          <cell r="H1298" t="str">
            <v>Transmission</v>
          </cell>
          <cell r="I1298" t="str">
            <v>Blind Lake - Upgrade RTU for 700 MHz Compatibility</v>
          </cell>
          <cell r="J1298">
            <v>-25623.200000000001</v>
          </cell>
        </row>
        <row r="1299">
          <cell r="G1299">
            <v>67501</v>
          </cell>
          <cell r="H1299" t="str">
            <v>Transmission</v>
          </cell>
          <cell r="I1299" t="str">
            <v>Gowan - Upgrade RTU for 700 MHz Compatibility</v>
          </cell>
          <cell r="J1299">
            <v>12527.77</v>
          </cell>
        </row>
        <row r="1300">
          <cell r="G1300">
            <v>67501</v>
          </cell>
          <cell r="H1300" t="str">
            <v>Transmission</v>
          </cell>
          <cell r="I1300" t="str">
            <v>Gowan - Upgrade RTU for 700 MHz Compatibility</v>
          </cell>
          <cell r="J1300">
            <v>-12527.77</v>
          </cell>
        </row>
        <row r="1301">
          <cell r="G1301">
            <v>67511</v>
          </cell>
          <cell r="H1301" t="str">
            <v>Transmission</v>
          </cell>
          <cell r="I1301" t="str">
            <v>Elk River West - Upgrade RTU for 700 MHz Compatibility</v>
          </cell>
          <cell r="J1301">
            <v>-468.71</v>
          </cell>
        </row>
        <row r="1302">
          <cell r="G1302">
            <v>67511</v>
          </cell>
          <cell r="H1302" t="str">
            <v>Transmission</v>
          </cell>
          <cell r="I1302" t="str">
            <v>Elk River West - Upgrade RTU for 700 MHz Compatibility</v>
          </cell>
          <cell r="J1302">
            <v>468.71</v>
          </cell>
        </row>
        <row r="1303">
          <cell r="G1303">
            <v>67541</v>
          </cell>
          <cell r="H1303" t="str">
            <v>Transmission</v>
          </cell>
          <cell r="I1303" t="str">
            <v>Hinckley-Retire existing RTU &amp; establish ICCP connection.</v>
          </cell>
          <cell r="J1303">
            <v>-1935.68</v>
          </cell>
        </row>
        <row r="1304">
          <cell r="G1304">
            <v>67541</v>
          </cell>
          <cell r="H1304" t="str">
            <v>Transmission</v>
          </cell>
          <cell r="I1304" t="str">
            <v>Hinckley-Retire existing RTU &amp; establish ICCP connection.</v>
          </cell>
          <cell r="J1304">
            <v>1935.68</v>
          </cell>
        </row>
        <row r="1305">
          <cell r="G1305">
            <v>67561</v>
          </cell>
          <cell r="H1305" t="str">
            <v>Transmission</v>
          </cell>
          <cell r="I1305" t="str">
            <v>Waldo - Upgrade RTU for 700 MHz Compatibiltiy</v>
          </cell>
          <cell r="J1305">
            <v>-3321.07</v>
          </cell>
        </row>
        <row r="1306">
          <cell r="G1306">
            <v>67561</v>
          </cell>
          <cell r="H1306" t="str">
            <v>Transmission</v>
          </cell>
          <cell r="I1306" t="str">
            <v>Waldo - Upgrade RTU for 700 MHz Compatibiltiy</v>
          </cell>
          <cell r="J1306">
            <v>3321.07</v>
          </cell>
        </row>
        <row r="1307">
          <cell r="G1307">
            <v>67571</v>
          </cell>
          <cell r="H1307" t="str">
            <v>Transmission</v>
          </cell>
          <cell r="I1307" t="str">
            <v>Duelm - Upgrade RTU for 700 MHz Compatibility</v>
          </cell>
          <cell r="J1307">
            <v>-672.52</v>
          </cell>
        </row>
        <row r="1308">
          <cell r="G1308">
            <v>67571</v>
          </cell>
          <cell r="H1308" t="str">
            <v>Transmission</v>
          </cell>
          <cell r="I1308" t="str">
            <v>Duelm - Upgrade RTU for 700 MHz Compatibility</v>
          </cell>
          <cell r="J1308">
            <v>672.52</v>
          </cell>
        </row>
        <row r="1309">
          <cell r="G1309">
            <v>67581</v>
          </cell>
          <cell r="H1309" t="str">
            <v>Transmission</v>
          </cell>
          <cell r="I1309" t="str">
            <v>North Branch - Upgrade RTU for 700 MHz Compatiblity</v>
          </cell>
          <cell r="J1309">
            <v>-38815.07</v>
          </cell>
        </row>
        <row r="1310">
          <cell r="G1310">
            <v>67581</v>
          </cell>
          <cell r="H1310" t="str">
            <v>Transmission</v>
          </cell>
          <cell r="I1310" t="str">
            <v>North Branch - Upgrade RTU for 700 MHz Compatiblity</v>
          </cell>
          <cell r="J1310">
            <v>38815.07</v>
          </cell>
        </row>
        <row r="1311">
          <cell r="G1311">
            <v>67591</v>
          </cell>
          <cell r="H1311" t="str">
            <v>Transmission</v>
          </cell>
          <cell r="I1311" t="str">
            <v>Kettle River - Upgrade RTU for 700 MHz Compatibility</v>
          </cell>
          <cell r="J1311">
            <v>523.98</v>
          </cell>
        </row>
        <row r="1312">
          <cell r="G1312">
            <v>67591</v>
          </cell>
          <cell r="H1312" t="str">
            <v>Transmission</v>
          </cell>
          <cell r="I1312" t="str">
            <v>Kettle River - Upgrade RTU for 700 MHz Compatibility</v>
          </cell>
          <cell r="J1312">
            <v>-523.98</v>
          </cell>
        </row>
        <row r="1313">
          <cell r="G1313">
            <v>67601</v>
          </cell>
          <cell r="H1313" t="str">
            <v>Transmission</v>
          </cell>
          <cell r="I1313" t="str">
            <v>Isanti - Upgrade RTU for 700 MHz Compatibility</v>
          </cell>
          <cell r="J1313">
            <v>-2802.36</v>
          </cell>
        </row>
        <row r="1314">
          <cell r="G1314">
            <v>67601</v>
          </cell>
          <cell r="H1314" t="str">
            <v>Transmission</v>
          </cell>
          <cell r="I1314" t="str">
            <v>Isanti - Upgrade RTU for 700 MHz Compatibility</v>
          </cell>
          <cell r="J1314">
            <v>2802.36</v>
          </cell>
        </row>
        <row r="1315">
          <cell r="G1315">
            <v>67611</v>
          </cell>
          <cell r="H1315" t="str">
            <v>Transmission</v>
          </cell>
          <cell r="I1315" t="str">
            <v>Wirt Tap - Upgrade RTU for 700 MHz Compatibility</v>
          </cell>
          <cell r="J1315">
            <v>-204.98</v>
          </cell>
        </row>
        <row r="1316">
          <cell r="G1316">
            <v>67611</v>
          </cell>
          <cell r="H1316" t="str">
            <v>Transmission</v>
          </cell>
          <cell r="I1316" t="str">
            <v>Wirt Tap - Upgrade RTU for 700 MHz Compatibility</v>
          </cell>
          <cell r="J1316">
            <v>204.98</v>
          </cell>
        </row>
        <row r="1317">
          <cell r="G1317">
            <v>67651</v>
          </cell>
          <cell r="H1317" t="str">
            <v>Transmission</v>
          </cell>
          <cell r="I1317" t="str">
            <v>Spirit Lake - Upgrade RTU for 700 MHZ Compatibility</v>
          </cell>
          <cell r="J1317">
            <v>-29531.15</v>
          </cell>
        </row>
        <row r="1318">
          <cell r="G1318">
            <v>67651</v>
          </cell>
          <cell r="H1318" t="str">
            <v>Transmission</v>
          </cell>
          <cell r="I1318" t="str">
            <v>Spirit Lake - Upgrade RTU for 700 MHZ Compatibility</v>
          </cell>
          <cell r="J1318">
            <v>29531.15</v>
          </cell>
        </row>
        <row r="1319">
          <cell r="G1319">
            <v>67691</v>
          </cell>
          <cell r="H1319" t="str">
            <v>Transmission</v>
          </cell>
          <cell r="I1319" t="str">
            <v>SC Line - Soderville to Athens 212 Upgrade</v>
          </cell>
          <cell r="J1319">
            <v>-1927.14</v>
          </cell>
        </row>
        <row r="1320">
          <cell r="G1320">
            <v>67691</v>
          </cell>
          <cell r="H1320" t="str">
            <v>Transmission</v>
          </cell>
          <cell r="I1320" t="str">
            <v>SC Line - Soderville to Athens 212 Upgrade</v>
          </cell>
          <cell r="J1320">
            <v>1927.14</v>
          </cell>
        </row>
        <row r="1321">
          <cell r="G1321">
            <v>68221</v>
          </cell>
          <cell r="H1321" t="str">
            <v>Transmission</v>
          </cell>
          <cell r="I1321" t="str">
            <v>CapX 2020-Bemidji-Grand Rapids 230kV Line</v>
          </cell>
          <cell r="J1321">
            <v>-97835.47</v>
          </cell>
        </row>
        <row r="1322">
          <cell r="G1322">
            <v>68221</v>
          </cell>
          <cell r="H1322" t="str">
            <v>Transmission</v>
          </cell>
          <cell r="I1322" t="str">
            <v>CapX 2020-Bemidji-Grand Rapids 230kV Line</v>
          </cell>
          <cell r="J1322">
            <v>97835.47</v>
          </cell>
        </row>
        <row r="1323">
          <cell r="G1323">
            <v>68231</v>
          </cell>
          <cell r="H1323" t="str">
            <v>Transmission</v>
          </cell>
          <cell r="I1323" t="str">
            <v>CapX 2020-Bemidji-Grand Rapids 230Kv Ln-Joint Development Costs</v>
          </cell>
          <cell r="J1323">
            <v>-163913.06</v>
          </cell>
        </row>
        <row r="1324">
          <cell r="G1324">
            <v>68231</v>
          </cell>
          <cell r="H1324" t="str">
            <v>Transmission</v>
          </cell>
          <cell r="I1324" t="str">
            <v>CapX 2020-Bemidji-Grand Rapids 230Kv Ln-Joint Development Costs</v>
          </cell>
          <cell r="J1324">
            <v>163913.06</v>
          </cell>
        </row>
        <row r="1325">
          <cell r="G1325">
            <v>68241</v>
          </cell>
          <cell r="H1325" t="str">
            <v>Transmission</v>
          </cell>
          <cell r="I1325" t="str">
            <v>CapX 2020-Bemidji-Grand Rapids 230kV Line-GRE Ownership &amp; NonShared Costs</v>
          </cell>
          <cell r="J1325">
            <v>1669419.61</v>
          </cell>
        </row>
        <row r="1326">
          <cell r="G1326">
            <v>68241</v>
          </cell>
          <cell r="H1326" t="str">
            <v>Transmission</v>
          </cell>
          <cell r="I1326" t="str">
            <v>CapX 2020-Bemidji-Grand Rapids 230kV Line-GRE Ownership &amp; NonShared Costs</v>
          </cell>
          <cell r="J1326">
            <v>-1669419.61</v>
          </cell>
        </row>
        <row r="1327">
          <cell r="G1327">
            <v>68451</v>
          </cell>
          <cell r="H1327" t="str">
            <v>Transmission</v>
          </cell>
          <cell r="I1327" t="str">
            <v>CV Line- Replace str 167 and 285</v>
          </cell>
          <cell r="J1327">
            <v>1796.66</v>
          </cell>
        </row>
        <row r="1328">
          <cell r="G1328">
            <v>68451</v>
          </cell>
          <cell r="H1328" t="str">
            <v>Transmission</v>
          </cell>
          <cell r="I1328" t="str">
            <v>CV Line- Replace str 167 and 285</v>
          </cell>
          <cell r="J1328">
            <v>-1796.66</v>
          </cell>
        </row>
        <row r="1329">
          <cell r="G1329">
            <v>68601</v>
          </cell>
          <cell r="H1329" t="str">
            <v>Transmission</v>
          </cell>
          <cell r="I1329" t="str">
            <v>MV-GO Line - Relocate Strs 44-70</v>
          </cell>
          <cell r="J1329">
            <v>-2268.9299999999998</v>
          </cell>
        </row>
        <row r="1330">
          <cell r="G1330">
            <v>68601</v>
          </cell>
          <cell r="H1330" t="str">
            <v>Transmission</v>
          </cell>
          <cell r="I1330" t="str">
            <v>MV-GO Line - Relocate Strs 44-70</v>
          </cell>
          <cell r="J1330">
            <v>2268.9299999999998</v>
          </cell>
        </row>
        <row r="1331">
          <cell r="G1331">
            <v>68611</v>
          </cell>
          <cell r="H1331" t="str">
            <v>Transmission</v>
          </cell>
          <cell r="I1331" t="str">
            <v>DA-CO Line - Relocate Strs 1-7</v>
          </cell>
          <cell r="J1331">
            <v>-1522.27</v>
          </cell>
        </row>
        <row r="1332">
          <cell r="G1332">
            <v>68611</v>
          </cell>
          <cell r="H1332" t="str">
            <v>Transmission</v>
          </cell>
          <cell r="I1332" t="str">
            <v>DA-CO Line - Relocate Strs 1-7</v>
          </cell>
          <cell r="J1332">
            <v>1522.27</v>
          </cell>
        </row>
        <row r="1333">
          <cell r="G1333">
            <v>68621</v>
          </cell>
          <cell r="H1333" t="str">
            <v>Transmission</v>
          </cell>
          <cell r="I1333" t="str">
            <v>MV-GO Line - Relocate Strs 37-43</v>
          </cell>
          <cell r="J1333">
            <v>-22695.55</v>
          </cell>
        </row>
        <row r="1334">
          <cell r="G1334">
            <v>68621</v>
          </cell>
          <cell r="H1334" t="str">
            <v>Transmission</v>
          </cell>
          <cell r="I1334" t="str">
            <v>MV-GO Line - Relocate Strs 37-43</v>
          </cell>
          <cell r="J1334">
            <v>22695.55</v>
          </cell>
        </row>
        <row r="1335">
          <cell r="G1335">
            <v>68631</v>
          </cell>
          <cell r="H1335" t="str">
            <v>Transmission</v>
          </cell>
          <cell r="I1335" t="str">
            <v>Dickinson-replace 115 kV line relays to Crow River</v>
          </cell>
          <cell r="J1335">
            <v>811.03</v>
          </cell>
        </row>
        <row r="1336">
          <cell r="G1336">
            <v>68631</v>
          </cell>
          <cell r="H1336" t="str">
            <v>Transmission</v>
          </cell>
          <cell r="I1336" t="str">
            <v>Dickinson-replace 115 kV line relays to Crow River</v>
          </cell>
          <cell r="J1336">
            <v>-811.03</v>
          </cell>
        </row>
        <row r="1337">
          <cell r="G1337">
            <v>68661</v>
          </cell>
          <cell r="H1337" t="str">
            <v>Transmission</v>
          </cell>
          <cell r="I1337" t="str">
            <v>Coal Creek-replace DFR</v>
          </cell>
          <cell r="J1337">
            <v>-2376.9</v>
          </cell>
        </row>
        <row r="1338">
          <cell r="G1338">
            <v>68661</v>
          </cell>
          <cell r="H1338" t="str">
            <v>Transmission</v>
          </cell>
          <cell r="I1338" t="str">
            <v>Coal Creek-replace DFR</v>
          </cell>
          <cell r="J1338">
            <v>2376.9</v>
          </cell>
        </row>
        <row r="1339">
          <cell r="G1339">
            <v>68811</v>
          </cell>
          <cell r="H1339" t="str">
            <v>Transmission</v>
          </cell>
          <cell r="I1339" t="str">
            <v>Buffalo Lake a.k.a. Fairmont to Rutland 69kV Transmission line for 8 miles</v>
          </cell>
          <cell r="J1339">
            <v>1326</v>
          </cell>
        </row>
        <row r="1340">
          <cell r="G1340">
            <v>68811</v>
          </cell>
          <cell r="H1340" t="str">
            <v>Transmission</v>
          </cell>
          <cell r="I1340" t="str">
            <v>Buffalo Lake a.k.a. Fairmont to Rutland 69kV Transmission line for 8 miles</v>
          </cell>
          <cell r="J1340">
            <v>-1326</v>
          </cell>
        </row>
        <row r="1341">
          <cell r="G1341">
            <v>68881</v>
          </cell>
          <cell r="H1341" t="str">
            <v>Transmission</v>
          </cell>
          <cell r="I1341" t="str">
            <v>SG Line-Str 466-Replace</v>
          </cell>
          <cell r="J1341">
            <v>-643.29999999999995</v>
          </cell>
        </row>
        <row r="1342">
          <cell r="G1342">
            <v>68881</v>
          </cell>
          <cell r="H1342" t="str">
            <v>Transmission</v>
          </cell>
          <cell r="I1342" t="str">
            <v>SG Line-Str 466-Replace</v>
          </cell>
          <cell r="J1342">
            <v>643.29999999999995</v>
          </cell>
        </row>
        <row r="1343">
          <cell r="G1343">
            <v>68911</v>
          </cell>
          <cell r="H1343" t="str">
            <v>Transmission</v>
          </cell>
          <cell r="I1343" t="str">
            <v>RO Line-Replace several reject poles</v>
          </cell>
          <cell r="J1343">
            <v>-63.5</v>
          </cell>
        </row>
        <row r="1344">
          <cell r="G1344">
            <v>68911</v>
          </cell>
          <cell r="H1344" t="str">
            <v>Transmission</v>
          </cell>
          <cell r="I1344" t="str">
            <v>RO Line-Replace several reject poles</v>
          </cell>
          <cell r="J1344">
            <v>63.5</v>
          </cell>
        </row>
        <row r="1345">
          <cell r="G1345">
            <v>68921</v>
          </cell>
          <cell r="H1345" t="str">
            <v>Transmission</v>
          </cell>
          <cell r="I1345" t="str">
            <v>MP Line - Replace several reject structures</v>
          </cell>
          <cell r="J1345">
            <v>-2019.73</v>
          </cell>
        </row>
        <row r="1346">
          <cell r="G1346">
            <v>68921</v>
          </cell>
          <cell r="H1346" t="str">
            <v>Transmission</v>
          </cell>
          <cell r="I1346" t="str">
            <v>MP Line - Replace several reject structures</v>
          </cell>
          <cell r="J1346">
            <v>2019.73</v>
          </cell>
        </row>
        <row r="1347">
          <cell r="G1347">
            <v>69041</v>
          </cell>
          <cell r="H1347" t="str">
            <v>Transmission</v>
          </cell>
          <cell r="I1347" t="str">
            <v>JC Line - Str 334X, 107, 67 - Replace Reject Poles</v>
          </cell>
          <cell r="J1347">
            <v>11382.37</v>
          </cell>
        </row>
        <row r="1348">
          <cell r="G1348">
            <v>69041</v>
          </cell>
          <cell r="H1348" t="str">
            <v>Transmission</v>
          </cell>
          <cell r="I1348" t="str">
            <v>JC Line - Str 334X, 107, 67 - Replace Reject Poles</v>
          </cell>
          <cell r="J1348">
            <v>-11382.37</v>
          </cell>
        </row>
        <row r="1349">
          <cell r="G1349">
            <v>69061</v>
          </cell>
          <cell r="H1349" t="str">
            <v>Transmission</v>
          </cell>
          <cell r="I1349" t="str">
            <v>EC-LAT Line - Add Deadend Structures</v>
          </cell>
          <cell r="J1349">
            <v>-4224.5</v>
          </cell>
        </row>
        <row r="1350">
          <cell r="G1350">
            <v>69061</v>
          </cell>
          <cell r="H1350" t="str">
            <v>Transmission</v>
          </cell>
          <cell r="I1350" t="str">
            <v>EC-LAT Line - Add Deadend Structures</v>
          </cell>
          <cell r="J1350">
            <v>4224.5</v>
          </cell>
        </row>
        <row r="1351">
          <cell r="G1351">
            <v>69291</v>
          </cell>
          <cell r="H1351" t="str">
            <v>Transmission</v>
          </cell>
          <cell r="I1351" t="str">
            <v>Vadnais Heights - Upgrade 2 Existing Meters</v>
          </cell>
          <cell r="J1351">
            <v>28867.67</v>
          </cell>
        </row>
        <row r="1352">
          <cell r="G1352">
            <v>69291</v>
          </cell>
          <cell r="H1352" t="str">
            <v>Transmission</v>
          </cell>
          <cell r="I1352" t="str">
            <v>Vadnais Heights - Upgrade 2 Existing Meters</v>
          </cell>
          <cell r="J1352">
            <v>-28867.67</v>
          </cell>
        </row>
        <row r="1353">
          <cell r="G1353">
            <v>69541</v>
          </cell>
          <cell r="H1353" t="str">
            <v>Transmission</v>
          </cell>
          <cell r="I1353" t="str">
            <v>EP Line Upgrade Between ER#6 to RDF Tap</v>
          </cell>
          <cell r="J1353">
            <v>10913.83</v>
          </cell>
        </row>
        <row r="1354">
          <cell r="G1354">
            <v>69541</v>
          </cell>
          <cell r="H1354" t="str">
            <v>Transmission</v>
          </cell>
          <cell r="I1354" t="str">
            <v>EP Line Upgrade Between ER#6 to RDF Tap</v>
          </cell>
          <cell r="J1354">
            <v>-10913.83</v>
          </cell>
        </row>
        <row r="1355">
          <cell r="G1355">
            <v>69631</v>
          </cell>
          <cell r="H1355" t="str">
            <v>Transmission</v>
          </cell>
          <cell r="I1355" t="str">
            <v>Tower-Frazer Bay 69 kV line (14 Mi)</v>
          </cell>
          <cell r="J1355">
            <v>4855086.45</v>
          </cell>
        </row>
        <row r="1356">
          <cell r="G1356">
            <v>69631</v>
          </cell>
          <cell r="H1356" t="str">
            <v>Transmission</v>
          </cell>
          <cell r="I1356" t="str">
            <v>Tower-Frazer Bay 69 kV line (14 Mi)</v>
          </cell>
          <cell r="J1356">
            <v>-4855086.45</v>
          </cell>
        </row>
        <row r="1357">
          <cell r="G1357">
            <v>69641</v>
          </cell>
          <cell r="H1357" t="str">
            <v>Transmission</v>
          </cell>
          <cell r="I1357" t="str">
            <v>Frazer Bay-Cook 69 kV line (15 Mi)</v>
          </cell>
          <cell r="J1357">
            <v>36053.93</v>
          </cell>
        </row>
        <row r="1358">
          <cell r="G1358">
            <v>69641</v>
          </cell>
          <cell r="H1358" t="str">
            <v>Transmission</v>
          </cell>
          <cell r="I1358" t="str">
            <v>Frazer Bay-Cook 69 kV line (15 Mi)</v>
          </cell>
          <cell r="J1358">
            <v>-36053.93</v>
          </cell>
        </row>
        <row r="1359">
          <cell r="G1359">
            <v>69651</v>
          </cell>
          <cell r="H1359" t="str">
            <v>Transmission</v>
          </cell>
          <cell r="I1359" t="str">
            <v>Cook Breaker Station</v>
          </cell>
          <cell r="J1359">
            <v>-3215249.54</v>
          </cell>
        </row>
        <row r="1360">
          <cell r="G1360">
            <v>69651</v>
          </cell>
          <cell r="H1360" t="str">
            <v>Transmission</v>
          </cell>
          <cell r="I1360" t="str">
            <v>Cook Breaker Station</v>
          </cell>
          <cell r="J1360">
            <v>39046.199999999997</v>
          </cell>
        </row>
        <row r="1361">
          <cell r="G1361">
            <v>69651</v>
          </cell>
          <cell r="H1361" t="str">
            <v>Transmission</v>
          </cell>
          <cell r="I1361" t="str">
            <v>Cook Breaker Station</v>
          </cell>
          <cell r="J1361">
            <v>3176203.34</v>
          </cell>
        </row>
        <row r="1362">
          <cell r="G1362">
            <v>69691</v>
          </cell>
          <cell r="H1362" t="str">
            <v>Transmission</v>
          </cell>
          <cell r="I1362" t="str">
            <v>Shingobee Tap - Shingobee 115 kV Line, 2.8 miles (Formally Cramer Lake)</v>
          </cell>
          <cell r="J1362">
            <v>12371.61</v>
          </cell>
        </row>
        <row r="1363">
          <cell r="G1363">
            <v>69691</v>
          </cell>
          <cell r="H1363" t="str">
            <v>Transmission</v>
          </cell>
          <cell r="I1363" t="str">
            <v>Shingobee Tap - Shingobee 115 kV Line, 2.8 miles (Formally Cramer Lake)</v>
          </cell>
          <cell r="J1363">
            <v>-12371.61</v>
          </cell>
        </row>
        <row r="1364">
          <cell r="G1364">
            <v>69751</v>
          </cell>
          <cell r="H1364" t="str">
            <v>Transmission</v>
          </cell>
          <cell r="I1364" t="str">
            <v>Maine 2nd Cap Bank (0.9 MVAr) &amp; VBM Switch</v>
          </cell>
          <cell r="J1364">
            <v>153.84</v>
          </cell>
        </row>
        <row r="1365">
          <cell r="G1365">
            <v>69751</v>
          </cell>
          <cell r="H1365" t="str">
            <v>Transmission</v>
          </cell>
          <cell r="I1365" t="str">
            <v>Maine 2nd Cap Bank (0.9 MVAr) &amp; VBM Switch</v>
          </cell>
          <cell r="J1365">
            <v>-153.84</v>
          </cell>
        </row>
        <row r="1366">
          <cell r="G1366">
            <v>69761</v>
          </cell>
          <cell r="H1366" t="str">
            <v>Transmission</v>
          </cell>
          <cell r="I1366" t="str">
            <v>Battle Lake 2nd Cap Bank (0.6 MVAr) &amp; VBM Switch</v>
          </cell>
          <cell r="J1366">
            <v>-153.84</v>
          </cell>
        </row>
        <row r="1367">
          <cell r="G1367">
            <v>69761</v>
          </cell>
          <cell r="H1367" t="str">
            <v>Transmission</v>
          </cell>
          <cell r="I1367" t="str">
            <v>Battle Lake 2nd Cap Bank (0.6 MVAr) &amp; VBM Switch</v>
          </cell>
          <cell r="J1367">
            <v>153.84</v>
          </cell>
        </row>
        <row r="1368">
          <cell r="G1368">
            <v>69791</v>
          </cell>
          <cell r="H1368" t="str">
            <v>Transmission</v>
          </cell>
          <cell r="I1368" t="str">
            <v>RH Line - Replace 14 Structures</v>
          </cell>
          <cell r="J1368">
            <v>-7196.39</v>
          </cell>
        </row>
        <row r="1369">
          <cell r="G1369">
            <v>69791</v>
          </cell>
          <cell r="H1369" t="str">
            <v>Transmission</v>
          </cell>
          <cell r="I1369" t="str">
            <v>RH Line - Replace 14 Structures</v>
          </cell>
          <cell r="J1369">
            <v>7196.39</v>
          </cell>
        </row>
        <row r="1370">
          <cell r="G1370">
            <v>69801</v>
          </cell>
          <cell r="H1370" t="str">
            <v>Transmission</v>
          </cell>
          <cell r="I1370" t="str">
            <v>G608 - Lake Johanna Wind Facility Study</v>
          </cell>
          <cell r="J1370">
            <v>-6285.07</v>
          </cell>
        </row>
        <row r="1371">
          <cell r="G1371">
            <v>69801</v>
          </cell>
          <cell r="H1371" t="str">
            <v>Transmission</v>
          </cell>
          <cell r="I1371" t="str">
            <v>G608 - Lake Johanna Wind Facility Study</v>
          </cell>
          <cell r="J1371">
            <v>6285.07</v>
          </cell>
        </row>
        <row r="1372">
          <cell r="G1372">
            <v>69831</v>
          </cell>
          <cell r="H1372" t="str">
            <v>Transmission</v>
          </cell>
          <cell r="I1372" t="str">
            <v>CO-WBT Line - West Becker Tap</v>
          </cell>
          <cell r="J1372">
            <v>3105.14</v>
          </cell>
        </row>
        <row r="1373">
          <cell r="G1373">
            <v>69831</v>
          </cell>
          <cell r="H1373" t="str">
            <v>Transmission</v>
          </cell>
          <cell r="I1373" t="str">
            <v>CO-WBT Line - West Becker Tap</v>
          </cell>
          <cell r="J1373">
            <v>-3105.14</v>
          </cell>
        </row>
        <row r="1374">
          <cell r="G1374">
            <v>69841</v>
          </cell>
          <cell r="H1374" t="str">
            <v>Transmission</v>
          </cell>
          <cell r="I1374" t="str">
            <v>CR Line - Modify structures for Airport Sub Modifications</v>
          </cell>
          <cell r="J1374">
            <v>-49086.99</v>
          </cell>
        </row>
        <row r="1375">
          <cell r="G1375">
            <v>69841</v>
          </cell>
          <cell r="H1375" t="str">
            <v>Transmission</v>
          </cell>
          <cell r="I1375" t="str">
            <v>CR Line - Modify structures for Airport Sub Modifications</v>
          </cell>
          <cell r="J1375">
            <v>49086.99</v>
          </cell>
        </row>
        <row r="1376">
          <cell r="G1376">
            <v>69951</v>
          </cell>
          <cell r="H1376" t="str">
            <v>Transmission</v>
          </cell>
          <cell r="I1376" t="str">
            <v>Mayhew Tap Switches - Add Motor Operators (MPS1, WGS2, WGS3)</v>
          </cell>
          <cell r="J1376">
            <v>-3498.28</v>
          </cell>
        </row>
        <row r="1377">
          <cell r="G1377">
            <v>69951</v>
          </cell>
          <cell r="H1377" t="str">
            <v>Transmission</v>
          </cell>
          <cell r="I1377" t="str">
            <v>Mayhew Tap Switches - Add Motor Operators (MPS1, WGS2, WGS3)</v>
          </cell>
          <cell r="J1377">
            <v>3498.28</v>
          </cell>
        </row>
        <row r="1378">
          <cell r="G1378">
            <v>69981</v>
          </cell>
          <cell r="H1378" t="str">
            <v>Transmission</v>
          </cell>
          <cell r="I1378" t="str">
            <v>Kristie Junction Switches - Add Motor Operators (698, 699, 711)</v>
          </cell>
          <cell r="J1378">
            <v>-238503.44</v>
          </cell>
        </row>
        <row r="1379">
          <cell r="G1379">
            <v>69981</v>
          </cell>
          <cell r="H1379" t="str">
            <v>Transmission</v>
          </cell>
          <cell r="I1379" t="str">
            <v>Kristie Junction Switches - Add Motor Operators (698, 699, 711)</v>
          </cell>
          <cell r="J1379">
            <v>238503.44</v>
          </cell>
        </row>
        <row r="1380">
          <cell r="G1380">
            <v>70031</v>
          </cell>
          <cell r="H1380" t="str">
            <v>Transmission</v>
          </cell>
          <cell r="I1380" t="str">
            <v>SG Line - Upgrade to 170 Deg F</v>
          </cell>
          <cell r="J1380">
            <v>-67594.2</v>
          </cell>
        </row>
        <row r="1381">
          <cell r="G1381">
            <v>70031</v>
          </cell>
          <cell r="H1381" t="str">
            <v>Transmission</v>
          </cell>
          <cell r="I1381" t="str">
            <v>SG Line - Upgrade to 170 Deg F</v>
          </cell>
          <cell r="J1381">
            <v>67594.2</v>
          </cell>
        </row>
        <row r="1382">
          <cell r="G1382">
            <v>70081</v>
          </cell>
          <cell r="H1382" t="str">
            <v>Transmission</v>
          </cell>
          <cell r="I1382" t="str">
            <v>MC-HB Line - Upgrade to 212 deg F</v>
          </cell>
          <cell r="J1382">
            <v>9263.16</v>
          </cell>
        </row>
        <row r="1383">
          <cell r="G1383">
            <v>70081</v>
          </cell>
          <cell r="H1383" t="str">
            <v>Transmission</v>
          </cell>
          <cell r="I1383" t="str">
            <v>MC-HB Line - Upgrade to 212 deg F</v>
          </cell>
          <cell r="J1383">
            <v>-9263.16</v>
          </cell>
        </row>
        <row r="1384">
          <cell r="G1384">
            <v>70091</v>
          </cell>
          <cell r="H1384" t="str">
            <v>Transmission</v>
          </cell>
          <cell r="I1384" t="str">
            <v>BE-WCT Pole Relocation (Str. 27)</v>
          </cell>
          <cell r="J1384">
            <v>-76054.320000000007</v>
          </cell>
        </row>
        <row r="1385">
          <cell r="G1385">
            <v>70091</v>
          </cell>
          <cell r="H1385" t="str">
            <v>Transmission</v>
          </cell>
          <cell r="I1385" t="str">
            <v>BE-WCT Pole Relocation (Str. 27)</v>
          </cell>
          <cell r="J1385">
            <v>76054.320000000007</v>
          </cell>
        </row>
        <row r="1386">
          <cell r="G1386">
            <v>70531</v>
          </cell>
          <cell r="H1386" t="str">
            <v>Transmission</v>
          </cell>
          <cell r="I1386" t="str">
            <v>Graceville - GRE Install Tie Metering for OTP EPNODE</v>
          </cell>
          <cell r="J1386">
            <v>2962.51</v>
          </cell>
        </row>
        <row r="1387">
          <cell r="G1387">
            <v>70531</v>
          </cell>
          <cell r="H1387" t="str">
            <v>Transmission</v>
          </cell>
          <cell r="I1387" t="str">
            <v>Graceville - GRE Install Tie Metering for OTP EPNODE</v>
          </cell>
          <cell r="J1387">
            <v>-2962.51</v>
          </cell>
        </row>
        <row r="1388">
          <cell r="G1388">
            <v>70561</v>
          </cell>
          <cell r="H1388" t="str">
            <v>Transmission</v>
          </cell>
          <cell r="I1388" t="str">
            <v>Marsh Lake - GRE Install Tie Metering for OTP EPNODE</v>
          </cell>
          <cell r="J1388">
            <v>-1994.29</v>
          </cell>
        </row>
        <row r="1389">
          <cell r="G1389">
            <v>70561</v>
          </cell>
          <cell r="H1389" t="str">
            <v>Transmission</v>
          </cell>
          <cell r="I1389" t="str">
            <v>Marsh Lake - GRE Install Tie Metering for OTP EPNODE</v>
          </cell>
          <cell r="J1389">
            <v>1994.29</v>
          </cell>
        </row>
        <row r="1390">
          <cell r="G1390">
            <v>70571</v>
          </cell>
          <cell r="H1390" t="str">
            <v>Transmission</v>
          </cell>
          <cell r="I1390" t="str">
            <v>Miltona - Install GRE-OTP Tie Metering for OTP EPNODE</v>
          </cell>
          <cell r="J1390">
            <v>15987.12</v>
          </cell>
        </row>
        <row r="1391">
          <cell r="G1391">
            <v>70571</v>
          </cell>
          <cell r="H1391" t="str">
            <v>Transmission</v>
          </cell>
          <cell r="I1391" t="str">
            <v>Miltona - Install GRE-OTP Tie Metering for OTP EPNODE</v>
          </cell>
          <cell r="J1391">
            <v>-15987.12</v>
          </cell>
        </row>
        <row r="1392">
          <cell r="G1392">
            <v>70611</v>
          </cell>
          <cell r="H1392" t="str">
            <v>Transmission</v>
          </cell>
          <cell r="I1392" t="str">
            <v>CP Line - Relocate &amp; Lower Structures</v>
          </cell>
          <cell r="J1392">
            <v>-1713</v>
          </cell>
        </row>
        <row r="1393">
          <cell r="G1393">
            <v>70611</v>
          </cell>
          <cell r="H1393" t="str">
            <v>Transmission</v>
          </cell>
          <cell r="I1393" t="str">
            <v>CP Line - Relocate &amp; Lower Structures</v>
          </cell>
          <cell r="J1393">
            <v>1713</v>
          </cell>
        </row>
        <row r="1394">
          <cell r="G1394">
            <v>70741</v>
          </cell>
          <cell r="H1394" t="str">
            <v>Transmission</v>
          </cell>
          <cell r="I1394" t="str">
            <v>Arrowhead Generation Non Interconnection Sub and Transmission</v>
          </cell>
          <cell r="J1394">
            <v>10774.23</v>
          </cell>
        </row>
        <row r="1395">
          <cell r="G1395">
            <v>70741</v>
          </cell>
          <cell r="H1395" t="str">
            <v>Transmission</v>
          </cell>
          <cell r="I1395" t="str">
            <v>Arrowhead Generation Non Interconnection Sub and Transmission</v>
          </cell>
          <cell r="J1395">
            <v>-10774.23</v>
          </cell>
        </row>
        <row r="1396">
          <cell r="G1396">
            <v>70831</v>
          </cell>
          <cell r="H1396" t="str">
            <v>Transmission</v>
          </cell>
          <cell r="I1396" t="str">
            <v>St. Lawrence Tap 69kV Built to 115kV for 1/2 mile</v>
          </cell>
          <cell r="J1396">
            <v>-38916.300000000003</v>
          </cell>
        </row>
        <row r="1397">
          <cell r="G1397">
            <v>70831</v>
          </cell>
          <cell r="H1397" t="str">
            <v>Transmission</v>
          </cell>
          <cell r="I1397" t="str">
            <v>St. Lawrence Tap 69kV Built to 115kV for 1/2 mile</v>
          </cell>
          <cell r="J1397">
            <v>38916.300000000003</v>
          </cell>
        </row>
        <row r="1398">
          <cell r="G1398">
            <v>70931</v>
          </cell>
          <cell r="H1398" t="str">
            <v>Transmission</v>
          </cell>
          <cell r="I1398" t="str">
            <v>Erhard Tap Switches - Install New Switch (791) and Relocate Out of Swamp</v>
          </cell>
          <cell r="J1398">
            <v>-398.08</v>
          </cell>
        </row>
        <row r="1399">
          <cell r="G1399">
            <v>70931</v>
          </cell>
          <cell r="H1399" t="str">
            <v>Transmission</v>
          </cell>
          <cell r="I1399" t="str">
            <v>Erhard Tap Switches - Install New Switch (791) and Relocate Out of Swamp</v>
          </cell>
          <cell r="J1399">
            <v>398.08</v>
          </cell>
        </row>
        <row r="1400">
          <cell r="G1400">
            <v>70961</v>
          </cell>
          <cell r="H1400" t="str">
            <v>Transmission</v>
          </cell>
          <cell r="I1400" t="str">
            <v>Pillsbury Tap Switch - Replace Switch (88)</v>
          </cell>
          <cell r="J1400">
            <v>296.02</v>
          </cell>
        </row>
        <row r="1401">
          <cell r="G1401">
            <v>70961</v>
          </cell>
          <cell r="H1401" t="str">
            <v>Transmission</v>
          </cell>
          <cell r="I1401" t="str">
            <v>Pillsbury Tap Switch - Replace Switch (88)</v>
          </cell>
          <cell r="J1401">
            <v>-296.02</v>
          </cell>
        </row>
        <row r="1402">
          <cell r="G1402">
            <v>70971</v>
          </cell>
          <cell r="H1402" t="str">
            <v>Transmission</v>
          </cell>
          <cell r="I1402" t="str">
            <v>Sobieski-change out cap controler</v>
          </cell>
          <cell r="J1402">
            <v>153.84</v>
          </cell>
        </row>
        <row r="1403">
          <cell r="G1403">
            <v>70971</v>
          </cell>
          <cell r="H1403" t="str">
            <v>Transmission</v>
          </cell>
          <cell r="I1403" t="str">
            <v>Sobieski-change out cap controler</v>
          </cell>
          <cell r="J1403">
            <v>-153.84</v>
          </cell>
        </row>
        <row r="1404">
          <cell r="G1404">
            <v>71261</v>
          </cell>
          <cell r="H1404" t="str">
            <v>Transmission</v>
          </cell>
          <cell r="I1404" t="str">
            <v>Double Circuit from Lyon County to existing Milroy Tap (2 mi. 68 kV)</v>
          </cell>
          <cell r="J1404">
            <v>-673.76</v>
          </cell>
        </row>
        <row r="1405">
          <cell r="G1405">
            <v>71261</v>
          </cell>
          <cell r="H1405" t="str">
            <v>Transmission</v>
          </cell>
          <cell r="I1405" t="str">
            <v>Double Circuit from Lyon County to existing Milroy Tap (2 mi. 68 kV)</v>
          </cell>
          <cell r="J1405">
            <v>673.76</v>
          </cell>
        </row>
        <row r="1406">
          <cell r="G1406">
            <v>71301</v>
          </cell>
          <cell r="H1406" t="str">
            <v>Transmission</v>
          </cell>
          <cell r="I1406" t="str">
            <v>Elk River 14 Substation:  230 kV ring and GSU position for new generation</v>
          </cell>
          <cell r="J1406">
            <v>111931.94</v>
          </cell>
        </row>
        <row r="1407">
          <cell r="G1407">
            <v>71301</v>
          </cell>
          <cell r="H1407" t="str">
            <v>Transmission</v>
          </cell>
          <cell r="I1407" t="str">
            <v>Elk River 14 Substation:  230 kV ring and GSU position for new generation</v>
          </cell>
          <cell r="J1407">
            <v>-111931.94</v>
          </cell>
        </row>
        <row r="1408">
          <cell r="G1408">
            <v>71561</v>
          </cell>
          <cell r="H1408" t="str">
            <v>Transmission</v>
          </cell>
          <cell r="I1408" t="str">
            <v>Coal Creek Substation - Replace shunt bank and 1 filter bank</v>
          </cell>
          <cell r="J1408">
            <v>47740.7</v>
          </cell>
        </row>
        <row r="1409">
          <cell r="G1409">
            <v>71561</v>
          </cell>
          <cell r="H1409" t="str">
            <v>Transmission</v>
          </cell>
          <cell r="I1409" t="str">
            <v>Coal Creek Substation - Replace shunt bank and 1 filter bank</v>
          </cell>
          <cell r="J1409">
            <v>-47740.7</v>
          </cell>
        </row>
        <row r="1410">
          <cell r="G1410">
            <v>71841</v>
          </cell>
          <cell r="H1410" t="str">
            <v>Transmission</v>
          </cell>
          <cell r="I1410" t="str">
            <v>Highwater tap 69 kV transmission line (2 mi)</v>
          </cell>
          <cell r="J1410">
            <v>1260.69</v>
          </cell>
        </row>
        <row r="1411">
          <cell r="G1411">
            <v>71841</v>
          </cell>
          <cell r="H1411" t="str">
            <v>Transmission</v>
          </cell>
          <cell r="I1411" t="str">
            <v>Highwater tap 69 kV transmission line (2 mi)</v>
          </cell>
          <cell r="J1411">
            <v>-1260.69</v>
          </cell>
        </row>
        <row r="1412">
          <cell r="G1412">
            <v>71861</v>
          </cell>
          <cell r="H1412" t="str">
            <v>Transmission</v>
          </cell>
          <cell r="I1412" t="str">
            <v>Highwater Ethanol metering</v>
          </cell>
          <cell r="J1412">
            <v>639.37</v>
          </cell>
        </row>
        <row r="1413">
          <cell r="G1413">
            <v>71861</v>
          </cell>
          <cell r="H1413" t="str">
            <v>Transmission</v>
          </cell>
          <cell r="I1413" t="str">
            <v>Highwater Ethanol metering</v>
          </cell>
          <cell r="J1413">
            <v>-639.37</v>
          </cell>
        </row>
        <row r="1414">
          <cell r="G1414">
            <v>71911</v>
          </cell>
          <cell r="H1414" t="str">
            <v>Transmission</v>
          </cell>
          <cell r="I1414" t="str">
            <v>ES Line - Anoka Switch Replacement</v>
          </cell>
          <cell r="J1414">
            <v>511.17</v>
          </cell>
        </row>
        <row r="1415">
          <cell r="G1415">
            <v>71911</v>
          </cell>
          <cell r="H1415" t="str">
            <v>Transmission</v>
          </cell>
          <cell r="I1415" t="str">
            <v>ES Line - Anoka Switch Replacement</v>
          </cell>
          <cell r="J1415">
            <v>-511.17</v>
          </cell>
        </row>
        <row r="1416">
          <cell r="G1416">
            <v>71931</v>
          </cell>
          <cell r="H1416" t="str">
            <v>Transmission</v>
          </cell>
          <cell r="I1416" t="str">
            <v>Tamarac Cap Bank &amp; Breaker</v>
          </cell>
          <cell r="J1416">
            <v>29151.01</v>
          </cell>
        </row>
        <row r="1417">
          <cell r="G1417">
            <v>71931</v>
          </cell>
          <cell r="H1417" t="str">
            <v>Transmission</v>
          </cell>
          <cell r="I1417" t="str">
            <v>Tamarac Cap Bank &amp; Breaker</v>
          </cell>
          <cell r="J1417">
            <v>-29151.01</v>
          </cell>
        </row>
        <row r="1418">
          <cell r="G1418">
            <v>71951</v>
          </cell>
          <cell r="H1418" t="str">
            <v>Transmission</v>
          </cell>
          <cell r="I1418" t="str">
            <v>Dent Tap- Install 3-Way Switch and MOD's on 231 &amp; 232</v>
          </cell>
          <cell r="J1418">
            <v>-3446.23</v>
          </cell>
        </row>
        <row r="1419">
          <cell r="G1419">
            <v>71951</v>
          </cell>
          <cell r="H1419" t="str">
            <v>Transmission</v>
          </cell>
          <cell r="I1419" t="str">
            <v>Dent Tap- Install 3-Way Switch and MOD's on 231 &amp; 232</v>
          </cell>
          <cell r="J1419">
            <v>3446.23</v>
          </cell>
        </row>
        <row r="1420">
          <cell r="G1420">
            <v>71961</v>
          </cell>
          <cell r="H1420" t="str">
            <v>Transmission</v>
          </cell>
          <cell r="I1420" t="str">
            <v>Dent Tap- Install Communications for Motorized Switch</v>
          </cell>
          <cell r="J1420">
            <v>328.61</v>
          </cell>
        </row>
        <row r="1421">
          <cell r="G1421">
            <v>71961</v>
          </cell>
          <cell r="H1421" t="str">
            <v>Transmission</v>
          </cell>
          <cell r="I1421" t="str">
            <v>Dent Tap- Install Communications for Motorized Switch</v>
          </cell>
          <cell r="J1421">
            <v>-328.61</v>
          </cell>
        </row>
        <row r="1422">
          <cell r="G1422">
            <v>71971</v>
          </cell>
          <cell r="H1422" t="str">
            <v>Transmission</v>
          </cell>
          <cell r="I1422" t="str">
            <v>Dent Tap- Install Bldg &amp; RTU for MOD</v>
          </cell>
          <cell r="J1422">
            <v>-696.23</v>
          </cell>
        </row>
        <row r="1423">
          <cell r="G1423">
            <v>71971</v>
          </cell>
          <cell r="H1423" t="str">
            <v>Transmission</v>
          </cell>
          <cell r="I1423" t="str">
            <v>Dent Tap- Install Bldg &amp; RTU for MOD</v>
          </cell>
          <cell r="J1423">
            <v>696.23</v>
          </cell>
        </row>
        <row r="1424">
          <cell r="G1424">
            <v>71981</v>
          </cell>
          <cell r="H1424" t="str">
            <v>Transmission</v>
          </cell>
          <cell r="I1424" t="str">
            <v>Athens - Add Breaker for new Martin Lake Line</v>
          </cell>
          <cell r="J1424">
            <v>51661.36</v>
          </cell>
        </row>
        <row r="1425">
          <cell r="G1425">
            <v>71981</v>
          </cell>
          <cell r="H1425" t="str">
            <v>Transmission</v>
          </cell>
          <cell r="I1425" t="str">
            <v>Athens - Add Breaker for new Martin Lake Line</v>
          </cell>
          <cell r="J1425">
            <v>-51661.36</v>
          </cell>
        </row>
        <row r="1426">
          <cell r="G1426">
            <v>72051</v>
          </cell>
          <cell r="H1426" t="str">
            <v>Transmission</v>
          </cell>
          <cell r="I1426" t="str">
            <v>ES Line - Anoka to Bunker Lake Tap (5.3 Mi)</v>
          </cell>
          <cell r="J1426">
            <v>-11645.73</v>
          </cell>
        </row>
        <row r="1427">
          <cell r="G1427">
            <v>72051</v>
          </cell>
          <cell r="H1427" t="str">
            <v>Transmission</v>
          </cell>
          <cell r="I1427" t="str">
            <v>ES Line - Anoka to Bunker Lake Tap (5.3 Mi)</v>
          </cell>
          <cell r="J1427">
            <v>11645.73</v>
          </cell>
        </row>
        <row r="1428">
          <cell r="G1428">
            <v>72191</v>
          </cell>
          <cell r="H1428" t="str">
            <v>Transmission</v>
          </cell>
          <cell r="I1428" t="str">
            <v>Coal Creek Sub-Upgrade 480 VAC protections (Final Phase)</v>
          </cell>
          <cell r="J1428">
            <v>1101.4000000000001</v>
          </cell>
        </row>
        <row r="1429">
          <cell r="G1429">
            <v>72191</v>
          </cell>
          <cell r="H1429" t="str">
            <v>Transmission</v>
          </cell>
          <cell r="I1429" t="str">
            <v>Coal Creek Sub-Upgrade 480 VAC protections (Final Phase)</v>
          </cell>
          <cell r="J1429">
            <v>-1101.4000000000001</v>
          </cell>
        </row>
        <row r="1430">
          <cell r="G1430">
            <v>72411</v>
          </cell>
          <cell r="H1430" t="str">
            <v>Transmission</v>
          </cell>
          <cell r="I1430" t="str">
            <v>CV Line - Modify Structures for Cedar Valley Sub Rebuild</v>
          </cell>
          <cell r="J1430">
            <v>47496.52</v>
          </cell>
        </row>
        <row r="1431">
          <cell r="G1431">
            <v>72411</v>
          </cell>
          <cell r="H1431" t="str">
            <v>Transmission</v>
          </cell>
          <cell r="I1431" t="str">
            <v>CV Line - Modify Structures for Cedar Valley Sub Rebuild</v>
          </cell>
          <cell r="J1431">
            <v>-47496.52</v>
          </cell>
        </row>
        <row r="1432">
          <cell r="G1432">
            <v>72481</v>
          </cell>
          <cell r="H1432" t="str">
            <v>Transmission</v>
          </cell>
          <cell r="I1432" t="str">
            <v>WE Line - Add deadend</v>
          </cell>
          <cell r="J1432">
            <v>3720.18</v>
          </cell>
        </row>
        <row r="1433">
          <cell r="G1433">
            <v>72481</v>
          </cell>
          <cell r="H1433" t="str">
            <v>Transmission</v>
          </cell>
          <cell r="I1433" t="str">
            <v>WE Line - Add deadend</v>
          </cell>
          <cell r="J1433">
            <v>-3720.18</v>
          </cell>
        </row>
        <row r="1434">
          <cell r="G1434">
            <v>72491</v>
          </cell>
          <cell r="H1434" t="str">
            <v>Transmission</v>
          </cell>
          <cell r="I1434" t="str">
            <v>Maple Lake 69kV Breaker</v>
          </cell>
          <cell r="J1434">
            <v>146817.99</v>
          </cell>
        </row>
        <row r="1435">
          <cell r="G1435">
            <v>72491</v>
          </cell>
          <cell r="H1435" t="str">
            <v>Transmission</v>
          </cell>
          <cell r="I1435" t="str">
            <v>Maple Lake 69kV Breaker</v>
          </cell>
          <cell r="J1435">
            <v>-146817.99</v>
          </cell>
        </row>
        <row r="1436">
          <cell r="G1436">
            <v>72501</v>
          </cell>
          <cell r="H1436" t="str">
            <v>Transmission</v>
          </cell>
          <cell r="I1436" t="str">
            <v>Mary Lake 3-Way 115kV Switch</v>
          </cell>
          <cell r="J1436">
            <v>-152211.04999999999</v>
          </cell>
        </row>
        <row r="1437">
          <cell r="G1437">
            <v>72501</v>
          </cell>
          <cell r="H1437" t="str">
            <v>Transmission</v>
          </cell>
          <cell r="I1437" t="str">
            <v>Mary Lake 3-Way 115kV Switch</v>
          </cell>
          <cell r="J1437">
            <v>152211.04999999999</v>
          </cell>
        </row>
        <row r="1438">
          <cell r="G1438">
            <v>72511</v>
          </cell>
          <cell r="H1438" t="str">
            <v>Transmission</v>
          </cell>
          <cell r="I1438" t="str">
            <v>Dickinson - Relocate 69kV Tie Meter</v>
          </cell>
          <cell r="J1438">
            <v>8284.77</v>
          </cell>
        </row>
        <row r="1439">
          <cell r="G1439">
            <v>72511</v>
          </cell>
          <cell r="H1439" t="str">
            <v>Transmission</v>
          </cell>
          <cell r="I1439" t="str">
            <v>Dickinson - Relocate 69kV Tie Meter</v>
          </cell>
          <cell r="J1439">
            <v>27146.73</v>
          </cell>
        </row>
        <row r="1440">
          <cell r="G1440">
            <v>72511</v>
          </cell>
          <cell r="H1440" t="str">
            <v>Transmission</v>
          </cell>
          <cell r="I1440" t="str">
            <v>Dickinson - Relocate 69kV Tie Meter</v>
          </cell>
          <cell r="J1440">
            <v>-35431.5</v>
          </cell>
        </row>
        <row r="1441">
          <cell r="G1441">
            <v>72521</v>
          </cell>
          <cell r="H1441" t="str">
            <v>Transmission</v>
          </cell>
          <cell r="I1441" t="str">
            <v>212 Upgrade Gooose Lake Tap - Liberty</v>
          </cell>
          <cell r="J1441">
            <v>2113.44</v>
          </cell>
        </row>
        <row r="1442">
          <cell r="G1442">
            <v>72521</v>
          </cell>
          <cell r="H1442" t="str">
            <v>Transmission</v>
          </cell>
          <cell r="I1442" t="str">
            <v>212 Upgrade Gooose Lake Tap - Liberty</v>
          </cell>
          <cell r="J1442">
            <v>-2113.44</v>
          </cell>
        </row>
        <row r="1443">
          <cell r="G1443">
            <v>72541</v>
          </cell>
          <cell r="H1443" t="str">
            <v>Transmission</v>
          </cell>
          <cell r="I1443" t="str">
            <v>Arrowhead Generation: DIC: Metering / Scada / RTU 100%GRE G -   0%GRE T</v>
          </cell>
          <cell r="J1443">
            <v>-647.14</v>
          </cell>
        </row>
        <row r="1444">
          <cell r="G1444">
            <v>72541</v>
          </cell>
          <cell r="H1444" t="str">
            <v>Transmission</v>
          </cell>
          <cell r="I1444" t="str">
            <v>Arrowhead Generation: DIC: Metering / Scada / RTU 100%GRE G -   0%GRE T</v>
          </cell>
          <cell r="J1444">
            <v>647.14</v>
          </cell>
        </row>
        <row r="1445">
          <cell r="G1445">
            <v>72561</v>
          </cell>
          <cell r="H1445" t="str">
            <v>Transmission</v>
          </cell>
          <cell r="I1445" t="str">
            <v>Dispersed Renewable Generation Study</v>
          </cell>
          <cell r="J1445">
            <v>2049.0100000000002</v>
          </cell>
        </row>
        <row r="1446">
          <cell r="G1446">
            <v>72561</v>
          </cell>
          <cell r="H1446" t="str">
            <v>Transmission</v>
          </cell>
          <cell r="I1446" t="str">
            <v>Dispersed Renewable Generation Study</v>
          </cell>
          <cell r="J1446">
            <v>-2049.0100000000002</v>
          </cell>
        </row>
        <row r="1447">
          <cell r="G1447">
            <v>72601</v>
          </cell>
          <cell r="H1447" t="str">
            <v>Transmission</v>
          </cell>
          <cell r="I1447" t="str">
            <v>Double Circuit Yankee Doodle to Wescott Tap</v>
          </cell>
          <cell r="J1447">
            <v>932446.65</v>
          </cell>
        </row>
        <row r="1448">
          <cell r="G1448">
            <v>72601</v>
          </cell>
          <cell r="H1448" t="str">
            <v>Transmission</v>
          </cell>
          <cell r="I1448" t="str">
            <v>Double Circuit Yankee Doodle to Wescott Tap</v>
          </cell>
          <cell r="J1448">
            <v>-932446.65</v>
          </cell>
        </row>
        <row r="1449">
          <cell r="G1449">
            <v>72611</v>
          </cell>
          <cell r="H1449" t="str">
            <v>Transmission</v>
          </cell>
          <cell r="I1449" t="str">
            <v>Eagan Substation transmission Upgrades</v>
          </cell>
          <cell r="J1449">
            <v>55498.41</v>
          </cell>
        </row>
        <row r="1450">
          <cell r="G1450">
            <v>72611</v>
          </cell>
          <cell r="H1450" t="str">
            <v>Transmission</v>
          </cell>
          <cell r="I1450" t="str">
            <v>Eagan Substation transmission Upgrades</v>
          </cell>
          <cell r="J1450">
            <v>-55498.41</v>
          </cell>
        </row>
        <row r="1451">
          <cell r="G1451">
            <v>72641</v>
          </cell>
          <cell r="H1451" t="str">
            <v>Transmission</v>
          </cell>
          <cell r="I1451" t="str">
            <v>Soderville - Relocate Driveways</v>
          </cell>
          <cell r="J1451">
            <v>-5189.53</v>
          </cell>
        </row>
        <row r="1452">
          <cell r="G1452">
            <v>72641</v>
          </cell>
          <cell r="H1452" t="str">
            <v>Transmission</v>
          </cell>
          <cell r="I1452" t="str">
            <v>Soderville - Relocate Driveways</v>
          </cell>
          <cell r="J1452">
            <v>5189.53</v>
          </cell>
        </row>
        <row r="1453">
          <cell r="G1453">
            <v>73051</v>
          </cell>
          <cell r="H1453" t="str">
            <v>Transmission</v>
          </cell>
          <cell r="I1453" t="str">
            <v>Orr Distribution Metering</v>
          </cell>
          <cell r="J1453">
            <v>33606.58</v>
          </cell>
        </row>
        <row r="1454">
          <cell r="G1454">
            <v>73051</v>
          </cell>
          <cell r="H1454" t="str">
            <v>Transmission</v>
          </cell>
          <cell r="I1454" t="str">
            <v>Orr Distribution Metering</v>
          </cell>
          <cell r="J1454">
            <v>-33606.58</v>
          </cell>
        </row>
        <row r="1455">
          <cell r="G1455">
            <v>73361</v>
          </cell>
          <cell r="H1455" t="str">
            <v>Transmission</v>
          </cell>
          <cell r="I1455" t="str">
            <v>Potato Lake 7 mile, 115 kV line</v>
          </cell>
          <cell r="J1455">
            <v>-160296.71</v>
          </cell>
        </row>
        <row r="1456">
          <cell r="G1456">
            <v>73361</v>
          </cell>
          <cell r="H1456" t="str">
            <v>Transmission</v>
          </cell>
          <cell r="I1456" t="str">
            <v>Potato Lake 7 mile, 115 kV line</v>
          </cell>
          <cell r="J1456">
            <v>160296.71</v>
          </cell>
        </row>
        <row r="1457">
          <cell r="G1457">
            <v>73371</v>
          </cell>
          <cell r="H1457" t="str">
            <v>Transmission</v>
          </cell>
          <cell r="I1457" t="str">
            <v>Potato Lake 3-way, 115 kV tapswitch</v>
          </cell>
          <cell r="J1457">
            <v>-24345.88</v>
          </cell>
        </row>
        <row r="1458">
          <cell r="G1458">
            <v>73371</v>
          </cell>
          <cell r="H1458" t="str">
            <v>Transmission</v>
          </cell>
          <cell r="I1458" t="str">
            <v>Potato Lake 3-way, 115 kV tapswitch</v>
          </cell>
          <cell r="J1458">
            <v>24345.88</v>
          </cell>
        </row>
        <row r="1459">
          <cell r="G1459">
            <v>73431</v>
          </cell>
          <cell r="H1459" t="str">
            <v>Transmission</v>
          </cell>
          <cell r="I1459" t="str">
            <v>Litchfield II Metering/Telecom</v>
          </cell>
          <cell r="J1459">
            <v>3000</v>
          </cell>
        </row>
        <row r="1460">
          <cell r="G1460">
            <v>73431</v>
          </cell>
          <cell r="H1460" t="str">
            <v>Transmission</v>
          </cell>
          <cell r="I1460" t="str">
            <v>Litchfield II Metering/Telecom</v>
          </cell>
          <cell r="J1460">
            <v>-3000</v>
          </cell>
        </row>
        <row r="1461">
          <cell r="G1461">
            <v>73451</v>
          </cell>
          <cell r="H1461" t="str">
            <v>Transmission</v>
          </cell>
          <cell r="I1461" t="str">
            <v>Eagle Bend 700 MHz CPE Relocation</v>
          </cell>
          <cell r="J1461">
            <v>490.71</v>
          </cell>
        </row>
        <row r="1462">
          <cell r="G1462">
            <v>73451</v>
          </cell>
          <cell r="H1462" t="str">
            <v>Transmission</v>
          </cell>
          <cell r="I1462" t="str">
            <v>Eagle Bend 700 MHz CPE Relocation</v>
          </cell>
          <cell r="J1462">
            <v>-490.71</v>
          </cell>
        </row>
        <row r="1463">
          <cell r="G1463">
            <v>73491</v>
          </cell>
          <cell r="H1463" t="str">
            <v>Transmission</v>
          </cell>
          <cell r="I1463" t="str">
            <v>G628: 31.5MW Winfarm Facility Study</v>
          </cell>
          <cell r="J1463">
            <v>-17104.21</v>
          </cell>
        </row>
        <row r="1464">
          <cell r="G1464">
            <v>73491</v>
          </cell>
          <cell r="H1464" t="str">
            <v>Transmission</v>
          </cell>
          <cell r="I1464" t="str">
            <v>G628: 31.5MW Winfarm Facility Study</v>
          </cell>
          <cell r="J1464">
            <v>17104.21</v>
          </cell>
        </row>
        <row r="1465">
          <cell r="G1465">
            <v>74011</v>
          </cell>
          <cell r="H1465" t="str">
            <v>Transmission</v>
          </cell>
          <cell r="I1465" t="str">
            <v>Stanton-Install micro-processor relays on Square Butte 230 kV Line</v>
          </cell>
          <cell r="J1465">
            <v>148457.79</v>
          </cell>
        </row>
        <row r="1466">
          <cell r="G1466">
            <v>74011</v>
          </cell>
          <cell r="H1466" t="str">
            <v>Transmission</v>
          </cell>
          <cell r="I1466" t="str">
            <v>Stanton-Install micro-processor relays on Square Butte 230 kV Line</v>
          </cell>
          <cell r="J1466">
            <v>-148457.79</v>
          </cell>
        </row>
        <row r="1467">
          <cell r="G1467">
            <v>74051</v>
          </cell>
          <cell r="H1467" t="str">
            <v>Transmission</v>
          </cell>
          <cell r="I1467" t="str">
            <v>Benton County 230 kV Switch Upgrage</v>
          </cell>
          <cell r="J1467">
            <v>-4381.91</v>
          </cell>
        </row>
        <row r="1468">
          <cell r="G1468">
            <v>74051</v>
          </cell>
          <cell r="H1468" t="str">
            <v>Transmission</v>
          </cell>
          <cell r="I1468" t="str">
            <v>Benton County 230 kV Switch Upgrage</v>
          </cell>
          <cell r="J1468">
            <v>4381.91</v>
          </cell>
        </row>
        <row r="1469">
          <cell r="G1469">
            <v>74061</v>
          </cell>
          <cell r="H1469" t="str">
            <v>Transmission</v>
          </cell>
          <cell r="I1469" t="str">
            <v>Alexandria - Add Wavetrap &amp; Replace Circuit Switcher</v>
          </cell>
          <cell r="J1469">
            <v>520</v>
          </cell>
        </row>
        <row r="1470">
          <cell r="G1470">
            <v>74061</v>
          </cell>
          <cell r="H1470" t="str">
            <v>Transmission</v>
          </cell>
          <cell r="I1470" t="str">
            <v>Alexandria - Add Wavetrap &amp; Replace Circuit Switcher</v>
          </cell>
          <cell r="J1470">
            <v>-520</v>
          </cell>
        </row>
        <row r="1471">
          <cell r="G1471">
            <v>74111</v>
          </cell>
          <cell r="H1471" t="str">
            <v>Transmission</v>
          </cell>
          <cell r="I1471" t="str">
            <v>MISO G617 - BE-WCT Line Rebuild</v>
          </cell>
          <cell r="J1471">
            <v>9446.49</v>
          </cell>
        </row>
        <row r="1472">
          <cell r="G1472">
            <v>74111</v>
          </cell>
          <cell r="H1472" t="str">
            <v>Transmission</v>
          </cell>
          <cell r="I1472" t="str">
            <v>MISO G617 - BE-WCT Line Rebuild</v>
          </cell>
          <cell r="J1472">
            <v>-9446.49</v>
          </cell>
        </row>
        <row r="1473">
          <cell r="G1473">
            <v>74181</v>
          </cell>
          <cell r="H1473" t="str">
            <v>Transmission</v>
          </cell>
          <cell r="I1473" t="str">
            <v>CO-ES Line - Upgrade Andover Switch</v>
          </cell>
          <cell r="J1473">
            <v>847.25</v>
          </cell>
        </row>
        <row r="1474">
          <cell r="G1474">
            <v>74181</v>
          </cell>
          <cell r="H1474" t="str">
            <v>Transmission</v>
          </cell>
          <cell r="I1474" t="str">
            <v>CO-ES Line - Upgrade Andover Switch</v>
          </cell>
          <cell r="J1474">
            <v>-847.25</v>
          </cell>
        </row>
        <row r="1475">
          <cell r="G1475">
            <v>74221</v>
          </cell>
          <cell r="H1475" t="str">
            <v>Transmission</v>
          </cell>
          <cell r="I1475" t="str">
            <v>AG-AA Line - Structure 30 &amp; 54 - Replace</v>
          </cell>
          <cell r="J1475">
            <v>2440.75</v>
          </cell>
        </row>
        <row r="1476">
          <cell r="G1476">
            <v>74221</v>
          </cell>
          <cell r="H1476" t="str">
            <v>Transmission</v>
          </cell>
          <cell r="I1476" t="str">
            <v>AG-AA Line - Structure 30 &amp; 54 - Replace</v>
          </cell>
          <cell r="J1476">
            <v>-2440.75</v>
          </cell>
        </row>
        <row r="1477">
          <cell r="G1477">
            <v>74251</v>
          </cell>
          <cell r="H1477" t="str">
            <v>Transmission</v>
          </cell>
          <cell r="I1477" t="str">
            <v>Pleasant Valley Facility Study for G362</v>
          </cell>
          <cell r="J1477">
            <v>-18407</v>
          </cell>
        </row>
        <row r="1478">
          <cell r="G1478">
            <v>74251</v>
          </cell>
          <cell r="H1478" t="str">
            <v>Transmission</v>
          </cell>
          <cell r="I1478" t="str">
            <v>Pleasant Valley Facility Study for G362</v>
          </cell>
          <cell r="J1478">
            <v>18407</v>
          </cell>
        </row>
        <row r="1479">
          <cell r="G1479">
            <v>74271</v>
          </cell>
          <cell r="H1479" t="str">
            <v>Transmission</v>
          </cell>
          <cell r="I1479" t="str">
            <v>Coal Creek - Replace 230 kV Breakers 61RB5 &amp; 61RB6</v>
          </cell>
          <cell r="J1479">
            <v>74476.649999999994</v>
          </cell>
        </row>
        <row r="1480">
          <cell r="G1480">
            <v>74271</v>
          </cell>
          <cell r="H1480" t="str">
            <v>Transmission</v>
          </cell>
          <cell r="I1480" t="str">
            <v>Coal Creek - Replace 230 kV Breakers 61RB5 &amp; 61RB6</v>
          </cell>
          <cell r="J1480">
            <v>-74476.649999999994</v>
          </cell>
        </row>
        <row r="1481">
          <cell r="G1481">
            <v>74311</v>
          </cell>
          <cell r="H1481" t="str">
            <v>Transmission</v>
          </cell>
          <cell r="I1481" t="str">
            <v>Lutsen 69kV 600 Amp Switch with Interrupters</v>
          </cell>
          <cell r="J1481">
            <v>115283.39</v>
          </cell>
        </row>
        <row r="1482">
          <cell r="G1482">
            <v>74311</v>
          </cell>
          <cell r="H1482" t="str">
            <v>Transmission</v>
          </cell>
          <cell r="I1482" t="str">
            <v>Lutsen 69kV 600 Amp Switch with Interrupters</v>
          </cell>
          <cell r="J1482">
            <v>-115283.39</v>
          </cell>
        </row>
        <row r="1483">
          <cell r="G1483">
            <v>74331</v>
          </cell>
          <cell r="H1483" t="str">
            <v>Transmission</v>
          </cell>
          <cell r="I1483" t="str">
            <v>Panther Relay and Carrier Equipment Replacement</v>
          </cell>
          <cell r="J1483">
            <v>-251539.84</v>
          </cell>
        </row>
        <row r="1484">
          <cell r="G1484">
            <v>74331</v>
          </cell>
          <cell r="H1484" t="str">
            <v>Transmission</v>
          </cell>
          <cell r="I1484" t="str">
            <v>Panther Relay and Carrier Equipment Replacement</v>
          </cell>
          <cell r="J1484">
            <v>251539.84</v>
          </cell>
        </row>
        <row r="1485">
          <cell r="G1485">
            <v>74401</v>
          </cell>
          <cell r="H1485" t="str">
            <v>Transmission</v>
          </cell>
          <cell r="I1485" t="str">
            <v>DO Line - Replace Reject Poles</v>
          </cell>
          <cell r="J1485">
            <v>-3742.66</v>
          </cell>
        </row>
        <row r="1486">
          <cell r="G1486">
            <v>74401</v>
          </cell>
          <cell r="H1486" t="str">
            <v>Transmission</v>
          </cell>
          <cell r="I1486" t="str">
            <v>DO Line - Replace Reject Poles</v>
          </cell>
          <cell r="J1486">
            <v>3742.66</v>
          </cell>
        </row>
        <row r="1487">
          <cell r="G1487">
            <v>74431</v>
          </cell>
          <cell r="H1487" t="str">
            <v>Transmission</v>
          </cell>
          <cell r="I1487" t="str">
            <v>RE-JOT Line - Replace Structures 46,48A,64 and 81</v>
          </cell>
          <cell r="J1487">
            <v>-7491.15</v>
          </cell>
        </row>
        <row r="1488">
          <cell r="G1488">
            <v>74431</v>
          </cell>
          <cell r="H1488" t="str">
            <v>Transmission</v>
          </cell>
          <cell r="I1488" t="str">
            <v>RE-JOT Line - Replace Structures 46,48A,64 and 81</v>
          </cell>
          <cell r="J1488">
            <v>7491.15</v>
          </cell>
        </row>
        <row r="1489">
          <cell r="G1489">
            <v>74451</v>
          </cell>
          <cell r="H1489" t="str">
            <v>Transmission</v>
          </cell>
          <cell r="I1489" t="str">
            <v>Frog Creek Battery Bank Replacement</v>
          </cell>
          <cell r="J1489">
            <v>650.36</v>
          </cell>
        </row>
        <row r="1490">
          <cell r="G1490">
            <v>74451</v>
          </cell>
          <cell r="H1490" t="str">
            <v>Transmission</v>
          </cell>
          <cell r="I1490" t="str">
            <v>Frog Creek Battery Bank Replacement</v>
          </cell>
          <cell r="J1490">
            <v>-650.36</v>
          </cell>
        </row>
        <row r="1491">
          <cell r="G1491">
            <v>74661</v>
          </cell>
          <cell r="H1491" t="str">
            <v>Transmission</v>
          </cell>
          <cell r="I1491" t="str">
            <v>Kimberly - Building and RTU Upgrade</v>
          </cell>
          <cell r="J1491">
            <v>520.03</v>
          </cell>
        </row>
        <row r="1492">
          <cell r="G1492">
            <v>74661</v>
          </cell>
          <cell r="H1492" t="str">
            <v>Transmission</v>
          </cell>
          <cell r="I1492" t="str">
            <v>Kimberly - Building and RTU Upgrade</v>
          </cell>
          <cell r="J1492">
            <v>-520.03</v>
          </cell>
        </row>
        <row r="1493">
          <cell r="G1493">
            <v>74671</v>
          </cell>
          <cell r="H1493" t="str">
            <v>Transmission</v>
          </cell>
          <cell r="I1493" t="str">
            <v>DA-RPT Line - 115kV in/out tap</v>
          </cell>
          <cell r="J1493">
            <v>-184995.08</v>
          </cell>
        </row>
        <row r="1494">
          <cell r="G1494">
            <v>74671</v>
          </cell>
          <cell r="H1494" t="str">
            <v>Transmission</v>
          </cell>
          <cell r="I1494" t="str">
            <v>DA-RPT Line - 115kV in/out tap</v>
          </cell>
          <cell r="J1494">
            <v>184995.08</v>
          </cell>
        </row>
        <row r="1495">
          <cell r="G1495">
            <v>74821</v>
          </cell>
          <cell r="H1495" t="str">
            <v>Transmission</v>
          </cell>
          <cell r="I1495" t="str">
            <v>Pokegama 115 kV transmission line tap (8 miles)</v>
          </cell>
          <cell r="J1495">
            <v>345898.77</v>
          </cell>
        </row>
        <row r="1496">
          <cell r="G1496">
            <v>74821</v>
          </cell>
          <cell r="H1496" t="str">
            <v>Transmission</v>
          </cell>
          <cell r="I1496" t="str">
            <v>Pokegama 115 kV transmission line tap (8 miles)</v>
          </cell>
          <cell r="J1496">
            <v>-345898.77</v>
          </cell>
        </row>
        <row r="1497">
          <cell r="G1497">
            <v>74841</v>
          </cell>
          <cell r="H1497" t="str">
            <v>Transmission</v>
          </cell>
          <cell r="I1497" t="str">
            <v>BR-SE LINE - REPLACE STR 84</v>
          </cell>
          <cell r="J1497">
            <v>8899.98</v>
          </cell>
        </row>
        <row r="1498">
          <cell r="G1498">
            <v>74841</v>
          </cell>
          <cell r="H1498" t="str">
            <v>Transmission</v>
          </cell>
          <cell r="I1498" t="str">
            <v>BR-SE LINE - REPLACE STR 84</v>
          </cell>
          <cell r="J1498">
            <v>-8899.98</v>
          </cell>
        </row>
        <row r="1499">
          <cell r="G1499">
            <v>74861</v>
          </cell>
          <cell r="H1499" t="str">
            <v>Transmission</v>
          </cell>
          <cell r="I1499" t="str">
            <v>P2.U1.T1 Transformer Failure s/n 6598783</v>
          </cell>
          <cell r="J1499">
            <v>-131597.4</v>
          </cell>
        </row>
        <row r="1500">
          <cell r="G1500">
            <v>74861</v>
          </cell>
          <cell r="H1500" t="str">
            <v>Transmission</v>
          </cell>
          <cell r="I1500" t="str">
            <v>P2.U1.T1 Transformer Failure s/n 6598783</v>
          </cell>
          <cell r="J1500">
            <v>131597.4</v>
          </cell>
        </row>
        <row r="1501">
          <cell r="G1501">
            <v>74901</v>
          </cell>
          <cell r="H1501" t="str">
            <v>Transmission</v>
          </cell>
          <cell r="I1501" t="str">
            <v>Nininger - 115kV Substation</v>
          </cell>
          <cell r="J1501">
            <v>359703.36</v>
          </cell>
        </row>
        <row r="1502">
          <cell r="G1502">
            <v>74901</v>
          </cell>
          <cell r="H1502" t="str">
            <v>Transmission</v>
          </cell>
          <cell r="I1502" t="str">
            <v>Nininger - 115kV Substation</v>
          </cell>
          <cell r="J1502">
            <v>-359703.36</v>
          </cell>
        </row>
        <row r="1503">
          <cell r="G1503">
            <v>74931</v>
          </cell>
          <cell r="H1503" t="str">
            <v>Transmission</v>
          </cell>
          <cell r="I1503" t="str">
            <v>Cook to Orr 15 Mi 69 kV Tap Line</v>
          </cell>
          <cell r="J1503">
            <v>6070077.1399999997</v>
          </cell>
        </row>
        <row r="1504">
          <cell r="G1504">
            <v>74931</v>
          </cell>
          <cell r="H1504" t="str">
            <v>Transmission</v>
          </cell>
          <cell r="I1504" t="str">
            <v>Cook to Orr 15 Mi 69 kV Tap Line</v>
          </cell>
          <cell r="J1504">
            <v>-6070077.1399999997</v>
          </cell>
        </row>
        <row r="1505">
          <cell r="G1505">
            <v>74951</v>
          </cell>
          <cell r="H1505" t="str">
            <v>Transmission</v>
          </cell>
          <cell r="I1505" t="str">
            <v>FE-DJ Line - Structure 117-Replace</v>
          </cell>
          <cell r="J1505">
            <v>-10454.459999999999</v>
          </cell>
        </row>
        <row r="1506">
          <cell r="G1506">
            <v>74951</v>
          </cell>
          <cell r="H1506" t="str">
            <v>Transmission</v>
          </cell>
          <cell r="I1506" t="str">
            <v>FE-DJ Line - Structure 117-Replace</v>
          </cell>
          <cell r="J1506">
            <v>10454.459999999999</v>
          </cell>
        </row>
        <row r="1507">
          <cell r="G1507">
            <v>75121</v>
          </cell>
          <cell r="H1507" t="str">
            <v>Transmission</v>
          </cell>
          <cell r="I1507" t="str">
            <v>Shell Lake 34.5 kV transmission line (7 Miles)</v>
          </cell>
          <cell r="J1507">
            <v>-1541250.49</v>
          </cell>
        </row>
        <row r="1508">
          <cell r="G1508">
            <v>75121</v>
          </cell>
          <cell r="H1508" t="str">
            <v>Transmission</v>
          </cell>
          <cell r="I1508" t="str">
            <v>Shell Lake 34.5 kV transmission line (7 Miles)</v>
          </cell>
          <cell r="J1508">
            <v>1541250.49</v>
          </cell>
        </row>
        <row r="1509">
          <cell r="G1509">
            <v>75181</v>
          </cell>
          <cell r="H1509" t="str">
            <v>Transmission</v>
          </cell>
          <cell r="I1509" t="str">
            <v>Bunker Lake - New North Bunker Lake</v>
          </cell>
          <cell r="J1509">
            <v>32657.93</v>
          </cell>
        </row>
        <row r="1510">
          <cell r="G1510">
            <v>75181</v>
          </cell>
          <cell r="H1510" t="str">
            <v>Transmission</v>
          </cell>
          <cell r="I1510" t="str">
            <v>Bunker Lake - New North Bunker Lake</v>
          </cell>
          <cell r="J1510">
            <v>-32657.93</v>
          </cell>
        </row>
        <row r="1511">
          <cell r="G1511">
            <v>75291</v>
          </cell>
          <cell r="H1511" t="str">
            <v>Transmission</v>
          </cell>
          <cell r="I1511" t="str">
            <v>Bellevue Wave Trap and Meter</v>
          </cell>
          <cell r="J1511">
            <v>-2124.9</v>
          </cell>
        </row>
        <row r="1512">
          <cell r="G1512">
            <v>75311</v>
          </cell>
          <cell r="H1512" t="str">
            <v>Transmission</v>
          </cell>
          <cell r="I1512" t="str">
            <v>Dickinson-Coon Creek 345 kV Relays</v>
          </cell>
          <cell r="J1512">
            <v>18808.79</v>
          </cell>
        </row>
        <row r="1513">
          <cell r="G1513">
            <v>75311</v>
          </cell>
          <cell r="H1513" t="str">
            <v>Transmission</v>
          </cell>
          <cell r="I1513" t="str">
            <v>Dickinson-Coon Creek 345 kV Relays</v>
          </cell>
          <cell r="J1513">
            <v>-18808.79</v>
          </cell>
        </row>
        <row r="1514">
          <cell r="G1514">
            <v>75351</v>
          </cell>
          <cell r="H1514" t="str">
            <v>Transmission</v>
          </cell>
          <cell r="I1514" t="str">
            <v>Coon Creek - Replace 345kV Dickinson Line Relays</v>
          </cell>
          <cell r="J1514">
            <v>27507.59</v>
          </cell>
        </row>
        <row r="1515">
          <cell r="G1515">
            <v>75351</v>
          </cell>
          <cell r="H1515" t="str">
            <v>Transmission</v>
          </cell>
          <cell r="I1515" t="str">
            <v>Coon Creek - Replace 345kV Dickinson Line Relays</v>
          </cell>
          <cell r="J1515">
            <v>-27507.59</v>
          </cell>
        </row>
        <row r="1516">
          <cell r="G1516">
            <v>75371</v>
          </cell>
          <cell r="H1516" t="str">
            <v>Transmission</v>
          </cell>
          <cell r="I1516" t="str">
            <v>Pleasant Valley 345kV Line Relay Replacements</v>
          </cell>
          <cell r="J1516">
            <v>55039.03</v>
          </cell>
        </row>
        <row r="1517">
          <cell r="G1517">
            <v>75371</v>
          </cell>
          <cell r="H1517" t="str">
            <v>Transmission</v>
          </cell>
          <cell r="I1517" t="str">
            <v>Pleasant Valley 345kV Line Relay Replacements</v>
          </cell>
          <cell r="J1517">
            <v>-55039.03</v>
          </cell>
        </row>
        <row r="1518">
          <cell r="G1518">
            <v>75381</v>
          </cell>
          <cell r="H1518" t="str">
            <v>Transmission</v>
          </cell>
          <cell r="I1518" t="str">
            <v>Ward - Upgrade GRE Meter Building</v>
          </cell>
          <cell r="J1518">
            <v>18401.650000000001</v>
          </cell>
        </row>
        <row r="1519">
          <cell r="G1519">
            <v>75381</v>
          </cell>
          <cell r="H1519" t="str">
            <v>Transmission</v>
          </cell>
          <cell r="I1519" t="str">
            <v>Ward - Upgrade GRE Meter Building</v>
          </cell>
          <cell r="J1519">
            <v>-18401.650000000001</v>
          </cell>
        </row>
        <row r="1520">
          <cell r="G1520">
            <v>75411</v>
          </cell>
          <cell r="H1520" t="str">
            <v>Transmission</v>
          </cell>
          <cell r="I1520" t="str">
            <v>Long Siding - Install Junction Box and Conduit for GRE Metering</v>
          </cell>
          <cell r="J1520">
            <v>-1351.55</v>
          </cell>
        </row>
        <row r="1521">
          <cell r="G1521">
            <v>75411</v>
          </cell>
          <cell r="H1521" t="str">
            <v>Transmission</v>
          </cell>
          <cell r="I1521" t="str">
            <v>Long Siding - Install Junction Box and Conduit for GRE Metering</v>
          </cell>
          <cell r="J1521">
            <v>1351.55</v>
          </cell>
        </row>
        <row r="1522">
          <cell r="G1522">
            <v>75441</v>
          </cell>
          <cell r="H1522" t="str">
            <v>Transmission</v>
          </cell>
          <cell r="I1522" t="str">
            <v>Soderville Bus replacement</v>
          </cell>
          <cell r="J1522">
            <v>-194473.97</v>
          </cell>
        </row>
        <row r="1523">
          <cell r="G1523">
            <v>75441</v>
          </cell>
          <cell r="H1523" t="str">
            <v>Transmission</v>
          </cell>
          <cell r="I1523" t="str">
            <v>Soderville Bus replacement</v>
          </cell>
          <cell r="J1523">
            <v>194473.97</v>
          </cell>
        </row>
        <row r="1524">
          <cell r="G1524">
            <v>75451</v>
          </cell>
          <cell r="H1524" t="str">
            <v>Transmission</v>
          </cell>
          <cell r="I1524" t="str">
            <v>Alexandria-Miltona Retemp (25 Poles)</v>
          </cell>
          <cell r="J1524">
            <v>10143.67</v>
          </cell>
        </row>
        <row r="1525">
          <cell r="G1525">
            <v>75451</v>
          </cell>
          <cell r="H1525" t="str">
            <v>Transmission</v>
          </cell>
          <cell r="I1525" t="str">
            <v>Alexandria-Miltona Retemp (25 Poles)</v>
          </cell>
          <cell r="J1525">
            <v>-10143.67</v>
          </cell>
        </row>
        <row r="1526">
          <cell r="G1526">
            <v>75461</v>
          </cell>
          <cell r="H1526" t="str">
            <v>Transmission</v>
          </cell>
          <cell r="I1526" t="str">
            <v>CO-ELX Line - Self Supporting Stub Pole</v>
          </cell>
          <cell r="J1526">
            <v>194.3</v>
          </cell>
        </row>
        <row r="1527">
          <cell r="G1527">
            <v>75461</v>
          </cell>
          <cell r="H1527" t="str">
            <v>Transmission</v>
          </cell>
          <cell r="I1527" t="str">
            <v>CO-ELX Line - Self Supporting Stub Pole</v>
          </cell>
          <cell r="J1527">
            <v>-194.3</v>
          </cell>
        </row>
        <row r="1528">
          <cell r="G1528">
            <v>75471</v>
          </cell>
          <cell r="H1528" t="str">
            <v>Transmission</v>
          </cell>
          <cell r="I1528" t="str">
            <v>Goodhue SS2613 - Install Second Switch and Install Two Motor Operators</v>
          </cell>
          <cell r="J1528">
            <v>-8492.85</v>
          </cell>
        </row>
        <row r="1529">
          <cell r="G1529">
            <v>75471</v>
          </cell>
          <cell r="H1529" t="str">
            <v>Transmission</v>
          </cell>
          <cell r="I1529" t="str">
            <v>Goodhue SS2613 - Install Second Switch and Install Two Motor Operators</v>
          </cell>
          <cell r="J1529">
            <v>8492.85</v>
          </cell>
        </row>
        <row r="1530">
          <cell r="G1530">
            <v>75571</v>
          </cell>
          <cell r="H1530" t="str">
            <v>Transmission</v>
          </cell>
          <cell r="I1530" t="str">
            <v>PAT Line Temp Upgrade</v>
          </cell>
          <cell r="J1530">
            <v>-46169.81</v>
          </cell>
        </row>
        <row r="1531">
          <cell r="G1531">
            <v>75571</v>
          </cell>
          <cell r="H1531" t="str">
            <v>Transmission</v>
          </cell>
          <cell r="I1531" t="str">
            <v>PAT Line Temp Upgrade</v>
          </cell>
          <cell r="J1531">
            <v>46169.81</v>
          </cell>
        </row>
        <row r="1532">
          <cell r="G1532">
            <v>75581</v>
          </cell>
          <cell r="H1532" t="str">
            <v>Transmission</v>
          </cell>
          <cell r="I1532" t="str">
            <v>Savanna 115/69 kV Substation</v>
          </cell>
          <cell r="J1532">
            <v>-58313.81</v>
          </cell>
        </row>
        <row r="1533">
          <cell r="G1533">
            <v>75581</v>
          </cell>
          <cell r="H1533" t="str">
            <v>Transmission</v>
          </cell>
          <cell r="I1533" t="str">
            <v>Savanna 115/69 kV Substation</v>
          </cell>
          <cell r="J1533">
            <v>58313.81</v>
          </cell>
        </row>
        <row r="1534">
          <cell r="G1534">
            <v>75591</v>
          </cell>
          <cell r="H1534" t="str">
            <v>Transmission</v>
          </cell>
          <cell r="I1534" t="str">
            <v>Ortman 230/69 kV Substation</v>
          </cell>
          <cell r="J1534">
            <v>2039.19</v>
          </cell>
        </row>
        <row r="1535">
          <cell r="G1535">
            <v>75671</v>
          </cell>
          <cell r="H1535" t="str">
            <v>Transmission</v>
          </cell>
          <cell r="I1535" t="str">
            <v>Elko 3-Way Manual Quick Whip 115kV Switch</v>
          </cell>
          <cell r="J1535">
            <v>20542.3</v>
          </cell>
        </row>
        <row r="1536">
          <cell r="G1536">
            <v>75681</v>
          </cell>
          <cell r="H1536" t="str">
            <v>Transmission</v>
          </cell>
          <cell r="I1536" t="str">
            <v>MISO: Stanton- 2 cycle breakers</v>
          </cell>
          <cell r="J1536">
            <v>967.45</v>
          </cell>
        </row>
        <row r="1537">
          <cell r="G1537">
            <v>75681</v>
          </cell>
          <cell r="H1537" t="str">
            <v>Transmission</v>
          </cell>
          <cell r="I1537" t="str">
            <v>MISO: Stanton- 2 cycle breakers</v>
          </cell>
          <cell r="J1537">
            <v>-967.45</v>
          </cell>
        </row>
        <row r="1538">
          <cell r="G1538">
            <v>75711</v>
          </cell>
          <cell r="H1538" t="str">
            <v>Transmission</v>
          </cell>
          <cell r="I1538" t="str">
            <v>LeSauk Sub Tap Sw.</v>
          </cell>
          <cell r="J1538">
            <v>88212.65</v>
          </cell>
        </row>
        <row r="1539">
          <cell r="G1539">
            <v>75711</v>
          </cell>
          <cell r="H1539" t="str">
            <v>Transmission</v>
          </cell>
          <cell r="I1539" t="str">
            <v>LeSauk Sub Tap Sw.</v>
          </cell>
          <cell r="J1539">
            <v>-88212.65</v>
          </cell>
        </row>
        <row r="1540">
          <cell r="G1540">
            <v>75751</v>
          </cell>
          <cell r="H1540" t="str">
            <v>Transmission</v>
          </cell>
          <cell r="I1540" t="str">
            <v>ST-RF Line  - Big FIsh Tap - Switch Replacement</v>
          </cell>
          <cell r="J1540">
            <v>-1919.15</v>
          </cell>
        </row>
        <row r="1541">
          <cell r="G1541">
            <v>75751</v>
          </cell>
          <cell r="H1541" t="str">
            <v>Transmission</v>
          </cell>
          <cell r="I1541" t="str">
            <v>ST-RF Line  - Big FIsh Tap - Switch Replacement</v>
          </cell>
          <cell r="J1541">
            <v>1919.15</v>
          </cell>
        </row>
        <row r="1542">
          <cell r="G1542">
            <v>75761</v>
          </cell>
          <cell r="H1542" t="str">
            <v>Transmission</v>
          </cell>
          <cell r="I1542" t="str">
            <v>ST-RF Line - Replace Farming Switch</v>
          </cell>
          <cell r="J1542">
            <v>1419.96</v>
          </cell>
        </row>
        <row r="1543">
          <cell r="G1543">
            <v>75761</v>
          </cell>
          <cell r="H1543" t="str">
            <v>Transmission</v>
          </cell>
          <cell r="I1543" t="str">
            <v>ST-RF Line - Replace Farming Switch</v>
          </cell>
          <cell r="J1543">
            <v>-1419.96</v>
          </cell>
        </row>
        <row r="1544">
          <cell r="G1544">
            <v>75841</v>
          </cell>
          <cell r="H1544" t="str">
            <v>Transmission</v>
          </cell>
          <cell r="I1544" t="str">
            <v>Relocation for Mille Lacs County PO Line</v>
          </cell>
          <cell r="J1544">
            <v>1291.76</v>
          </cell>
        </row>
        <row r="1545">
          <cell r="G1545">
            <v>75841</v>
          </cell>
          <cell r="H1545" t="str">
            <v>Transmission</v>
          </cell>
          <cell r="I1545" t="str">
            <v>Relocation for Mille Lacs County PO Line</v>
          </cell>
          <cell r="J1545">
            <v>-1291.76</v>
          </cell>
        </row>
        <row r="1546">
          <cell r="G1546">
            <v>75851</v>
          </cell>
          <cell r="H1546" t="str">
            <v>Transmission</v>
          </cell>
          <cell r="I1546" t="str">
            <v>Resag Big Fork-Wirt Tap-Jessie Lake</v>
          </cell>
          <cell r="J1546">
            <v>44112.75</v>
          </cell>
        </row>
        <row r="1547">
          <cell r="G1547">
            <v>75861</v>
          </cell>
          <cell r="H1547" t="str">
            <v>Transmission</v>
          </cell>
          <cell r="I1547" t="str">
            <v>Resag Deer River-Jessie Lake</v>
          </cell>
          <cell r="J1547">
            <v>20956.349999999999</v>
          </cell>
        </row>
        <row r="1548">
          <cell r="G1548">
            <v>75881</v>
          </cell>
          <cell r="H1548" t="str">
            <v>Transmission</v>
          </cell>
          <cell r="I1548" t="str">
            <v>Little Falls 115 kV Transmission line (4 mi)</v>
          </cell>
          <cell r="J1548">
            <v>1936021.2</v>
          </cell>
        </row>
        <row r="1549">
          <cell r="G1549">
            <v>75881</v>
          </cell>
          <cell r="H1549" t="str">
            <v>Transmission</v>
          </cell>
          <cell r="I1549" t="str">
            <v>Little Falls 115 kV Transmission line (4 mi)</v>
          </cell>
          <cell r="J1549">
            <v>-17890.45</v>
          </cell>
        </row>
        <row r="1550">
          <cell r="G1550">
            <v>75881</v>
          </cell>
          <cell r="H1550" t="str">
            <v>Transmission</v>
          </cell>
          <cell r="I1550" t="str">
            <v>Little Falls 115 kV Transmission line (4 mi)</v>
          </cell>
          <cell r="J1550">
            <v>-1918130.75</v>
          </cell>
        </row>
        <row r="1551">
          <cell r="G1551">
            <v>75901</v>
          </cell>
          <cell r="H1551" t="str">
            <v>Transmission</v>
          </cell>
          <cell r="I1551" t="str">
            <v>Gowan Dist.-Cromwell 115kV Line (21mi double circuit)</v>
          </cell>
          <cell r="J1551">
            <v>24533.08</v>
          </cell>
        </row>
        <row r="1552">
          <cell r="G1552">
            <v>75931</v>
          </cell>
          <cell r="H1552" t="str">
            <v>Transmission</v>
          </cell>
          <cell r="I1552" t="str">
            <v>Spicer 230/69 kV Source land</v>
          </cell>
          <cell r="J1552">
            <v>4089.33</v>
          </cell>
        </row>
        <row r="1553">
          <cell r="G1553">
            <v>75931</v>
          </cell>
          <cell r="H1553" t="str">
            <v>Transmission</v>
          </cell>
          <cell r="I1553" t="str">
            <v>Spicer 230/69 kV Source land</v>
          </cell>
          <cell r="J1553">
            <v>-4089.33</v>
          </cell>
        </row>
        <row r="1554">
          <cell r="G1554">
            <v>75941</v>
          </cell>
          <cell r="H1554" t="str">
            <v>Transmission</v>
          </cell>
          <cell r="I1554" t="str">
            <v>MV-CR Rebuild 2.25Mi to 115kV Spec's w/1Mi 69kV UB</v>
          </cell>
          <cell r="J1554">
            <v>-3469.42</v>
          </cell>
        </row>
        <row r="1555">
          <cell r="G1555">
            <v>75941</v>
          </cell>
          <cell r="H1555" t="str">
            <v>Transmission</v>
          </cell>
          <cell r="I1555" t="str">
            <v>MV-CR Rebuild 2.25Mi to 115kV Spec's w/1Mi 69kV UB</v>
          </cell>
          <cell r="J1555">
            <v>9.14</v>
          </cell>
        </row>
        <row r="1556">
          <cell r="G1556">
            <v>75991</v>
          </cell>
          <cell r="H1556" t="str">
            <v>Transmission</v>
          </cell>
          <cell r="I1556" t="str">
            <v>Silver Lake Sub 230/41.6kV</v>
          </cell>
          <cell r="J1556">
            <v>52316.03</v>
          </cell>
        </row>
        <row r="1557">
          <cell r="G1557">
            <v>75991</v>
          </cell>
          <cell r="H1557" t="str">
            <v>Transmission</v>
          </cell>
          <cell r="I1557" t="str">
            <v>Silver Lake Sub 230/41.6kV</v>
          </cell>
          <cell r="J1557">
            <v>3223327.79</v>
          </cell>
        </row>
        <row r="1558">
          <cell r="G1558">
            <v>75991</v>
          </cell>
          <cell r="H1558" t="str">
            <v>Transmission</v>
          </cell>
          <cell r="I1558" t="str">
            <v>Silver Lake Sub 230/41.6kV</v>
          </cell>
          <cell r="J1558">
            <v>-3275643.82</v>
          </cell>
        </row>
        <row r="1559">
          <cell r="G1559">
            <v>76181</v>
          </cell>
          <cell r="H1559" t="str">
            <v>Transmission</v>
          </cell>
          <cell r="I1559" t="str">
            <v>LR-ROT Line - Structure 18 - Replace</v>
          </cell>
          <cell r="J1559">
            <v>5146.21</v>
          </cell>
        </row>
        <row r="1560">
          <cell r="G1560">
            <v>76181</v>
          </cell>
          <cell r="H1560" t="str">
            <v>Transmission</v>
          </cell>
          <cell r="I1560" t="str">
            <v>LR-ROT Line - Structure 18 - Replace</v>
          </cell>
          <cell r="J1560">
            <v>-5146.21</v>
          </cell>
        </row>
        <row r="1561">
          <cell r="G1561">
            <v>76191</v>
          </cell>
          <cell r="H1561" t="str">
            <v>Transmission</v>
          </cell>
          <cell r="I1561" t="str">
            <v>MI Line - Structures 44 and 161 - Replace</v>
          </cell>
          <cell r="J1561">
            <v>-11909.12</v>
          </cell>
        </row>
        <row r="1562">
          <cell r="G1562">
            <v>76191</v>
          </cell>
          <cell r="H1562" t="str">
            <v>Transmission</v>
          </cell>
          <cell r="I1562" t="str">
            <v>MI Line - Structures 44 and 161 - Replace</v>
          </cell>
          <cell r="J1562">
            <v>11909.12</v>
          </cell>
        </row>
        <row r="1563">
          <cell r="G1563">
            <v>76211</v>
          </cell>
          <cell r="H1563" t="str">
            <v>Transmission</v>
          </cell>
          <cell r="I1563" t="str">
            <v>St. Stephen ST-SST 1.25 Mile Rebuild to 115kV</v>
          </cell>
          <cell r="J1563">
            <v>680826.47</v>
          </cell>
        </row>
        <row r="1564">
          <cell r="G1564">
            <v>76271</v>
          </cell>
          <cell r="H1564" t="str">
            <v>Transmission</v>
          </cell>
          <cell r="I1564" t="str">
            <v>Randolph 115Kv In/Out Sub</v>
          </cell>
          <cell r="J1564">
            <v>10652.59</v>
          </cell>
        </row>
        <row r="1565">
          <cell r="G1565">
            <v>76331</v>
          </cell>
          <cell r="H1565" t="str">
            <v>Transmission</v>
          </cell>
          <cell r="I1565" t="str">
            <v>Long Lake to Mantrap 115kV Line (7mi)</v>
          </cell>
          <cell r="J1565">
            <v>1390136.71</v>
          </cell>
        </row>
        <row r="1566">
          <cell r="G1566">
            <v>76371</v>
          </cell>
          <cell r="H1566" t="str">
            <v>Transmission</v>
          </cell>
          <cell r="I1566" t="str">
            <v>TR Line Temp Upgrade</v>
          </cell>
          <cell r="J1566">
            <v>-295156.65000000002</v>
          </cell>
        </row>
        <row r="1567">
          <cell r="G1567">
            <v>76371</v>
          </cell>
          <cell r="H1567" t="str">
            <v>Transmission</v>
          </cell>
          <cell r="I1567" t="str">
            <v>TR Line Temp Upgrade</v>
          </cell>
          <cell r="J1567">
            <v>295156.65000000002</v>
          </cell>
        </row>
        <row r="1568">
          <cell r="G1568">
            <v>76601</v>
          </cell>
          <cell r="H1568" t="str">
            <v>Transmission</v>
          </cell>
          <cell r="I1568" t="str">
            <v>SH Line - Str 287, 289, 294 Replace</v>
          </cell>
          <cell r="J1568">
            <v>-2174.34</v>
          </cell>
        </row>
        <row r="1569">
          <cell r="G1569">
            <v>76601</v>
          </cell>
          <cell r="H1569" t="str">
            <v>Transmission</v>
          </cell>
          <cell r="I1569" t="str">
            <v>SH Line - Str 287, 289, 294 Replace</v>
          </cell>
          <cell r="J1569">
            <v>2174.34</v>
          </cell>
        </row>
        <row r="1570">
          <cell r="G1570">
            <v>76711</v>
          </cell>
          <cell r="H1570" t="str">
            <v>Transmission</v>
          </cell>
          <cell r="I1570" t="str">
            <v>Schuster Lake Land Acquisition</v>
          </cell>
          <cell r="J1570">
            <v>70828.160000000003</v>
          </cell>
        </row>
        <row r="1571">
          <cell r="G1571">
            <v>76711</v>
          </cell>
          <cell r="H1571" t="str">
            <v>Transmission</v>
          </cell>
          <cell r="I1571" t="str">
            <v>Schuster Lake Land Acquisition</v>
          </cell>
          <cell r="J1571">
            <v>-70828.160000000003</v>
          </cell>
        </row>
        <row r="1572">
          <cell r="G1572">
            <v>76791</v>
          </cell>
          <cell r="H1572" t="str">
            <v>Transmission</v>
          </cell>
          <cell r="I1572" t="str">
            <v>West St. Cloud Breaker Station Expansion</v>
          </cell>
          <cell r="J1572">
            <v>302379.55</v>
          </cell>
        </row>
        <row r="1573">
          <cell r="G1573">
            <v>76901</v>
          </cell>
          <cell r="H1573" t="str">
            <v>Transmission</v>
          </cell>
          <cell r="I1573" t="str">
            <v>Ramsey-Grand Forks (80 mi.) 230 kV Rebuild - Str. 145 - 227 (1)</v>
          </cell>
          <cell r="J1573">
            <v>-2591314.4700000002</v>
          </cell>
        </row>
        <row r="1574">
          <cell r="G1574">
            <v>76901</v>
          </cell>
          <cell r="H1574" t="str">
            <v>Transmission</v>
          </cell>
          <cell r="I1574" t="str">
            <v>Ramsey-Grand Forks (80 mi.) 230 kV Rebuild - Str. 145 - 227 (1)</v>
          </cell>
          <cell r="J1574">
            <v>2591314.4700000002</v>
          </cell>
        </row>
        <row r="1575">
          <cell r="G1575">
            <v>76921</v>
          </cell>
          <cell r="H1575" t="str">
            <v>Transmission</v>
          </cell>
          <cell r="I1575" t="str">
            <v>St. Boni Second 115/69 kV Transformer</v>
          </cell>
          <cell r="J1575">
            <v>1802567.82</v>
          </cell>
        </row>
        <row r="1576">
          <cell r="G1576">
            <v>76971</v>
          </cell>
          <cell r="H1576" t="str">
            <v>Transmission</v>
          </cell>
          <cell r="I1576" t="str">
            <v>New Market to Elko 69kV to 115kV Specs (5.6 mi)</v>
          </cell>
          <cell r="J1576">
            <v>1749168.79</v>
          </cell>
        </row>
        <row r="1577">
          <cell r="G1577">
            <v>77991</v>
          </cell>
          <cell r="H1577" t="str">
            <v>Transmission</v>
          </cell>
          <cell r="I1577" t="str">
            <v>Moyer SW MOD Replacement</v>
          </cell>
          <cell r="J1577">
            <v>-1810.65</v>
          </cell>
        </row>
        <row r="1578">
          <cell r="G1578">
            <v>77991</v>
          </cell>
          <cell r="H1578" t="str">
            <v>Transmission</v>
          </cell>
          <cell r="I1578" t="str">
            <v>Moyer SW MOD Replacement</v>
          </cell>
          <cell r="J1578">
            <v>1810.65</v>
          </cell>
        </row>
        <row r="1579">
          <cell r="G1579">
            <v>78001</v>
          </cell>
          <cell r="H1579" t="str">
            <v>Transmission</v>
          </cell>
          <cell r="I1579" t="str">
            <v>Coal Creek, GSU to Substation Transmsission Line, Fix Icing problem</v>
          </cell>
          <cell r="J1579">
            <v>-3260.27</v>
          </cell>
        </row>
        <row r="1580">
          <cell r="G1580">
            <v>78001</v>
          </cell>
          <cell r="H1580" t="str">
            <v>Transmission</v>
          </cell>
          <cell r="I1580" t="str">
            <v>Coal Creek, GSU to Substation Transmsission Line, Fix Icing problem</v>
          </cell>
          <cell r="J1580">
            <v>3260.27</v>
          </cell>
        </row>
        <row r="1581">
          <cell r="G1581">
            <v>78091</v>
          </cell>
          <cell r="H1581" t="str">
            <v>Transmission</v>
          </cell>
          <cell r="I1581" t="str">
            <v>GO-SG Line - Storm Damage structures 58-94</v>
          </cell>
          <cell r="J1581">
            <v>12940.97</v>
          </cell>
        </row>
        <row r="1582">
          <cell r="G1582">
            <v>78091</v>
          </cell>
          <cell r="H1582" t="str">
            <v>Transmission</v>
          </cell>
          <cell r="I1582" t="str">
            <v>GO-SG Line - Storm Damage structures 58-94</v>
          </cell>
          <cell r="J1582">
            <v>-12940.97</v>
          </cell>
        </row>
        <row r="1583">
          <cell r="G1583">
            <v>78291</v>
          </cell>
          <cell r="H1583" t="str">
            <v>Transmission</v>
          </cell>
          <cell r="I1583" t="str">
            <v>WG Line, Relocate Str #151 for Benton Cty Rd 5 Clear Zone</v>
          </cell>
          <cell r="J1583">
            <v>-8936.99</v>
          </cell>
        </row>
        <row r="1584">
          <cell r="G1584">
            <v>78291</v>
          </cell>
          <cell r="H1584" t="str">
            <v>Transmission</v>
          </cell>
          <cell r="I1584" t="str">
            <v>WG Line, Relocate Str #151 for Benton Cty Rd 5 Clear Zone</v>
          </cell>
          <cell r="J1584">
            <v>8936.99</v>
          </cell>
        </row>
        <row r="1585">
          <cell r="G1585">
            <v>78531</v>
          </cell>
          <cell r="H1585" t="str">
            <v>Transmission</v>
          </cell>
          <cell r="I1585" t="str">
            <v>Tyrone 69kV Tap Line (4.25 mi)</v>
          </cell>
          <cell r="J1585">
            <v>557786.81000000006</v>
          </cell>
        </row>
        <row r="1586">
          <cell r="G1586">
            <v>78701</v>
          </cell>
          <cell r="H1586" t="str">
            <v>Transmission</v>
          </cell>
          <cell r="I1586" t="str">
            <v>Dispersed Renewable Generation Study-Phase II</v>
          </cell>
          <cell r="J1586">
            <v>273696.78999999998</v>
          </cell>
        </row>
        <row r="1587">
          <cell r="G1587">
            <v>78701</v>
          </cell>
          <cell r="H1587" t="str">
            <v>Transmission</v>
          </cell>
          <cell r="I1587" t="str">
            <v>Dispersed Renewable Generation Study-Phase II</v>
          </cell>
          <cell r="J1587">
            <v>-273696.78999999998</v>
          </cell>
        </row>
        <row r="1588">
          <cell r="G1588">
            <v>78711</v>
          </cell>
          <cell r="H1588" t="str">
            <v>Transmission</v>
          </cell>
          <cell r="I1588" t="str">
            <v>LeSauk 115kV Line Conversion, .4 mi. 795ACSS</v>
          </cell>
          <cell r="J1588">
            <v>-233400.06</v>
          </cell>
        </row>
        <row r="1589">
          <cell r="G1589">
            <v>78711</v>
          </cell>
          <cell r="H1589" t="str">
            <v>Transmission</v>
          </cell>
          <cell r="I1589" t="str">
            <v>LeSauk 115kV Line Conversion, .4 mi. 795ACSS</v>
          </cell>
          <cell r="J1589">
            <v>233400.06</v>
          </cell>
        </row>
        <row r="1590">
          <cell r="G1590">
            <v>78731</v>
          </cell>
          <cell r="H1590" t="str">
            <v>Transmission</v>
          </cell>
          <cell r="I1590" t="str">
            <v>Round Lake SW MOD Replacement</v>
          </cell>
          <cell r="J1590">
            <v>-18388.400000000001</v>
          </cell>
        </row>
        <row r="1591">
          <cell r="G1591">
            <v>78731</v>
          </cell>
          <cell r="H1591" t="str">
            <v>Transmission</v>
          </cell>
          <cell r="I1591" t="str">
            <v>Round Lake SW MOD Replacement</v>
          </cell>
          <cell r="J1591">
            <v>18388.400000000001</v>
          </cell>
        </row>
        <row r="1592">
          <cell r="G1592">
            <v>78761</v>
          </cell>
          <cell r="H1592" t="str">
            <v>Transmission</v>
          </cell>
          <cell r="I1592" t="str">
            <v>CB Line - Str 69 and 99 - Replace</v>
          </cell>
          <cell r="J1592">
            <v>-5845.18</v>
          </cell>
        </row>
        <row r="1593">
          <cell r="G1593">
            <v>78761</v>
          </cell>
          <cell r="H1593" t="str">
            <v>Transmission</v>
          </cell>
          <cell r="I1593" t="str">
            <v>CB Line - Str 69 and 99 - Replace</v>
          </cell>
          <cell r="J1593">
            <v>5845.18</v>
          </cell>
        </row>
        <row r="1594">
          <cell r="G1594">
            <v>78771</v>
          </cell>
          <cell r="H1594" t="str">
            <v>Transmission</v>
          </cell>
          <cell r="I1594" t="str">
            <v>PS Line - Str 70 - Replace</v>
          </cell>
          <cell r="J1594">
            <v>-1778.67</v>
          </cell>
        </row>
        <row r="1595">
          <cell r="G1595">
            <v>78771</v>
          </cell>
          <cell r="H1595" t="str">
            <v>Transmission</v>
          </cell>
          <cell r="I1595" t="str">
            <v>PS Line - Str 70 - Replace</v>
          </cell>
          <cell r="J1595">
            <v>1778.67</v>
          </cell>
        </row>
        <row r="1596">
          <cell r="G1596">
            <v>78781</v>
          </cell>
          <cell r="H1596" t="str">
            <v>Transmission</v>
          </cell>
          <cell r="I1596" t="str">
            <v>RH Line- Str 61,139,430,417,274 - Replace</v>
          </cell>
          <cell r="J1596">
            <v>-81021.03</v>
          </cell>
        </row>
        <row r="1597">
          <cell r="G1597">
            <v>78781</v>
          </cell>
          <cell r="H1597" t="str">
            <v>Transmission</v>
          </cell>
          <cell r="I1597" t="str">
            <v>RH Line- Str 61,139,430,417,274 - Replace</v>
          </cell>
          <cell r="J1597">
            <v>81021.03</v>
          </cell>
        </row>
        <row r="1598">
          <cell r="G1598">
            <v>78821</v>
          </cell>
          <cell r="H1598" t="str">
            <v>Transmission</v>
          </cell>
          <cell r="I1598" t="str">
            <v>PE Line - Str 37 - Replace</v>
          </cell>
          <cell r="J1598">
            <v>-30258.33</v>
          </cell>
        </row>
        <row r="1599">
          <cell r="G1599">
            <v>78821</v>
          </cell>
          <cell r="H1599" t="str">
            <v>Transmission</v>
          </cell>
          <cell r="I1599" t="str">
            <v>PE Line - Str 37 - Replace</v>
          </cell>
          <cell r="J1599">
            <v>30258.33</v>
          </cell>
        </row>
        <row r="1600">
          <cell r="G1600">
            <v>78831</v>
          </cell>
          <cell r="H1600" t="str">
            <v>Transmission</v>
          </cell>
          <cell r="I1600" t="str">
            <v>PEX Line, Upgrade and Maintain Right-of-Way Corridor</v>
          </cell>
          <cell r="J1600">
            <v>957.36</v>
          </cell>
        </row>
        <row r="1601">
          <cell r="G1601">
            <v>78831</v>
          </cell>
          <cell r="H1601" t="str">
            <v>Transmission</v>
          </cell>
          <cell r="I1601" t="str">
            <v>PEX Line, Upgrade and Maintain Right-of-Way Corridor</v>
          </cell>
          <cell r="J1601">
            <v>-957.36</v>
          </cell>
        </row>
        <row r="1602">
          <cell r="G1602">
            <v>78841</v>
          </cell>
          <cell r="H1602" t="str">
            <v>Transmission</v>
          </cell>
          <cell r="I1602" t="str">
            <v>PRX LIne, Upgrade and Maintain Right-of-Way Corridor</v>
          </cell>
          <cell r="J1602">
            <v>-159.63</v>
          </cell>
        </row>
        <row r="1603">
          <cell r="G1603">
            <v>78841</v>
          </cell>
          <cell r="H1603" t="str">
            <v>Transmission</v>
          </cell>
          <cell r="I1603" t="str">
            <v>PRX LIne, Upgrade and Maintain Right-of-Way Corridor</v>
          </cell>
          <cell r="J1603">
            <v>159.63</v>
          </cell>
        </row>
        <row r="1604">
          <cell r="G1604">
            <v>78851</v>
          </cell>
          <cell r="H1604" t="str">
            <v>Transmission</v>
          </cell>
          <cell r="I1604" t="str">
            <v>G619: 50MW Windfarm Facility Study</v>
          </cell>
          <cell r="J1604">
            <v>3422.98</v>
          </cell>
        </row>
        <row r="1605">
          <cell r="G1605">
            <v>78851</v>
          </cell>
          <cell r="H1605" t="str">
            <v>Transmission</v>
          </cell>
          <cell r="I1605" t="str">
            <v>G619: 50MW Windfarm Facility Study</v>
          </cell>
          <cell r="J1605">
            <v>-3422.98</v>
          </cell>
        </row>
        <row r="1606">
          <cell r="G1606">
            <v>78881</v>
          </cell>
          <cell r="H1606" t="str">
            <v>Transmission</v>
          </cell>
          <cell r="I1606" t="str">
            <v>Pleasant Valley Substation: Generation Network Upgrades</v>
          </cell>
          <cell r="J1606">
            <v>7144936.1699999999</v>
          </cell>
        </row>
        <row r="1607">
          <cell r="G1607">
            <v>78881</v>
          </cell>
          <cell r="H1607" t="str">
            <v>Transmission</v>
          </cell>
          <cell r="I1607" t="str">
            <v>Pleasant Valley Substation: Generation Network Upgrades</v>
          </cell>
          <cell r="J1607">
            <v>-7144936.1699999999</v>
          </cell>
        </row>
        <row r="1608">
          <cell r="G1608">
            <v>78931</v>
          </cell>
          <cell r="H1608" t="str">
            <v>Transmission</v>
          </cell>
          <cell r="I1608" t="str">
            <v>PN Line Tap Interconnection Facility</v>
          </cell>
          <cell r="J1608">
            <v>482.3</v>
          </cell>
        </row>
        <row r="1609">
          <cell r="G1609">
            <v>78931</v>
          </cell>
          <cell r="H1609" t="str">
            <v>Transmission</v>
          </cell>
          <cell r="I1609" t="str">
            <v>PN Line Tap Interconnection Facility</v>
          </cell>
          <cell r="J1609">
            <v>-482.3</v>
          </cell>
        </row>
        <row r="1610">
          <cell r="G1610">
            <v>78941</v>
          </cell>
          <cell r="H1610" t="str">
            <v>Transmission</v>
          </cell>
          <cell r="I1610" t="str">
            <v>River Hills Substation Demolition and 69kV  DBL End Rebuild</v>
          </cell>
          <cell r="J1610">
            <v>995.65</v>
          </cell>
        </row>
        <row r="1611">
          <cell r="G1611">
            <v>78941</v>
          </cell>
          <cell r="H1611" t="str">
            <v>Transmission</v>
          </cell>
          <cell r="I1611" t="str">
            <v>River Hills Substation Demolition and 69kV  DBL End Rebuild</v>
          </cell>
          <cell r="J1611">
            <v>-995.65</v>
          </cell>
        </row>
        <row r="1612">
          <cell r="G1612">
            <v>78951</v>
          </cell>
          <cell r="H1612" t="str">
            <v>Transmission</v>
          </cell>
          <cell r="I1612" t="str">
            <v>River Hills Double End Metering and Telecom 69kV NEW DEA</v>
          </cell>
          <cell r="J1612">
            <v>-4000</v>
          </cell>
        </row>
        <row r="1613">
          <cell r="G1613">
            <v>78951</v>
          </cell>
          <cell r="H1613" t="str">
            <v>Transmission</v>
          </cell>
          <cell r="I1613" t="str">
            <v>River Hills Double End Metering and Telecom 69kV NEW DEA</v>
          </cell>
          <cell r="J1613">
            <v>4000</v>
          </cell>
        </row>
        <row r="1614">
          <cell r="G1614">
            <v>78961</v>
          </cell>
          <cell r="H1614" t="str">
            <v>Transmission</v>
          </cell>
          <cell r="I1614" t="str">
            <v>Waco - Add Feeder #36 Meter for Connexus Load</v>
          </cell>
          <cell r="J1614">
            <v>117.3</v>
          </cell>
        </row>
        <row r="1615">
          <cell r="G1615">
            <v>78961</v>
          </cell>
          <cell r="H1615" t="str">
            <v>Transmission</v>
          </cell>
          <cell r="I1615" t="str">
            <v>Waco - Add Feeder #36 Meter for Connexus Load</v>
          </cell>
          <cell r="J1615">
            <v>-117.3</v>
          </cell>
        </row>
        <row r="1616">
          <cell r="G1616">
            <v>79141</v>
          </cell>
          <cell r="H1616" t="str">
            <v>Transmission</v>
          </cell>
          <cell r="I1616" t="str">
            <v>Prairie Woods - Upgrade GRE Meter Building</v>
          </cell>
          <cell r="J1616">
            <v>1636.04</v>
          </cell>
        </row>
        <row r="1617">
          <cell r="G1617">
            <v>79141</v>
          </cell>
          <cell r="H1617" t="str">
            <v>Transmission</v>
          </cell>
          <cell r="I1617" t="str">
            <v>Prairie Woods - Upgrade GRE Meter Building</v>
          </cell>
          <cell r="J1617">
            <v>-1636.04</v>
          </cell>
        </row>
        <row r="1618">
          <cell r="G1618">
            <v>79161</v>
          </cell>
          <cell r="H1618" t="str">
            <v>Transmission</v>
          </cell>
          <cell r="I1618" t="str">
            <v>Dickinson Control Electronics Cooling Tower Replacement-Pole 1</v>
          </cell>
          <cell r="J1618">
            <v>684409.67</v>
          </cell>
        </row>
        <row r="1619">
          <cell r="G1619">
            <v>79161</v>
          </cell>
          <cell r="H1619" t="str">
            <v>Transmission</v>
          </cell>
          <cell r="I1619" t="str">
            <v>Dickinson Control Electronics Cooling Tower Replacement-Pole 1</v>
          </cell>
          <cell r="J1619">
            <v>-684409.67</v>
          </cell>
        </row>
        <row r="1620">
          <cell r="G1620">
            <v>79311</v>
          </cell>
          <cell r="H1620" t="str">
            <v>Transmission</v>
          </cell>
          <cell r="I1620" t="str">
            <v>SG Line 69kV Gitchi Gami Bike Trail Transmission Relocation</v>
          </cell>
          <cell r="J1620">
            <v>-55462.11</v>
          </cell>
        </row>
        <row r="1621">
          <cell r="G1621">
            <v>79311</v>
          </cell>
          <cell r="H1621" t="str">
            <v>Transmission</v>
          </cell>
          <cell r="I1621" t="str">
            <v>SG Line 69kV Gitchi Gami Bike Trail Transmission Relocation</v>
          </cell>
          <cell r="J1621">
            <v>55462.11</v>
          </cell>
        </row>
        <row r="1622">
          <cell r="G1622">
            <v>79331</v>
          </cell>
          <cell r="H1622" t="str">
            <v>Transmission</v>
          </cell>
          <cell r="I1622" t="str">
            <v>Renewable Energy Standard (Transmission Studies)</v>
          </cell>
          <cell r="J1622">
            <v>13983.67</v>
          </cell>
        </row>
        <row r="1623">
          <cell r="G1623">
            <v>79331</v>
          </cell>
          <cell r="H1623" t="str">
            <v>Transmission</v>
          </cell>
          <cell r="I1623" t="str">
            <v>Renewable Energy Standard (Transmission Studies)</v>
          </cell>
          <cell r="J1623">
            <v>-13983.67</v>
          </cell>
        </row>
        <row r="1624">
          <cell r="G1624">
            <v>79351</v>
          </cell>
          <cell r="H1624" t="str">
            <v>Transmission</v>
          </cell>
          <cell r="I1624" t="str">
            <v>HVDC Line Analysis</v>
          </cell>
          <cell r="J1624">
            <v>-3384.13</v>
          </cell>
        </row>
        <row r="1625">
          <cell r="G1625">
            <v>79351</v>
          </cell>
          <cell r="H1625" t="str">
            <v>Transmission</v>
          </cell>
          <cell r="I1625" t="str">
            <v>HVDC Line Analysis</v>
          </cell>
          <cell r="J1625">
            <v>3384.13</v>
          </cell>
        </row>
        <row r="1626">
          <cell r="G1626">
            <v>79381</v>
          </cell>
          <cell r="H1626" t="str">
            <v>Transmission</v>
          </cell>
          <cell r="I1626" t="str">
            <v>MA Line - Add Deadend for Double End</v>
          </cell>
          <cell r="J1626">
            <v>-192260.01</v>
          </cell>
        </row>
        <row r="1627">
          <cell r="G1627">
            <v>79381</v>
          </cell>
          <cell r="H1627" t="str">
            <v>Transmission</v>
          </cell>
          <cell r="I1627" t="str">
            <v>MA Line - Add Deadend for Double End</v>
          </cell>
          <cell r="J1627">
            <v>192260.01</v>
          </cell>
        </row>
        <row r="1628">
          <cell r="G1628">
            <v>79411</v>
          </cell>
          <cell r="H1628" t="str">
            <v>Transmission</v>
          </cell>
          <cell r="I1628" t="str">
            <v>CV Line - Relocates Strs at Gowan</v>
          </cell>
          <cell r="J1628">
            <v>16852.310000000001</v>
          </cell>
        </row>
        <row r="1629">
          <cell r="G1629">
            <v>79411</v>
          </cell>
          <cell r="H1629" t="str">
            <v>Transmission</v>
          </cell>
          <cell r="I1629" t="str">
            <v>CV Line - Relocates Strs at Gowan</v>
          </cell>
          <cell r="J1629">
            <v>-16852.310000000001</v>
          </cell>
        </row>
        <row r="1630">
          <cell r="G1630">
            <v>79481</v>
          </cell>
          <cell r="H1630" t="str">
            <v>Transmission</v>
          </cell>
          <cell r="I1630" t="str">
            <v>BE-PO 1/2 Mile 115kV Transmission from Pohl Road Substation</v>
          </cell>
          <cell r="J1630">
            <v>3413.25</v>
          </cell>
        </row>
        <row r="1631">
          <cell r="G1631">
            <v>79481</v>
          </cell>
          <cell r="H1631" t="str">
            <v>Transmission</v>
          </cell>
          <cell r="I1631" t="str">
            <v>BE-PO 1/2 Mile 115kV Transmission from Pohl Road Substation</v>
          </cell>
          <cell r="J1631">
            <v>-3413.25</v>
          </cell>
        </row>
        <row r="1632">
          <cell r="G1632">
            <v>79491</v>
          </cell>
          <cell r="H1632" t="str">
            <v>Transmission</v>
          </cell>
          <cell r="I1632" t="str">
            <v>BE-EP 115kV Fiber Shield and Structure Upgrade Pohl to Eastwood</v>
          </cell>
          <cell r="J1632">
            <v>5179.2700000000004</v>
          </cell>
        </row>
        <row r="1633">
          <cell r="G1633">
            <v>79491</v>
          </cell>
          <cell r="H1633" t="str">
            <v>Transmission</v>
          </cell>
          <cell r="I1633" t="str">
            <v>BE-EP 115kV Fiber Shield and Structure Upgrade Pohl to Eastwood</v>
          </cell>
          <cell r="J1633">
            <v>-5179.2700000000004</v>
          </cell>
        </row>
        <row r="1634">
          <cell r="G1634">
            <v>79611</v>
          </cell>
          <cell r="H1634" t="str">
            <v>Transmission</v>
          </cell>
          <cell r="I1634" t="str">
            <v>RU-GL Retemp</v>
          </cell>
          <cell r="J1634">
            <v>3.52</v>
          </cell>
        </row>
        <row r="1635">
          <cell r="G1635">
            <v>79611</v>
          </cell>
          <cell r="H1635" t="str">
            <v>Transmission</v>
          </cell>
          <cell r="I1635" t="str">
            <v>RU-GL Retemp</v>
          </cell>
          <cell r="J1635">
            <v>-3.52</v>
          </cell>
        </row>
        <row r="1636">
          <cell r="G1636">
            <v>79641</v>
          </cell>
          <cell r="H1636" t="str">
            <v>Transmission</v>
          </cell>
          <cell r="I1636" t="str">
            <v>Pleasant Valley Substation: Interconnection Facilities</v>
          </cell>
          <cell r="J1636">
            <v>-26054.09</v>
          </cell>
        </row>
        <row r="1637">
          <cell r="G1637">
            <v>79641</v>
          </cell>
          <cell r="H1637" t="str">
            <v>Transmission</v>
          </cell>
          <cell r="I1637" t="str">
            <v>Pleasant Valley Substation: Interconnection Facilities</v>
          </cell>
          <cell r="J1637">
            <v>26054.09</v>
          </cell>
        </row>
        <row r="1638">
          <cell r="G1638">
            <v>79651</v>
          </cell>
          <cell r="H1638" t="str">
            <v>Transmission</v>
          </cell>
          <cell r="I1638" t="str">
            <v>Roseville MOD Replacement</v>
          </cell>
          <cell r="J1638">
            <v>-23572.41</v>
          </cell>
        </row>
        <row r="1639">
          <cell r="G1639">
            <v>79651</v>
          </cell>
          <cell r="H1639" t="str">
            <v>Transmission</v>
          </cell>
          <cell r="I1639" t="str">
            <v>Roseville MOD Replacement</v>
          </cell>
          <cell r="J1639">
            <v>23572.41</v>
          </cell>
        </row>
        <row r="1640">
          <cell r="G1640">
            <v>79751</v>
          </cell>
          <cell r="H1640" t="str">
            <v>Transmission</v>
          </cell>
          <cell r="I1640" t="str">
            <v>GRE-PN line Modifications</v>
          </cell>
          <cell r="J1640">
            <v>-119810.56</v>
          </cell>
        </row>
        <row r="1641">
          <cell r="G1641">
            <v>79751</v>
          </cell>
          <cell r="H1641" t="str">
            <v>Transmission</v>
          </cell>
          <cell r="I1641" t="str">
            <v>GRE-PN line Modifications</v>
          </cell>
          <cell r="J1641">
            <v>119810.56</v>
          </cell>
        </row>
        <row r="1642">
          <cell r="G1642">
            <v>79771</v>
          </cell>
          <cell r="H1642" t="str">
            <v>Transmission</v>
          </cell>
          <cell r="I1642" t="str">
            <v>Winton Double End - Add Metering</v>
          </cell>
          <cell r="J1642">
            <v>-27417.51</v>
          </cell>
        </row>
        <row r="1643">
          <cell r="G1643">
            <v>79771</v>
          </cell>
          <cell r="H1643" t="str">
            <v>Transmission</v>
          </cell>
          <cell r="I1643" t="str">
            <v>Winton Double End - Add Metering</v>
          </cell>
          <cell r="J1643">
            <v>27417.51</v>
          </cell>
        </row>
        <row r="1644">
          <cell r="G1644">
            <v>79791</v>
          </cell>
          <cell r="H1644" t="str">
            <v>Transmission</v>
          </cell>
          <cell r="I1644" t="str">
            <v>Valley Grove - Meter Building Upgrade</v>
          </cell>
          <cell r="J1644">
            <v>27134.43</v>
          </cell>
        </row>
        <row r="1645">
          <cell r="G1645">
            <v>79791</v>
          </cell>
          <cell r="H1645" t="str">
            <v>Transmission</v>
          </cell>
          <cell r="I1645" t="str">
            <v>Valley Grove - Meter Building Upgrade</v>
          </cell>
          <cell r="J1645">
            <v>-27134.43</v>
          </cell>
        </row>
        <row r="1646">
          <cell r="G1646">
            <v>79801</v>
          </cell>
          <cell r="H1646" t="str">
            <v>Transmission</v>
          </cell>
          <cell r="I1646" t="str">
            <v>Matawan - Meter Building Upgrade</v>
          </cell>
          <cell r="J1646">
            <v>-29889.53</v>
          </cell>
        </row>
        <row r="1647">
          <cell r="G1647">
            <v>79801</v>
          </cell>
          <cell r="H1647" t="str">
            <v>Transmission</v>
          </cell>
          <cell r="I1647" t="str">
            <v>Matawan - Meter Building Upgrade</v>
          </cell>
          <cell r="J1647">
            <v>29889.53</v>
          </cell>
        </row>
        <row r="1648">
          <cell r="G1648">
            <v>79821</v>
          </cell>
          <cell r="H1648" t="str">
            <v>Transmission</v>
          </cell>
          <cell r="I1648" t="str">
            <v>Highland - Replace CT's</v>
          </cell>
          <cell r="J1648">
            <v>-20.18</v>
          </cell>
        </row>
        <row r="1649">
          <cell r="G1649">
            <v>79821</v>
          </cell>
          <cell r="H1649" t="str">
            <v>Transmission</v>
          </cell>
          <cell r="I1649" t="str">
            <v>Highland - Replace CT's</v>
          </cell>
          <cell r="J1649">
            <v>20.18</v>
          </cell>
        </row>
        <row r="1650">
          <cell r="G1650">
            <v>79901</v>
          </cell>
          <cell r="H1650" t="str">
            <v>Transmission</v>
          </cell>
          <cell r="I1650" t="str">
            <v>Coal Creek - MISO Day 2 Metering</v>
          </cell>
          <cell r="J1650">
            <v>-37074.83</v>
          </cell>
        </row>
        <row r="1651">
          <cell r="G1651">
            <v>79901</v>
          </cell>
          <cell r="H1651" t="str">
            <v>Transmission</v>
          </cell>
          <cell r="I1651" t="str">
            <v>Coal Creek - MISO Day 2 Metering</v>
          </cell>
          <cell r="J1651">
            <v>37074.83</v>
          </cell>
        </row>
        <row r="1652">
          <cell r="G1652">
            <v>79911</v>
          </cell>
          <cell r="H1652" t="str">
            <v>Transmission</v>
          </cell>
          <cell r="I1652" t="str">
            <v>Cook - Upgrade Metering CT's</v>
          </cell>
          <cell r="J1652">
            <v>-6861.78</v>
          </cell>
        </row>
        <row r="1653">
          <cell r="G1653">
            <v>79911</v>
          </cell>
          <cell r="H1653" t="str">
            <v>Transmission</v>
          </cell>
          <cell r="I1653" t="str">
            <v>Cook - Upgrade Metering CT's</v>
          </cell>
          <cell r="J1653">
            <v>6861.78</v>
          </cell>
        </row>
        <row r="1654">
          <cell r="G1654">
            <v>79921</v>
          </cell>
          <cell r="H1654" t="str">
            <v>Transmission</v>
          </cell>
          <cell r="I1654" t="str">
            <v>Mayhew - Upgrade Meter Building</v>
          </cell>
          <cell r="J1654">
            <v>-46167.27</v>
          </cell>
        </row>
        <row r="1655">
          <cell r="G1655">
            <v>79921</v>
          </cell>
          <cell r="H1655" t="str">
            <v>Transmission</v>
          </cell>
          <cell r="I1655" t="str">
            <v>Mayhew - Upgrade Meter Building</v>
          </cell>
          <cell r="J1655">
            <v>46167.27</v>
          </cell>
        </row>
        <row r="1656">
          <cell r="G1656">
            <v>79931</v>
          </cell>
          <cell r="H1656" t="str">
            <v>Transmission</v>
          </cell>
          <cell r="I1656" t="str">
            <v>Gowan - Upgrade Meter Building</v>
          </cell>
          <cell r="J1656">
            <v>566.16999999999996</v>
          </cell>
        </row>
        <row r="1657">
          <cell r="G1657">
            <v>79931</v>
          </cell>
          <cell r="H1657" t="str">
            <v>Transmission</v>
          </cell>
          <cell r="I1657" t="str">
            <v>Gowan - Upgrade Meter Building</v>
          </cell>
          <cell r="J1657">
            <v>-566.16999999999996</v>
          </cell>
        </row>
        <row r="1658">
          <cell r="G1658">
            <v>79991</v>
          </cell>
          <cell r="H1658" t="str">
            <v>Transmission</v>
          </cell>
          <cell r="I1658" t="str">
            <v>ED LINE REPLACE STR 81-83 FOR DEVELOPER</v>
          </cell>
          <cell r="J1658">
            <v>-84789.49</v>
          </cell>
        </row>
        <row r="1659">
          <cell r="G1659">
            <v>79991</v>
          </cell>
          <cell r="H1659" t="str">
            <v>Transmission</v>
          </cell>
          <cell r="I1659" t="str">
            <v>ED LINE REPLACE STR 81-83 FOR DEVELOPER</v>
          </cell>
          <cell r="J1659">
            <v>84789.49</v>
          </cell>
        </row>
        <row r="1660">
          <cell r="G1660">
            <v>80031</v>
          </cell>
          <cell r="H1660" t="str">
            <v>Transmission</v>
          </cell>
          <cell r="I1660" t="str">
            <v>Gitchi Gami 69kV DNR / Customer Relocation Reimbursible (Harrison Portion)</v>
          </cell>
          <cell r="J1660">
            <v>-7110.65</v>
          </cell>
        </row>
        <row r="1661">
          <cell r="G1661">
            <v>80031</v>
          </cell>
          <cell r="H1661" t="str">
            <v>Transmission</v>
          </cell>
          <cell r="I1661" t="str">
            <v>Gitchi Gami 69kV DNR / Customer Relocation Reimbursible (Harrison Portion)</v>
          </cell>
          <cell r="J1661">
            <v>7110.65</v>
          </cell>
        </row>
        <row r="1662">
          <cell r="G1662">
            <v>80061</v>
          </cell>
          <cell r="H1662" t="str">
            <v>Transmission</v>
          </cell>
          <cell r="I1662" t="str">
            <v>Highland Metering and Telecom</v>
          </cell>
          <cell r="J1662">
            <v>16486.900000000001</v>
          </cell>
        </row>
        <row r="1663">
          <cell r="G1663">
            <v>80081</v>
          </cell>
          <cell r="H1663" t="str">
            <v>Transmission</v>
          </cell>
          <cell r="I1663" t="str">
            <v>EL Line Relocate Str. 182</v>
          </cell>
          <cell r="J1663">
            <v>25945.27</v>
          </cell>
        </row>
        <row r="1664">
          <cell r="G1664">
            <v>80081</v>
          </cell>
          <cell r="H1664" t="str">
            <v>Transmission</v>
          </cell>
          <cell r="I1664" t="str">
            <v>EL Line Relocate Str. 182</v>
          </cell>
          <cell r="J1664">
            <v>-25945.27</v>
          </cell>
        </row>
        <row r="1665">
          <cell r="G1665">
            <v>80091</v>
          </cell>
          <cell r="H1665" t="str">
            <v>Transmission</v>
          </cell>
          <cell r="I1665" t="str">
            <v>MC-GB Line - Structures 193 and 25 Replace</v>
          </cell>
          <cell r="J1665">
            <v>398.69</v>
          </cell>
        </row>
        <row r="1666">
          <cell r="G1666">
            <v>80091</v>
          </cell>
          <cell r="H1666" t="str">
            <v>Transmission</v>
          </cell>
          <cell r="I1666" t="str">
            <v>MC-GB Line - Structures 193 and 25 Replace</v>
          </cell>
          <cell r="J1666">
            <v>-398.69</v>
          </cell>
        </row>
        <row r="1667">
          <cell r="G1667">
            <v>80101</v>
          </cell>
          <cell r="H1667" t="str">
            <v>Transmission</v>
          </cell>
          <cell r="I1667" t="str">
            <v>Rock Lake: Install DTT to Rush City and Pine City</v>
          </cell>
          <cell r="J1667">
            <v>13202.96</v>
          </cell>
        </row>
        <row r="1668">
          <cell r="G1668">
            <v>80101</v>
          </cell>
          <cell r="H1668" t="str">
            <v>Transmission</v>
          </cell>
          <cell r="I1668" t="str">
            <v>Rock Lake: Install DTT to Rush City and Pine City</v>
          </cell>
          <cell r="J1668">
            <v>-13202.96</v>
          </cell>
        </row>
        <row r="1669">
          <cell r="G1669">
            <v>80111</v>
          </cell>
          <cell r="H1669" t="str">
            <v>Transmission</v>
          </cell>
          <cell r="I1669" t="str">
            <v>Rush City: Install DTT to Rock Lake</v>
          </cell>
          <cell r="J1669">
            <v>7544.45</v>
          </cell>
        </row>
        <row r="1670">
          <cell r="G1670">
            <v>80111</v>
          </cell>
          <cell r="H1670" t="str">
            <v>Transmission</v>
          </cell>
          <cell r="I1670" t="str">
            <v>Rush City: Install DTT to Rock Lake</v>
          </cell>
          <cell r="J1670">
            <v>-7544.45</v>
          </cell>
        </row>
        <row r="1671">
          <cell r="G1671">
            <v>80161</v>
          </cell>
          <cell r="H1671" t="str">
            <v>Transmission</v>
          </cell>
          <cell r="I1671" t="str">
            <v>G549 Wind Facility Study</v>
          </cell>
          <cell r="J1671">
            <v>1941.29</v>
          </cell>
        </row>
        <row r="1672">
          <cell r="G1672">
            <v>80161</v>
          </cell>
          <cell r="H1672" t="str">
            <v>Transmission</v>
          </cell>
          <cell r="I1672" t="str">
            <v>G549 Wind Facility Study</v>
          </cell>
          <cell r="J1672">
            <v>-1941.29</v>
          </cell>
        </row>
        <row r="1673">
          <cell r="G1673">
            <v>80171</v>
          </cell>
          <cell r="H1673" t="str">
            <v>Transmission</v>
          </cell>
          <cell r="I1673" t="str">
            <v>Lake Caroline 1.5 Mile 69kV Tap</v>
          </cell>
          <cell r="J1673">
            <v>634280.65</v>
          </cell>
        </row>
        <row r="1674">
          <cell r="G1674">
            <v>80171</v>
          </cell>
          <cell r="H1674" t="str">
            <v>Transmission</v>
          </cell>
          <cell r="I1674" t="str">
            <v>Lake Caroline 1.5 Mile 69kV Tap</v>
          </cell>
          <cell r="J1674">
            <v>-634280.65</v>
          </cell>
        </row>
        <row r="1675">
          <cell r="G1675">
            <v>80221</v>
          </cell>
          <cell r="H1675" t="str">
            <v>Transmission</v>
          </cell>
          <cell r="I1675" t="str">
            <v>Pine City: Remove Breaker 4NB1and associated equipment.</v>
          </cell>
          <cell r="J1675">
            <v>-12152.95</v>
          </cell>
        </row>
        <row r="1676">
          <cell r="G1676">
            <v>80221</v>
          </cell>
          <cell r="H1676" t="str">
            <v>Transmission</v>
          </cell>
          <cell r="I1676" t="str">
            <v>Pine City: Remove Breaker 4NB1and associated equipment.</v>
          </cell>
          <cell r="J1676">
            <v>12152.95</v>
          </cell>
        </row>
        <row r="1677">
          <cell r="G1677">
            <v>80231</v>
          </cell>
          <cell r="H1677" t="str">
            <v>Transmission</v>
          </cell>
          <cell r="I1677" t="str">
            <v>Emily - Upgrade Meter Building</v>
          </cell>
          <cell r="J1677">
            <v>-1783.9</v>
          </cell>
        </row>
        <row r="1678">
          <cell r="G1678">
            <v>80231</v>
          </cell>
          <cell r="H1678" t="str">
            <v>Transmission</v>
          </cell>
          <cell r="I1678" t="str">
            <v>Emily - Upgrade Meter Building</v>
          </cell>
          <cell r="J1678">
            <v>1783.9</v>
          </cell>
        </row>
        <row r="1679">
          <cell r="G1679">
            <v>80241</v>
          </cell>
          <cell r="H1679" t="str">
            <v>Transmission</v>
          </cell>
          <cell r="I1679" t="str">
            <v>F078 TSR Facility Study</v>
          </cell>
          <cell r="J1679">
            <v>-42.64</v>
          </cell>
        </row>
        <row r="1680">
          <cell r="G1680">
            <v>80241</v>
          </cell>
          <cell r="H1680" t="str">
            <v>Transmission</v>
          </cell>
          <cell r="I1680" t="str">
            <v>F078 TSR Facility Study</v>
          </cell>
          <cell r="J1680">
            <v>42.64</v>
          </cell>
        </row>
        <row r="1681">
          <cell r="G1681">
            <v>80281</v>
          </cell>
          <cell r="H1681" t="str">
            <v>Transmission</v>
          </cell>
          <cell r="I1681" t="str">
            <v>Grove Lake 69kV Transmission Exit on AG-WL Line</v>
          </cell>
          <cell r="J1681">
            <v>-3874.6</v>
          </cell>
        </row>
        <row r="1682">
          <cell r="G1682">
            <v>80281</v>
          </cell>
          <cell r="H1682" t="str">
            <v>Transmission</v>
          </cell>
          <cell r="I1682" t="str">
            <v>Grove Lake 69kV Transmission Exit on AG-WL Line</v>
          </cell>
          <cell r="J1682">
            <v>3874.6</v>
          </cell>
        </row>
        <row r="1683">
          <cell r="G1683">
            <v>80301</v>
          </cell>
          <cell r="H1683" t="str">
            <v>Transmission</v>
          </cell>
          <cell r="I1683" t="str">
            <v>Miltona Battery Bank Replacement</v>
          </cell>
          <cell r="J1683">
            <v>-525.62</v>
          </cell>
        </row>
        <row r="1684">
          <cell r="G1684">
            <v>80301</v>
          </cell>
          <cell r="H1684" t="str">
            <v>Transmission</v>
          </cell>
          <cell r="I1684" t="str">
            <v>Miltona Battery Bank Replacement</v>
          </cell>
          <cell r="J1684">
            <v>525.62</v>
          </cell>
        </row>
        <row r="1685">
          <cell r="G1685">
            <v>80311</v>
          </cell>
          <cell r="H1685" t="str">
            <v>Transmission</v>
          </cell>
          <cell r="I1685" t="str">
            <v>Princeton Battery Bank Replacement</v>
          </cell>
          <cell r="J1685">
            <v>659.44</v>
          </cell>
        </row>
        <row r="1686">
          <cell r="G1686">
            <v>80311</v>
          </cell>
          <cell r="H1686" t="str">
            <v>Transmission</v>
          </cell>
          <cell r="I1686" t="str">
            <v>Princeton Battery Bank Replacement</v>
          </cell>
          <cell r="J1686">
            <v>-659.44</v>
          </cell>
        </row>
        <row r="1687">
          <cell r="G1687">
            <v>80321</v>
          </cell>
          <cell r="H1687" t="str">
            <v>Transmission</v>
          </cell>
          <cell r="I1687" t="str">
            <v>NC Line Relocate STR #8</v>
          </cell>
          <cell r="J1687">
            <v>-364.34</v>
          </cell>
        </row>
        <row r="1688">
          <cell r="G1688">
            <v>80321</v>
          </cell>
          <cell r="H1688" t="str">
            <v>Transmission</v>
          </cell>
          <cell r="I1688" t="str">
            <v>NC Line Relocate STR #8</v>
          </cell>
          <cell r="J1688">
            <v>364.34</v>
          </cell>
        </row>
        <row r="1689">
          <cell r="G1689">
            <v>80331</v>
          </cell>
          <cell r="H1689" t="str">
            <v>Transmission</v>
          </cell>
          <cell r="I1689" t="str">
            <v>Danville - Metering CT Upgrade</v>
          </cell>
          <cell r="J1689">
            <v>-5008.5200000000004</v>
          </cell>
        </row>
        <row r="1690">
          <cell r="G1690">
            <v>80331</v>
          </cell>
          <cell r="H1690" t="str">
            <v>Transmission</v>
          </cell>
          <cell r="I1690" t="str">
            <v>Danville - Metering CT Upgrade</v>
          </cell>
          <cell r="J1690">
            <v>5008.5200000000004</v>
          </cell>
        </row>
        <row r="1691">
          <cell r="G1691">
            <v>80361</v>
          </cell>
          <cell r="H1691" t="str">
            <v>Transmission</v>
          </cell>
          <cell r="I1691" t="str">
            <v>Load Management controller from Federated</v>
          </cell>
          <cell r="J1691">
            <v>-365.71</v>
          </cell>
        </row>
        <row r="1692">
          <cell r="G1692">
            <v>80361</v>
          </cell>
          <cell r="H1692" t="str">
            <v>Transmission</v>
          </cell>
          <cell r="I1692" t="str">
            <v>Load Management controller from Federated</v>
          </cell>
          <cell r="J1692">
            <v>365.71</v>
          </cell>
        </row>
        <row r="1693">
          <cell r="G1693">
            <v>80391</v>
          </cell>
          <cell r="H1693" t="str">
            <v>Transmission</v>
          </cell>
          <cell r="I1693" t="str">
            <v>Parkwood: Replace Crooked Lake Failed Primary Relay</v>
          </cell>
          <cell r="J1693">
            <v>35359.79</v>
          </cell>
        </row>
        <row r="1694">
          <cell r="G1694">
            <v>80391</v>
          </cell>
          <cell r="H1694" t="str">
            <v>Transmission</v>
          </cell>
          <cell r="I1694" t="str">
            <v>Parkwood: Replace Crooked Lake Failed Primary Relay</v>
          </cell>
          <cell r="J1694">
            <v>-35359.79</v>
          </cell>
        </row>
        <row r="1695">
          <cell r="G1695">
            <v>80431</v>
          </cell>
          <cell r="H1695" t="str">
            <v>Transmission</v>
          </cell>
          <cell r="I1695" t="str">
            <v>SL LINE - RELOCATE 155-165</v>
          </cell>
          <cell r="J1695">
            <v>10914.63</v>
          </cell>
        </row>
        <row r="1696">
          <cell r="G1696">
            <v>80431</v>
          </cell>
          <cell r="H1696" t="str">
            <v>Transmission</v>
          </cell>
          <cell r="I1696" t="str">
            <v>SL LINE - RELOCATE 155-165</v>
          </cell>
          <cell r="J1696">
            <v>-10914.63</v>
          </cell>
        </row>
        <row r="1697">
          <cell r="G1697">
            <v>80481</v>
          </cell>
          <cell r="H1697" t="str">
            <v>Transmission</v>
          </cell>
          <cell r="I1697" t="str">
            <v>s061 L.QS1 to Cubicle 13 Remote Tripping</v>
          </cell>
          <cell r="J1697">
            <v>-316.89</v>
          </cell>
        </row>
        <row r="1698">
          <cell r="G1698">
            <v>80481</v>
          </cell>
          <cell r="H1698" t="str">
            <v>Transmission</v>
          </cell>
          <cell r="I1698" t="str">
            <v>s061 L.QS1 to Cubicle 13 Remote Tripping</v>
          </cell>
          <cell r="J1698">
            <v>316.89</v>
          </cell>
        </row>
        <row r="1699">
          <cell r="G1699">
            <v>80501</v>
          </cell>
          <cell r="H1699" t="str">
            <v>Transmission</v>
          </cell>
          <cell r="I1699" t="str">
            <v>TW-THT Line:  Stub Pole 5X Replacement</v>
          </cell>
          <cell r="J1699">
            <v>817.33</v>
          </cell>
        </row>
        <row r="1700">
          <cell r="G1700">
            <v>80501</v>
          </cell>
          <cell r="H1700" t="str">
            <v>Transmission</v>
          </cell>
          <cell r="I1700" t="str">
            <v>TW-THT Line:  Stub Pole 5X Replacement</v>
          </cell>
          <cell r="J1700">
            <v>-817.33</v>
          </cell>
        </row>
        <row r="1701">
          <cell r="G1701">
            <v>80611</v>
          </cell>
          <cell r="H1701" t="str">
            <v>Transmission</v>
          </cell>
          <cell r="I1701" t="str">
            <v>Watkins - Upgrade Metering CT's</v>
          </cell>
          <cell r="J1701">
            <v>493.22</v>
          </cell>
        </row>
        <row r="1702">
          <cell r="G1702">
            <v>80611</v>
          </cell>
          <cell r="H1702" t="str">
            <v>Transmission</v>
          </cell>
          <cell r="I1702" t="str">
            <v>Watkins - Upgrade Metering CT's</v>
          </cell>
          <cell r="J1702">
            <v>-493.22</v>
          </cell>
        </row>
        <row r="1703">
          <cell r="G1703">
            <v>80621</v>
          </cell>
          <cell r="H1703" t="str">
            <v>Transmission</v>
          </cell>
          <cell r="I1703" t="str">
            <v>Rosendale - Upgrade Metering CT's</v>
          </cell>
          <cell r="J1703">
            <v>-540.04999999999995</v>
          </cell>
        </row>
        <row r="1704">
          <cell r="G1704">
            <v>80621</v>
          </cell>
          <cell r="H1704" t="str">
            <v>Transmission</v>
          </cell>
          <cell r="I1704" t="str">
            <v>Rosendale - Upgrade Metering CT's</v>
          </cell>
          <cell r="J1704">
            <v>540.04999999999995</v>
          </cell>
        </row>
        <row r="1705">
          <cell r="G1705">
            <v>80631</v>
          </cell>
          <cell r="H1705" t="str">
            <v>Transmission</v>
          </cell>
          <cell r="I1705" t="str">
            <v>Jamestown - Upgrade Metering CT's</v>
          </cell>
          <cell r="J1705">
            <v>-3942.29</v>
          </cell>
        </row>
        <row r="1706">
          <cell r="G1706">
            <v>80631</v>
          </cell>
          <cell r="H1706" t="str">
            <v>Transmission</v>
          </cell>
          <cell r="I1706" t="str">
            <v>Jamestown - Upgrade Metering CT's</v>
          </cell>
          <cell r="J1706">
            <v>3942.29</v>
          </cell>
        </row>
        <row r="1707">
          <cell r="G1707">
            <v>80641</v>
          </cell>
          <cell r="H1707" t="str">
            <v>Transmission</v>
          </cell>
          <cell r="I1707" t="str">
            <v>Cobden - Upgrade Metering CT's</v>
          </cell>
          <cell r="J1707">
            <v>-3653.4</v>
          </cell>
        </row>
        <row r="1708">
          <cell r="G1708">
            <v>80641</v>
          </cell>
          <cell r="H1708" t="str">
            <v>Transmission</v>
          </cell>
          <cell r="I1708" t="str">
            <v>Cobden - Upgrade Metering CT's</v>
          </cell>
          <cell r="J1708">
            <v>3653.4</v>
          </cell>
        </row>
        <row r="1709">
          <cell r="G1709">
            <v>80651</v>
          </cell>
          <cell r="H1709" t="str">
            <v>Transmission</v>
          </cell>
          <cell r="I1709" t="str">
            <v>Eden - Upgrade Metering CT's</v>
          </cell>
          <cell r="J1709">
            <v>3951.36</v>
          </cell>
        </row>
        <row r="1710">
          <cell r="G1710">
            <v>80651</v>
          </cell>
          <cell r="H1710" t="str">
            <v>Transmission</v>
          </cell>
          <cell r="I1710" t="str">
            <v>Eden - Upgrade Metering CT's</v>
          </cell>
          <cell r="J1710">
            <v>-3951.36</v>
          </cell>
        </row>
        <row r="1711">
          <cell r="G1711">
            <v>80821</v>
          </cell>
          <cell r="H1711" t="str">
            <v>Transmission</v>
          </cell>
          <cell r="I1711" t="str">
            <v>s061 61XB1/XB2 Remote Control</v>
          </cell>
          <cell r="J1711">
            <v>-135.80000000000001</v>
          </cell>
        </row>
        <row r="1712">
          <cell r="G1712">
            <v>80821</v>
          </cell>
          <cell r="H1712" t="str">
            <v>Transmission</v>
          </cell>
          <cell r="I1712" t="str">
            <v>s061 61XB1/XB2 Remote Control</v>
          </cell>
          <cell r="J1712">
            <v>135.80000000000001</v>
          </cell>
        </row>
        <row r="1713">
          <cell r="G1713">
            <v>80831</v>
          </cell>
          <cell r="H1713" t="str">
            <v>Transmission</v>
          </cell>
          <cell r="I1713" t="str">
            <v>Brockway - Upgrade Metering CT's</v>
          </cell>
          <cell r="J1713">
            <v>2491.79</v>
          </cell>
        </row>
        <row r="1714">
          <cell r="G1714">
            <v>80831</v>
          </cell>
          <cell r="H1714" t="str">
            <v>Transmission</v>
          </cell>
          <cell r="I1714" t="str">
            <v>Brockway - Upgrade Metering CT's</v>
          </cell>
          <cell r="J1714">
            <v>-2491.79</v>
          </cell>
        </row>
        <row r="1715">
          <cell r="G1715">
            <v>80841</v>
          </cell>
          <cell r="H1715" t="str">
            <v>Transmission</v>
          </cell>
          <cell r="I1715" t="str">
            <v>Munson - Upgrade Metering CT's</v>
          </cell>
          <cell r="J1715">
            <v>1659.21</v>
          </cell>
        </row>
        <row r="1716">
          <cell r="G1716">
            <v>80841</v>
          </cell>
          <cell r="H1716" t="str">
            <v>Transmission</v>
          </cell>
          <cell r="I1716" t="str">
            <v>Munson - Upgrade Metering CT's</v>
          </cell>
          <cell r="J1716">
            <v>-1659.21</v>
          </cell>
        </row>
        <row r="1717">
          <cell r="G1717">
            <v>80851</v>
          </cell>
          <cell r="H1717" t="str">
            <v>Transmission</v>
          </cell>
          <cell r="I1717" t="str">
            <v>Luxemburg - Upgrade Metering CT's</v>
          </cell>
          <cell r="J1717">
            <v>2862.93</v>
          </cell>
        </row>
        <row r="1718">
          <cell r="G1718">
            <v>80851</v>
          </cell>
          <cell r="H1718" t="str">
            <v>Transmission</v>
          </cell>
          <cell r="I1718" t="str">
            <v>Luxemburg - Upgrade Metering CT's</v>
          </cell>
          <cell r="J1718">
            <v>-2862.93</v>
          </cell>
        </row>
        <row r="1719">
          <cell r="G1719">
            <v>80861</v>
          </cell>
          <cell r="H1719" t="str">
            <v>Transmission</v>
          </cell>
          <cell r="I1719" t="str">
            <v>Grove - Upgrade Metering CT's</v>
          </cell>
          <cell r="J1719">
            <v>-2063.92</v>
          </cell>
        </row>
        <row r="1720">
          <cell r="G1720">
            <v>80861</v>
          </cell>
          <cell r="H1720" t="str">
            <v>Transmission</v>
          </cell>
          <cell r="I1720" t="str">
            <v>Grove - Upgrade Metering CT's</v>
          </cell>
          <cell r="J1720">
            <v>2063.92</v>
          </cell>
        </row>
        <row r="1721">
          <cell r="G1721">
            <v>80871</v>
          </cell>
          <cell r="H1721" t="str">
            <v>Transmission</v>
          </cell>
          <cell r="I1721" t="str">
            <v>DK Line-replace reject poles 30,  50, 61, 69, and 89</v>
          </cell>
          <cell r="J1721">
            <v>-61977.86</v>
          </cell>
        </row>
        <row r="1722">
          <cell r="G1722">
            <v>80871</v>
          </cell>
          <cell r="H1722" t="str">
            <v>Transmission</v>
          </cell>
          <cell r="I1722" t="str">
            <v>DK Line-replace reject poles 30,  50, 61, 69, and 89</v>
          </cell>
          <cell r="J1722">
            <v>61977.86</v>
          </cell>
        </row>
        <row r="1723">
          <cell r="G1723">
            <v>80881</v>
          </cell>
          <cell r="H1723" t="str">
            <v>Transmission</v>
          </cell>
          <cell r="I1723" t="str">
            <v>BE-GCT Line - Structure 11- Replace</v>
          </cell>
          <cell r="J1723">
            <v>-3317.87</v>
          </cell>
        </row>
        <row r="1724">
          <cell r="G1724">
            <v>80881</v>
          </cell>
          <cell r="H1724" t="str">
            <v>Transmission</v>
          </cell>
          <cell r="I1724" t="str">
            <v>BE-GCT Line - Structure 11- Replace</v>
          </cell>
          <cell r="J1724">
            <v>3317.87</v>
          </cell>
        </row>
        <row r="1725">
          <cell r="G1725">
            <v>80901</v>
          </cell>
          <cell r="H1725" t="str">
            <v>Transmission</v>
          </cell>
          <cell r="I1725" t="str">
            <v>PG LINE - POLE 320 - REPLACE STRUCTURE</v>
          </cell>
          <cell r="J1725">
            <v>5431.23</v>
          </cell>
        </row>
        <row r="1726">
          <cell r="G1726">
            <v>80901</v>
          </cell>
          <cell r="H1726" t="str">
            <v>Transmission</v>
          </cell>
          <cell r="I1726" t="str">
            <v>PG LINE - POLE 320 - REPLACE STRUCTURE</v>
          </cell>
          <cell r="J1726">
            <v>-5431.23</v>
          </cell>
        </row>
        <row r="1727">
          <cell r="G1727">
            <v>80911</v>
          </cell>
          <cell r="H1727" t="str">
            <v>Transmission</v>
          </cell>
          <cell r="I1727" t="str">
            <v>SW-DM LINE-POLE 82 REPLACE</v>
          </cell>
          <cell r="J1727">
            <v>-2465.88</v>
          </cell>
        </row>
        <row r="1728">
          <cell r="G1728">
            <v>80911</v>
          </cell>
          <cell r="H1728" t="str">
            <v>Transmission</v>
          </cell>
          <cell r="I1728" t="str">
            <v>SW-DM LINE-POLE 82 REPLACE</v>
          </cell>
          <cell r="J1728">
            <v>2465.88</v>
          </cell>
        </row>
        <row r="1729">
          <cell r="G1729">
            <v>80921</v>
          </cell>
          <cell r="H1729" t="str">
            <v>Transmission</v>
          </cell>
          <cell r="I1729" t="str">
            <v>RU-WC LINE - Strs 43, 44, 46, 70 &amp; 73</v>
          </cell>
          <cell r="J1729">
            <v>-16822.34</v>
          </cell>
        </row>
        <row r="1730">
          <cell r="G1730">
            <v>80921</v>
          </cell>
          <cell r="H1730" t="str">
            <v>Transmission</v>
          </cell>
          <cell r="I1730" t="str">
            <v>RU-WC LINE - Strs 43, 44, 46, 70 &amp; 73</v>
          </cell>
          <cell r="J1730">
            <v>16822.34</v>
          </cell>
        </row>
        <row r="1731">
          <cell r="G1731">
            <v>80931</v>
          </cell>
          <cell r="H1731" t="str">
            <v>Transmission</v>
          </cell>
          <cell r="I1731" t="str">
            <v>DK LINE-REPLACE STR 128 AND 129-CLEARANCE VIOLATION</v>
          </cell>
          <cell r="J1731">
            <v>-6553.97</v>
          </cell>
        </row>
        <row r="1732">
          <cell r="G1732">
            <v>80931</v>
          </cell>
          <cell r="H1732" t="str">
            <v>Transmission</v>
          </cell>
          <cell r="I1732" t="str">
            <v>DK LINE-REPLACE STR 128 AND 129-CLEARANCE VIOLATION</v>
          </cell>
          <cell r="J1732">
            <v>6553.97</v>
          </cell>
        </row>
        <row r="1733">
          <cell r="G1733">
            <v>80941</v>
          </cell>
          <cell r="H1733" t="str">
            <v>Transmission</v>
          </cell>
          <cell r="I1733" t="str">
            <v>BR-LS LINE-POLE 72-1 GROUND LINE SOUND-BORE 2003-REPLACE POLE</v>
          </cell>
          <cell r="J1733">
            <v>-2829.48</v>
          </cell>
        </row>
        <row r="1734">
          <cell r="G1734">
            <v>80941</v>
          </cell>
          <cell r="H1734" t="str">
            <v>Transmission</v>
          </cell>
          <cell r="I1734" t="str">
            <v>BR-LS LINE-POLE 72-1 GROUND LINE SOUND-BORE 2003-REPLACE POLE</v>
          </cell>
          <cell r="J1734">
            <v>2829.48</v>
          </cell>
        </row>
        <row r="1735">
          <cell r="G1735">
            <v>80951</v>
          </cell>
          <cell r="H1735" t="str">
            <v>Transmission</v>
          </cell>
          <cell r="I1735" t="str">
            <v>FE-TRT-POLE 19 - FROM LINE SURVEY 2009-REPLACE POLE</v>
          </cell>
          <cell r="J1735">
            <v>-3741.34</v>
          </cell>
        </row>
        <row r="1736">
          <cell r="G1736">
            <v>80951</v>
          </cell>
          <cell r="H1736" t="str">
            <v>Transmission</v>
          </cell>
          <cell r="I1736" t="str">
            <v>FE-TRT-POLE 19 - FROM LINE SURVEY 2009-REPLACE POLE</v>
          </cell>
          <cell r="J1736">
            <v>3741.34</v>
          </cell>
        </row>
        <row r="1737">
          <cell r="G1737">
            <v>80961</v>
          </cell>
          <cell r="H1737" t="str">
            <v>Transmission</v>
          </cell>
          <cell r="I1737" t="str">
            <v>SC-SBT LINE-POLE 24 - LINE SURVEY 2009-REPLACE POLE</v>
          </cell>
          <cell r="J1737">
            <v>-3048.44</v>
          </cell>
        </row>
        <row r="1738">
          <cell r="G1738">
            <v>80961</v>
          </cell>
          <cell r="H1738" t="str">
            <v>Transmission</v>
          </cell>
          <cell r="I1738" t="str">
            <v>SC-SBT LINE-POLE 24 - LINE SURVEY 2009-REPLACE POLE</v>
          </cell>
          <cell r="J1738">
            <v>3048.44</v>
          </cell>
        </row>
        <row r="1739">
          <cell r="G1739">
            <v>80971</v>
          </cell>
          <cell r="H1739" t="str">
            <v>Transmission</v>
          </cell>
          <cell r="I1739" t="str">
            <v>FE-FW LINE  -POLE 46 - FROM  LINE SURVEY 2007-REPLACE POLE</v>
          </cell>
          <cell r="J1739">
            <v>3215.03</v>
          </cell>
        </row>
        <row r="1740">
          <cell r="G1740">
            <v>80971</v>
          </cell>
          <cell r="H1740" t="str">
            <v>Transmission</v>
          </cell>
          <cell r="I1740" t="str">
            <v>FE-FW LINE  -POLE 46 - FROM  LINE SURVEY 2007-REPLACE POLE</v>
          </cell>
          <cell r="J1740">
            <v>-3215.03</v>
          </cell>
        </row>
        <row r="1741">
          <cell r="G1741">
            <v>80981</v>
          </cell>
          <cell r="H1741" t="str">
            <v>Transmission</v>
          </cell>
          <cell r="I1741" t="str">
            <v>BR-SL LINE-POLE 3-1-SOUND-BORE INSPECTION 2005-REPLACE POLE</v>
          </cell>
          <cell r="J1741">
            <v>6228.35</v>
          </cell>
        </row>
        <row r="1742">
          <cell r="G1742">
            <v>80981</v>
          </cell>
          <cell r="H1742" t="str">
            <v>Transmission</v>
          </cell>
          <cell r="I1742" t="str">
            <v>BR-SL LINE-POLE 3-1-SOUND-BORE INSPECTION 2005-REPLACE POLE</v>
          </cell>
          <cell r="J1742">
            <v>-6228.35</v>
          </cell>
        </row>
        <row r="1743">
          <cell r="G1743">
            <v>82341</v>
          </cell>
          <cell r="H1743" t="str">
            <v>Transmission</v>
          </cell>
          <cell r="I1743" t="str">
            <v>SC-ODT Reconductor</v>
          </cell>
          <cell r="J1743">
            <v>413105.87</v>
          </cell>
        </row>
        <row r="1744">
          <cell r="G1744">
            <v>82341</v>
          </cell>
          <cell r="H1744" t="str">
            <v>Transmission</v>
          </cell>
          <cell r="I1744" t="str">
            <v>SC-ODT Reconductor</v>
          </cell>
          <cell r="J1744">
            <v>-413105.87</v>
          </cell>
        </row>
        <row r="1745">
          <cell r="G1745">
            <v>82361</v>
          </cell>
          <cell r="H1745" t="str">
            <v>Transmission</v>
          </cell>
          <cell r="I1745" t="str">
            <v>FE-JAT Remove Strs #2-#5</v>
          </cell>
          <cell r="J1745">
            <v>15038.37</v>
          </cell>
        </row>
        <row r="1746">
          <cell r="G1746">
            <v>82361</v>
          </cell>
          <cell r="H1746" t="str">
            <v>Transmission</v>
          </cell>
          <cell r="I1746" t="str">
            <v>FE-JAT Remove Strs #2-#5</v>
          </cell>
          <cell r="J1746">
            <v>-15038.37</v>
          </cell>
        </row>
        <row r="1747">
          <cell r="G1747">
            <v>82371</v>
          </cell>
          <cell r="H1747" t="str">
            <v>Transmission</v>
          </cell>
          <cell r="I1747" t="str">
            <v>West St. Cloud Relay Replacement</v>
          </cell>
          <cell r="J1747">
            <v>94785.91</v>
          </cell>
        </row>
        <row r="1748">
          <cell r="G1748">
            <v>82371</v>
          </cell>
          <cell r="H1748" t="str">
            <v>Transmission</v>
          </cell>
          <cell r="I1748" t="str">
            <v>West St. Cloud Relay Replacement</v>
          </cell>
          <cell r="J1748">
            <v>-94785.91</v>
          </cell>
        </row>
        <row r="1749">
          <cell r="G1749">
            <v>82381</v>
          </cell>
          <cell r="H1749" t="str">
            <v>Transmission</v>
          </cell>
          <cell r="I1749" t="str">
            <v>Dickinson - Replace IR8600 RTU</v>
          </cell>
          <cell r="J1749">
            <v>-255270.29</v>
          </cell>
        </row>
        <row r="1750">
          <cell r="G1750">
            <v>82381</v>
          </cell>
          <cell r="H1750" t="str">
            <v>Transmission</v>
          </cell>
          <cell r="I1750" t="str">
            <v>Dickinson - Replace IR8600 RTU</v>
          </cell>
          <cell r="J1750">
            <v>255270.29</v>
          </cell>
        </row>
        <row r="1751">
          <cell r="G1751">
            <v>82391</v>
          </cell>
          <cell r="H1751" t="str">
            <v>Transmission</v>
          </cell>
          <cell r="I1751" t="str">
            <v>S089 Glendale-Relaying Communication to Black Dog Replacement</v>
          </cell>
          <cell r="J1751">
            <v>-29691.02</v>
          </cell>
        </row>
        <row r="1752">
          <cell r="G1752">
            <v>82391</v>
          </cell>
          <cell r="H1752" t="str">
            <v>Transmission</v>
          </cell>
          <cell r="I1752" t="str">
            <v>S089 Glendale-Relaying Communication to Black Dog Replacement</v>
          </cell>
          <cell r="J1752">
            <v>29691.02</v>
          </cell>
        </row>
        <row r="1753">
          <cell r="G1753">
            <v>82511</v>
          </cell>
          <cell r="H1753" t="str">
            <v>Transmission</v>
          </cell>
          <cell r="I1753" t="str">
            <v>S062 High Pass Filter #2 Replacement (PCB)</v>
          </cell>
          <cell r="J1753">
            <v>20123.32</v>
          </cell>
        </row>
        <row r="1754">
          <cell r="G1754">
            <v>82531</v>
          </cell>
          <cell r="H1754" t="str">
            <v>Transmission</v>
          </cell>
          <cell r="I1754" t="str">
            <v>S061 High Pass Filter #2 Replacement (PCB)</v>
          </cell>
          <cell r="J1754">
            <v>6730.01</v>
          </cell>
        </row>
        <row r="1755">
          <cell r="G1755">
            <v>82651</v>
          </cell>
          <cell r="H1755" t="str">
            <v>Transmission</v>
          </cell>
          <cell r="I1755" t="str">
            <v>Woodland Dist Sub 69 kV tap line</v>
          </cell>
          <cell r="J1755">
            <v>-28650.19</v>
          </cell>
        </row>
        <row r="1756">
          <cell r="G1756">
            <v>82651</v>
          </cell>
          <cell r="H1756" t="str">
            <v>Transmission</v>
          </cell>
          <cell r="I1756" t="str">
            <v>Woodland Dist Sub 69 kV tap line</v>
          </cell>
          <cell r="J1756">
            <v>28650.19</v>
          </cell>
        </row>
        <row r="1757">
          <cell r="G1757">
            <v>82691</v>
          </cell>
          <cell r="H1757" t="str">
            <v>Transmission</v>
          </cell>
          <cell r="I1757" t="str">
            <v>Columbus (CE) Dist Substation Tap Switch</v>
          </cell>
          <cell r="J1757">
            <v>786.85</v>
          </cell>
        </row>
        <row r="1758">
          <cell r="G1758">
            <v>82761</v>
          </cell>
          <cell r="H1758" t="str">
            <v>Transmission</v>
          </cell>
          <cell r="I1758" t="str">
            <v>Marsh Lake 2-way 115 kV Switch</v>
          </cell>
          <cell r="J1758">
            <v>248387.08</v>
          </cell>
        </row>
        <row r="1759">
          <cell r="G1759">
            <v>82761</v>
          </cell>
          <cell r="H1759" t="str">
            <v>Transmission</v>
          </cell>
          <cell r="I1759" t="str">
            <v>Marsh Lake 2-way 115 kV Switch</v>
          </cell>
          <cell r="J1759">
            <v>-248387.08</v>
          </cell>
        </row>
        <row r="1760">
          <cell r="G1760">
            <v>82821</v>
          </cell>
          <cell r="H1760" t="str">
            <v>Transmission</v>
          </cell>
          <cell r="I1760" t="str">
            <v>Highland 3 Way 69kV 1200A FLB Manual Tap Switch</v>
          </cell>
          <cell r="J1760">
            <v>102577.59</v>
          </cell>
        </row>
        <row r="1761">
          <cell r="G1761">
            <v>83531</v>
          </cell>
          <cell r="H1761" t="str">
            <v>Transmission</v>
          </cell>
          <cell r="I1761" t="str">
            <v>Willmar Waste Water Treatment Plant - Add metering &amp; 700 mhz</v>
          </cell>
          <cell r="J1761">
            <v>27182.2</v>
          </cell>
        </row>
        <row r="1762">
          <cell r="G1762">
            <v>83531</v>
          </cell>
          <cell r="H1762" t="str">
            <v>Transmission</v>
          </cell>
          <cell r="I1762" t="str">
            <v>Willmar Waste Water Treatment Plant - Add metering &amp; 700 mhz</v>
          </cell>
          <cell r="J1762">
            <v>-27182.2</v>
          </cell>
        </row>
        <row r="1763">
          <cell r="G1763">
            <v>83541</v>
          </cell>
          <cell r="H1763" t="str">
            <v>Transmission</v>
          </cell>
          <cell r="I1763" t="str">
            <v>Wing River 230 and 115 kV Line Relaying Replace</v>
          </cell>
          <cell r="J1763">
            <v>-523841.04</v>
          </cell>
        </row>
        <row r="1764">
          <cell r="G1764">
            <v>83541</v>
          </cell>
          <cell r="H1764" t="str">
            <v>Transmission</v>
          </cell>
          <cell r="I1764" t="str">
            <v>Wing River 230 and 115 kV Line Relaying Replace</v>
          </cell>
          <cell r="J1764">
            <v>523841.04</v>
          </cell>
        </row>
        <row r="1765">
          <cell r="J1765">
            <v>97663302.490000024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Active Area Transmission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>
        <row r="23">
          <cell r="E23">
            <v>1129940</v>
          </cell>
          <cell r="G23">
            <v>68244713</v>
          </cell>
          <cell r="I23">
            <v>208113034</v>
          </cell>
          <cell r="K23">
            <v>0</v>
          </cell>
          <cell r="M23" t="e">
            <v>#NAME?</v>
          </cell>
        </row>
        <row r="35">
          <cell r="E35" t="str">
            <v>CASH</v>
          </cell>
          <cell r="G35" t="str">
            <v>CUSTOMER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M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AFUDC</v>
          </cell>
          <cell r="M37" t="str">
            <v>PENSION</v>
          </cell>
        </row>
        <row r="39">
          <cell r="E39">
            <v>4845964</v>
          </cell>
          <cell r="G39">
            <v>-39890466.990000002</v>
          </cell>
          <cell r="I39">
            <v>652810908</v>
          </cell>
          <cell r="K39">
            <v>18919.29</v>
          </cell>
          <cell r="M39">
            <v>19737847</v>
          </cell>
        </row>
        <row r="40">
          <cell r="E40">
            <v>4877574</v>
          </cell>
          <cell r="G40">
            <v>-39890466.990000002</v>
          </cell>
          <cell r="I40">
            <v>657464457</v>
          </cell>
          <cell r="K40">
            <v>68772.800000000003</v>
          </cell>
          <cell r="M40">
            <v>19737847</v>
          </cell>
        </row>
        <row r="41">
          <cell r="E41">
            <v>5212267</v>
          </cell>
          <cell r="G41">
            <v>-40471760.630000003</v>
          </cell>
          <cell r="I41">
            <v>662563472</v>
          </cell>
          <cell r="K41">
            <v>88412.51</v>
          </cell>
          <cell r="M41">
            <v>20080567</v>
          </cell>
        </row>
        <row r="42">
          <cell r="E42">
            <v>5127064</v>
          </cell>
          <cell r="G42">
            <v>-38876574.939999998</v>
          </cell>
          <cell r="I42">
            <v>664715172</v>
          </cell>
          <cell r="K42">
            <v>115097.42</v>
          </cell>
          <cell r="M42">
            <v>20095814</v>
          </cell>
        </row>
        <row r="43">
          <cell r="E43">
            <v>4523453</v>
          </cell>
          <cell r="G43">
            <v>-39295463.200000003</v>
          </cell>
          <cell r="I43">
            <v>671070699</v>
          </cell>
          <cell r="K43">
            <v>149606.18</v>
          </cell>
          <cell r="M43">
            <v>20095814</v>
          </cell>
        </row>
        <row r="44">
          <cell r="E44">
            <v>3995607</v>
          </cell>
          <cell r="G44">
            <v>-40191706.310000002</v>
          </cell>
          <cell r="I44">
            <v>675581058</v>
          </cell>
          <cell r="K44">
            <v>137822.45000000001</v>
          </cell>
          <cell r="M44">
            <v>20095814</v>
          </cell>
        </row>
        <row r="45">
          <cell r="E45">
            <v>3763613</v>
          </cell>
          <cell r="G45">
            <v>-46518459.039999999</v>
          </cell>
          <cell r="I45">
            <v>680066242</v>
          </cell>
          <cell r="K45">
            <v>131220.38</v>
          </cell>
          <cell r="M45">
            <v>20095814</v>
          </cell>
        </row>
        <row r="46">
          <cell r="E46">
            <v>4259320</v>
          </cell>
          <cell r="G46">
            <v>-47538757.039999999</v>
          </cell>
          <cell r="I46">
            <v>684820154</v>
          </cell>
          <cell r="K46">
            <v>497683.96</v>
          </cell>
          <cell r="M46">
            <v>20095814</v>
          </cell>
        </row>
        <row r="47">
          <cell r="E47">
            <v>4463353</v>
          </cell>
          <cell r="G47">
            <v>-48576434.700000003</v>
          </cell>
          <cell r="I47">
            <v>689902636</v>
          </cell>
          <cell r="K47">
            <v>226058.01</v>
          </cell>
          <cell r="M47">
            <v>20095814</v>
          </cell>
        </row>
      </sheetData>
      <sheetData sheetId="8" refreshError="1">
        <row r="23">
          <cell r="E23">
            <v>0</v>
          </cell>
          <cell r="G23">
            <v>0</v>
          </cell>
          <cell r="I23">
            <v>2321443</v>
          </cell>
          <cell r="K23">
            <v>148902</v>
          </cell>
          <cell r="M23">
            <v>137030</v>
          </cell>
        </row>
        <row r="35">
          <cell r="E35" t="str">
            <v>CASH</v>
          </cell>
          <cell r="G35" t="str">
            <v>CUSTOMER</v>
          </cell>
          <cell r="K35" t="str">
            <v>DEPRECIATION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K36" t="str">
            <v>ALLOC TO</v>
          </cell>
          <cell r="O36" t="str">
            <v>PREPAID</v>
          </cell>
          <cell r="Q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THERMAL</v>
          </cell>
          <cell r="M37" t="str">
            <v>AFUDC</v>
          </cell>
          <cell r="O37" t="str">
            <v>PENSION</v>
          </cell>
          <cell r="Q37" t="str">
            <v>ISSC FEE</v>
          </cell>
        </row>
        <row r="39">
          <cell r="E39">
            <v>-33088</v>
          </cell>
          <cell r="G39">
            <v>0</v>
          </cell>
          <cell r="I39">
            <v>8662340</v>
          </cell>
          <cell r="K39">
            <v>0</v>
          </cell>
          <cell r="M39">
            <v>4904.34</v>
          </cell>
          <cell r="O39">
            <v>283102</v>
          </cell>
          <cell r="Q39">
            <v>0</v>
          </cell>
        </row>
        <row r="40">
          <cell r="E40">
            <v>-33764</v>
          </cell>
          <cell r="G40">
            <v>0</v>
          </cell>
          <cell r="I40">
            <v>8709531</v>
          </cell>
          <cell r="K40">
            <v>0</v>
          </cell>
          <cell r="M40">
            <v>5596.61</v>
          </cell>
          <cell r="O40">
            <v>283102</v>
          </cell>
          <cell r="Q40">
            <v>0</v>
          </cell>
        </row>
        <row r="41">
          <cell r="E41">
            <v>-27636</v>
          </cell>
          <cell r="G41">
            <v>0</v>
          </cell>
          <cell r="I41">
            <v>8756786</v>
          </cell>
          <cell r="K41">
            <v>0</v>
          </cell>
          <cell r="M41">
            <v>6658.91</v>
          </cell>
          <cell r="O41">
            <v>288017</v>
          </cell>
          <cell r="Q41">
            <v>0</v>
          </cell>
        </row>
        <row r="42">
          <cell r="E42">
            <v>-8197</v>
          </cell>
          <cell r="G42">
            <v>0</v>
          </cell>
          <cell r="I42">
            <v>8800549</v>
          </cell>
          <cell r="K42">
            <v>0</v>
          </cell>
          <cell r="M42">
            <v>8773.83</v>
          </cell>
          <cell r="O42">
            <v>288236</v>
          </cell>
          <cell r="Q42">
            <v>0</v>
          </cell>
        </row>
        <row r="43">
          <cell r="E43">
            <v>5214</v>
          </cell>
          <cell r="G43">
            <v>0</v>
          </cell>
          <cell r="I43">
            <v>8849030</v>
          </cell>
          <cell r="K43">
            <v>0</v>
          </cell>
          <cell r="M43">
            <v>7236.75</v>
          </cell>
          <cell r="O43">
            <v>288236</v>
          </cell>
          <cell r="Q43">
            <v>0</v>
          </cell>
        </row>
        <row r="44">
          <cell r="E44">
            <v>14597</v>
          </cell>
          <cell r="G44">
            <v>0</v>
          </cell>
          <cell r="I44">
            <v>8897495</v>
          </cell>
          <cell r="K44">
            <v>0</v>
          </cell>
          <cell r="M44">
            <v>7411.78</v>
          </cell>
          <cell r="O44">
            <v>288236</v>
          </cell>
          <cell r="Q44">
            <v>0</v>
          </cell>
        </row>
        <row r="45">
          <cell r="E45">
            <v>-3371</v>
          </cell>
          <cell r="G45">
            <v>0</v>
          </cell>
          <cell r="I45">
            <v>8945944</v>
          </cell>
          <cell r="K45">
            <v>0</v>
          </cell>
          <cell r="M45">
            <v>7613.7</v>
          </cell>
          <cell r="O45">
            <v>288236</v>
          </cell>
          <cell r="Q45">
            <v>0</v>
          </cell>
        </row>
        <row r="46">
          <cell r="E46">
            <v>7868</v>
          </cell>
          <cell r="G46">
            <v>0</v>
          </cell>
          <cell r="I46">
            <v>8994505</v>
          </cell>
          <cell r="K46">
            <v>0</v>
          </cell>
          <cell r="M46">
            <v>29847.38</v>
          </cell>
          <cell r="O46">
            <v>288236</v>
          </cell>
          <cell r="Q46">
            <v>0</v>
          </cell>
        </row>
        <row r="47">
          <cell r="E47">
            <v>10228</v>
          </cell>
          <cell r="G47">
            <v>0</v>
          </cell>
          <cell r="I47">
            <v>9042699</v>
          </cell>
          <cell r="K47">
            <v>0</v>
          </cell>
          <cell r="M47">
            <v>15773.53</v>
          </cell>
          <cell r="O47">
            <v>288236</v>
          </cell>
          <cell r="Q47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>
        <row r="20">
          <cell r="I20">
            <v>3.5499999999999997E-2</v>
          </cell>
        </row>
      </sheetData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Demand &amp; Capacity - Monthly"/>
      <sheetName val="Demand &amp; Capacity - Summer"/>
      <sheetName val="Demand &amp; Capacity - Winter"/>
      <sheetName val="Company Data"/>
      <sheetName val="Plant Data"/>
      <sheetName val="Existing Generators"/>
      <sheetName val="Proposed &amp; Changed Gens"/>
      <sheetName val="NERC Gen Status"/>
      <sheetName val="Jointly Owned"/>
      <sheetName val="Purchases - Summer"/>
      <sheetName val="Purchases - Winter"/>
      <sheetName val="Sales - Summer"/>
      <sheetName val="Sales - Winter"/>
      <sheetName val="Proposed 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DEVELOP"/>
      <sheetName val="OFFPEAK"/>
      <sheetName val="STAGE"/>
      <sheetName val="ReactHiLo"/>
    </sheetNames>
    <sheetDataSet>
      <sheetData sheetId="0" refreshError="1"/>
      <sheetData sheetId="1" refreshError="1"/>
      <sheetData sheetId="2" refreshError="1">
        <row r="505">
          <cell r="C505">
            <v>9078912</v>
          </cell>
        </row>
      </sheetData>
      <sheetData sheetId="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General and Misc"/>
      <sheetName val="Other Inv"/>
      <sheetName val="Generation"/>
      <sheetName val="Falkirk"/>
      <sheetName val="Transmission"/>
      <sheetName val="SRE"/>
      <sheetName val="New Generation"/>
      <sheetName val="Fuel and PP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Revised O&amp;M for budget"/>
      <sheetName val="Detail of O&amp;M for budget"/>
      <sheetName val="Statement of Ops - 3 yr"/>
      <sheetName val="Non-member rev 3 yr"/>
      <sheetName val="O&amp;M-3 Yr"/>
      <sheetName val="Fuel-3 Yr"/>
      <sheetName val="Purch Pwr-3 Yr"/>
      <sheetName val="Unbundled Rate-Base"/>
      <sheetName val="SU Report"/>
      <sheetName val="Sales and Dispatch"/>
      <sheetName val="Resources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AR Schedule"/>
      <sheetName val="Cover 3 yr forecast"/>
      <sheetName val="Cover Bible"/>
      <sheetName val="Sheet1"/>
      <sheetName val="Stmt Sep 2 to Sept 15"/>
      <sheetName val="Executive Check"/>
      <sheetName val="Cover-Budget"/>
      <sheetName val="Cover-Budget (2)"/>
      <sheetName val="Cover-Budget (3)"/>
      <sheetName val="Cover-Budget (4)"/>
      <sheetName val="Cover-Budget Sr Staff"/>
      <sheetName val="Statement of Operations -COS"/>
      <sheetName val="Statement of Operations"/>
      <sheetName val="Statement of Operations -EDP"/>
      <sheetName val="Equity Dev Plan"/>
      <sheetName val="Statement of Operations (2)"/>
      <sheetName val="Statement of Ops-Sr Staff"/>
      <sheetName val="Statement of Operations -CO (2)"/>
      <sheetName val="Rate Impact"/>
      <sheetName val="Summary 2006 Rates"/>
      <sheetName val="Statement of Ops - 3 yr"/>
      <sheetName val="Summary 2003 Rates"/>
      <sheetName val="2003 Rate Schedule"/>
      <sheetName val="2003 Rate Schedule (2)"/>
      <sheetName val="Member Revenue"/>
      <sheetName val="Member Revenue Requirement"/>
      <sheetName val="Revenue"/>
      <sheetName val="Ownership Costs"/>
      <sheetName val="Operations and Maint"/>
      <sheetName val="Non-Oper Income"/>
      <sheetName val="Revenue Requirements"/>
      <sheetName val="2005 Base Rate Schedule"/>
      <sheetName val="2005 Growth Rate Schedule"/>
      <sheetName val="2005 WAPA Rate Schedule"/>
      <sheetName val="Member Rev"/>
      <sheetName val="Rate Design"/>
      <sheetName val="2008 WAPA-Trans  Rate Schedule"/>
      <sheetName val="Detail of Self-Serve"/>
      <sheetName val="Ownership Costs (2)"/>
      <sheetName val="Non-Member Rev"/>
      <sheetName val="Non-Member Rev (F)"/>
      <sheetName val="Non-member rev 3 yr"/>
      <sheetName val="Non-Member Rev-2"/>
      <sheetName val="Other Revenue"/>
      <sheetName val="Fuel (F)"/>
      <sheetName val="Fuel-3 Yr"/>
      <sheetName val="Fuel"/>
      <sheetName val="Purch Pwr"/>
      <sheetName val="Purch Pwr (F)"/>
      <sheetName val="Purch Pwr-3 Yr"/>
      <sheetName val="Purch Pwr (2)"/>
      <sheetName val="MISO Market Summary"/>
      <sheetName val="O&amp;M"/>
      <sheetName val="O&amp;M Detail"/>
      <sheetName val="O&amp;M (F)"/>
      <sheetName val="Chart1"/>
      <sheetName val="O&amp;M Detail (2)"/>
      <sheetName val="Labor FTE's"/>
      <sheetName val="2008 Staffing"/>
      <sheetName val="Labor &amp; Benefits"/>
      <sheetName val="Other Income &amp; Expense"/>
      <sheetName val="Capital Equipment"/>
      <sheetName val="Cashflow"/>
      <sheetName val="2007 Labor"/>
      <sheetName val="Cover-3 year"/>
      <sheetName val="CWP Amendment"/>
      <sheetName val="O&amp;M-3 Yr"/>
      <sheetName val="Cashflow-3 Yr"/>
      <sheetName val="Labor"/>
      <sheetName val="Growth Rate Design"/>
      <sheetName val="Base Rate Design"/>
      <sheetName val="Rate Summary"/>
      <sheetName val="Cover-Budget Prelim"/>
      <sheetName val="O&amp;M (3)"/>
      <sheetName val="Statement of Operations-Total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A4" t="str">
            <v>2008 Budget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 refreshError="1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Member Rev"/>
      <sheetName val="Book Non-Member Rev"/>
      <sheetName val="Book Pur Pwr"/>
      <sheetName val="Book Fuel"/>
      <sheetName val="Generation Tax"/>
      <sheetName val="Compararative Budget Summary"/>
      <sheetName val="Energy"/>
      <sheetName val="Purchased Power - UPDATE"/>
      <sheetName val="Fuel,Usage,Losses - UPDATE LINK"/>
      <sheetName val="Member Energy - UPDATE LINK"/>
      <sheetName val="UPLOAD - Activities"/>
      <sheetName val="Non Member Sales - UPDATE"/>
      <sheetName val="UPLOAD - GL Step 1"/>
      <sheetName val="U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>
        <row r="1">
          <cell r="A1" t="str">
            <v>Company_Cd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Existing Generator Capacity"/>
      <sheetName val="Demand &amp; Capacity - Monthly"/>
      <sheetName val="Demand &amp; Capacity - Summer"/>
      <sheetName val="Demand &amp; Capacity - Winter"/>
      <sheetName val="Interregional Purch&amp;Sales - Sum"/>
      <sheetName val="Interregional Purch&amp;Sales - Win"/>
      <sheetName val="Monthly Purchases"/>
      <sheetName val="Annual Purchases - Summer"/>
      <sheetName val="Annual Purchases - Winter"/>
      <sheetName val="Monthly Sales"/>
      <sheetName val="Annual Sales - Summer"/>
      <sheetName val="Annual Sales - Winter"/>
      <sheetName val="Proposed Transmission (legal)"/>
      <sheetName val="NERC Forms"/>
      <sheetName val="Company Data"/>
      <sheetName val="Plant Data (legal)"/>
      <sheetName val="Generator"/>
      <sheetName val="Existing (legal)"/>
      <sheetName val="Planned New (legal)"/>
      <sheetName val="Planned Change (legal)"/>
      <sheetName val="FERC Gen Status"/>
      <sheetName val="New Gen Interconnect"/>
      <sheetName val="Joint Owner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 Refunding"/>
      <sheetName val="Refinance-Capital Markets"/>
      <sheetName val="Old FFB Debt"/>
      <sheetName val="Old RUS Debt "/>
      <sheetName val="CFC Debt"/>
      <sheetName val="Other Long Term Debt"/>
      <sheetName val="Exist New General Plant Debt"/>
      <sheetName val="New Transmission Debt"/>
      <sheetName val="New Generation Projects"/>
      <sheetName val="Debt Summary 2008 LR Plan"/>
      <sheetName val="Debt Summary 2007 LR Plan"/>
      <sheetName val="Debt Summary 2008 v. 2007"/>
      <sheetName val="CWIP"/>
      <sheetName val="CashManagement"/>
      <sheetName val="Other Investments"/>
      <sheetName val="Amortization Expense"/>
      <sheetName val="Long Term Leases"/>
      <sheetName val="Falkirk Mine"/>
      <sheetName val="Deferred Credits"/>
      <sheetName val="Ops Stmt"/>
      <sheetName val="Balance Sheet"/>
      <sheetName val="Cashflow"/>
      <sheetName val="CheckCash"/>
      <sheetName val="Depreciation"/>
      <sheetName val="Capital Additions"/>
      <sheetName val="Yield Curve Calcs"/>
      <sheetName val="Existing New Gen Debt"/>
      <sheetName val="AddlProj2"/>
      <sheetName val="AddlProj1"/>
      <sheetName val="Assumptions"/>
      <sheetName val="Output"/>
      <sheetName val=" Expense Detail"/>
      <sheetName val="Revenue Detail"/>
      <sheetName val="New HQ"/>
      <sheetName val="Rate Summary"/>
      <sheetName val="ratio&amp;stats"/>
      <sheetName val="Current Ratio"/>
      <sheetName val="External Link&amp; Input Sheet"/>
      <sheetName val="Unbundle rates"/>
      <sheetName val="Changes this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7">
          <cell r="D107">
            <v>6.3645999999999994E-2</v>
          </cell>
          <cell r="E107">
            <v>6.3583000000000001E-2</v>
          </cell>
          <cell r="F107">
            <v>6.3926999999999998E-2</v>
          </cell>
          <cell r="G107">
            <v>6.4194000000000001E-2</v>
          </cell>
          <cell r="H107">
            <v>6.407766374589266E-2</v>
          </cell>
          <cell r="I107">
            <v>6.3961008762322011E-2</v>
          </cell>
          <cell r="J107">
            <v>6.3844672508214684E-2</v>
          </cell>
          <cell r="K107">
            <v>6.3728336254107329E-2</v>
          </cell>
          <cell r="L107">
            <v>6.3612000000000002E-2</v>
          </cell>
          <cell r="M107">
            <v>6.3612000000000002E-2</v>
          </cell>
          <cell r="N107">
            <v>6.3612000000000002E-2</v>
          </cell>
          <cell r="O107">
            <v>6.3612000000000002E-2</v>
          </cell>
          <cell r="P107">
            <v>6.3612000000000002E-2</v>
          </cell>
          <cell r="Q107">
            <v>6.3612000000000002E-2</v>
          </cell>
          <cell r="R107">
            <v>6.3612000000000002E-2</v>
          </cell>
          <cell r="S107">
            <v>6.3612000000000002E-2</v>
          </cell>
          <cell r="T107">
            <v>6.3612000000000002E-2</v>
          </cell>
          <cell r="U107">
            <v>6.3612000000000002E-2</v>
          </cell>
          <cell r="V107">
            <v>6.3612000000000002E-2</v>
          </cell>
          <cell r="W107">
            <v>6.3612000000000002E-2</v>
          </cell>
          <cell r="X107">
            <v>6.3612000000000002E-2</v>
          </cell>
          <cell r="Y107">
            <v>6.3612000000000002E-2</v>
          </cell>
          <cell r="Z107">
            <v>6.3612000000000002E-2</v>
          </cell>
          <cell r="AA107">
            <v>6.3612000000000002E-2</v>
          </cell>
          <cell r="AB107">
            <v>6.3612000000000002E-2</v>
          </cell>
          <cell r="AC107">
            <v>6.3612000000000002E-2</v>
          </cell>
          <cell r="AD107">
            <v>6.3612000000000002E-2</v>
          </cell>
          <cell r="AE107">
            <v>6.3612000000000002E-2</v>
          </cell>
          <cell r="AF107">
            <v>6.3612000000000002E-2</v>
          </cell>
          <cell r="AG107">
            <v>6.3612000000000002E-2</v>
          </cell>
          <cell r="AH107">
            <v>6.3612000000000002E-2</v>
          </cell>
          <cell r="AI107">
            <v>6.3612000000000002E-2</v>
          </cell>
          <cell r="AJ107">
            <v>6.3612000000000002E-2</v>
          </cell>
          <cell r="AK107">
            <v>6.3612000000000002E-2</v>
          </cell>
        </row>
        <row r="109">
          <cell r="D109">
            <v>1.4999999999999999E-2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of_Contents"/>
      <sheetName val="Global_Inputs"/>
      <sheetName val="ImportControl"/>
      <sheetName val="Notes"/>
      <sheetName val="Check_List"/>
      <sheetName val="Dashboard"/>
      <sheetName val="Graphs"/>
      <sheetName val="Moodys"/>
      <sheetName val="Monthly Cash Flow"/>
      <sheetName val="5 Year"/>
      <sheetName val="5 Year-with Units"/>
      <sheetName val="Consolidating"/>
      <sheetName val="Resource Report"/>
      <sheetName val="GRE Financials"/>
      <sheetName val="Consolidated Financials"/>
      <sheetName val="Ratebase"/>
      <sheetName val="Allocations"/>
      <sheetName val="Cost of Service"/>
      <sheetName val="Access Export"/>
      <sheetName val="Start_GRE"/>
      <sheetName val="Years 0 and 1"/>
      <sheetName val="Purchases and Sales"/>
      <sheetName val="Construction and Plant"/>
      <sheetName val="Debt"/>
      <sheetName val="O&amp;M"/>
      <sheetName val="Misc"/>
      <sheetName val="Existing Deferrals"/>
      <sheetName val="New Deferred Charges"/>
      <sheetName val="Fuel"/>
      <sheetName val="Member Sales"/>
      <sheetName val="DSA"/>
      <sheetName val="End_GRE"/>
      <sheetName val="Actuals_GRE"/>
      <sheetName val="Start_Consol"/>
      <sheetName val="Consol_MAG"/>
      <sheetName val="Consol_Falkirk"/>
      <sheetName val="Consol_NDRC"/>
      <sheetName val="End_Consol"/>
      <sheetName val="Consol_GRE"/>
      <sheetName val="Consol_GRE_2"/>
      <sheetName val="Consol_Elims"/>
      <sheetName val="Consol_Total"/>
      <sheetName val="Lists"/>
      <sheetName val="Ledger_Master"/>
      <sheetName val="5 Yr Cover"/>
      <sheetName val="Stmt Oper"/>
      <sheetName val="Bal Sht"/>
      <sheetName val="Cash Flow"/>
      <sheetName val="NonMbr"/>
      <sheetName val="OtherRev"/>
      <sheetName val="PP"/>
      <sheetName val="Fuel Rpt"/>
      <sheetName val="MISO"/>
      <sheetName val="OM"/>
      <sheetName val="Trans"/>
      <sheetName val="OtherInc"/>
      <sheetName val="CapSpend"/>
      <sheetName val="InService"/>
      <sheetName val="CWIP"/>
      <sheetName val="Stmt Oper 30"/>
      <sheetName val="Bal Sht 30"/>
      <sheetName val="Cash Flow 30"/>
    </sheetNames>
    <sheetDataSet>
      <sheetData sheetId="0"/>
      <sheetData sheetId="1">
        <row r="6">
          <cell r="C6">
            <v>42735</v>
          </cell>
        </row>
      </sheetData>
      <sheetData sheetId="2">
        <row r="40">
          <cell r="K40">
            <v>2800</v>
          </cell>
        </row>
      </sheetData>
      <sheetData sheetId="3"/>
      <sheetData sheetId="4"/>
      <sheetData sheetId="5">
        <row r="9">
          <cell r="C9">
            <v>1.2094319659762705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C4">
            <v>872502.46799984563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of_Contents"/>
      <sheetName val="Global_Inputs"/>
      <sheetName val="ImportControl"/>
      <sheetName val="Notes"/>
      <sheetName val="Check_List"/>
      <sheetName val="Dashboard"/>
      <sheetName val="Graphs"/>
      <sheetName val="Moodys"/>
      <sheetName val="Monthly Cash Flow"/>
      <sheetName val="5 Year"/>
      <sheetName val="5 Year-with Units"/>
      <sheetName val="Consolidating"/>
      <sheetName val="Resource Report"/>
      <sheetName val="GRE Financials"/>
      <sheetName val="Consolidated Financials"/>
      <sheetName val="Ratebase"/>
      <sheetName val="Allocations"/>
      <sheetName val="Cost of Service"/>
      <sheetName val="Access Export"/>
      <sheetName val="Start_GRE"/>
      <sheetName val="Years 0 and 1"/>
      <sheetName val="Purchases and Sales"/>
      <sheetName val="Construction and Plant"/>
      <sheetName val="Debt"/>
      <sheetName val="O&amp;M"/>
      <sheetName val="Misc"/>
      <sheetName val="Existing Deferrals"/>
      <sheetName val="New Deferred Charges"/>
      <sheetName val="Fuel"/>
      <sheetName val="Member Sales"/>
      <sheetName val="DSA"/>
      <sheetName val="End_GRE"/>
      <sheetName val="Actuals_GRE"/>
      <sheetName val="Start_Consol"/>
      <sheetName val="Consol_MAG"/>
      <sheetName val="Consol_Falkirk"/>
      <sheetName val="Consol_NDRC"/>
      <sheetName val="End_Consol"/>
      <sheetName val="Consol_GRE"/>
      <sheetName val="Consol_GRE_2"/>
      <sheetName val="Consol_Elims"/>
      <sheetName val="Consol_Total"/>
      <sheetName val="Lists"/>
      <sheetName val="Ledger_Master"/>
      <sheetName val="5 Yr Cover"/>
      <sheetName val="Stmt Oper"/>
      <sheetName val="Bal Sht"/>
      <sheetName val="Cash Flow"/>
      <sheetName val="NonMbr"/>
      <sheetName val="OtherRev"/>
      <sheetName val="PP"/>
      <sheetName val="Fuel Rpt"/>
      <sheetName val="MISO"/>
      <sheetName val="OM"/>
      <sheetName val="Trans"/>
      <sheetName val="OtherInc"/>
      <sheetName val="CapSpend"/>
      <sheetName val="InService"/>
      <sheetName val="CWIP"/>
      <sheetName val="CapSum"/>
      <sheetName val="Stmt Oper 30"/>
      <sheetName val="Bal Sht 30"/>
      <sheetName val="Cash Flow 30"/>
      <sheetName val="Cap Spend"/>
      <sheetName val="In Service"/>
    </sheetNames>
    <sheetDataSet>
      <sheetData sheetId="0"/>
      <sheetData sheetId="1"/>
      <sheetData sheetId="2">
        <row r="40">
          <cell r="K40">
            <v>2800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"/>
  <sheetViews>
    <sheetView topLeftCell="A7" workbookViewId="0">
      <selection activeCell="F22" sqref="F22"/>
    </sheetView>
  </sheetViews>
  <sheetFormatPr defaultRowHeight="15" x14ac:dyDescent="0.25"/>
  <cols>
    <col min="1" max="1" width="13.85546875" customWidth="1"/>
    <col min="2" max="2" width="78.140625" customWidth="1"/>
    <col min="3" max="3" width="13.85546875" customWidth="1"/>
  </cols>
  <sheetData>
    <row r="1" spans="2:3" ht="15.75" x14ac:dyDescent="0.25">
      <c r="C1" s="1"/>
    </row>
    <row r="4" spans="2:3" x14ac:dyDescent="0.25">
      <c r="B4" t="s">
        <v>0</v>
      </c>
    </row>
    <row r="7" spans="2:3" x14ac:dyDescent="0.25">
      <c r="B7" t="s">
        <v>0</v>
      </c>
    </row>
    <row r="14" spans="2:3" ht="23.25" x14ac:dyDescent="0.35">
      <c r="B14" s="2"/>
    </row>
    <row r="15" spans="2:3" ht="23.25" x14ac:dyDescent="0.35">
      <c r="B15" s="2"/>
    </row>
    <row r="16" spans="2:3" ht="23.25" x14ac:dyDescent="0.35">
      <c r="B16" s="3"/>
    </row>
    <row r="21" spans="2:2" ht="33.75" x14ac:dyDescent="0.5">
      <c r="B21" s="4" t="s">
        <v>3</v>
      </c>
    </row>
    <row r="22" spans="2:2" ht="33.75" x14ac:dyDescent="0.5">
      <c r="B22" s="4" t="s">
        <v>1</v>
      </c>
    </row>
    <row r="23" spans="2:2" ht="33.75" x14ac:dyDescent="0.5">
      <c r="B23" s="4"/>
    </row>
    <row r="25" spans="2:2" ht="15.75" x14ac:dyDescent="0.25">
      <c r="B25" s="5" t="s">
        <v>220</v>
      </c>
    </row>
    <row r="26" spans="2:2" ht="15.75" x14ac:dyDescent="0.25">
      <c r="B26" s="5" t="s">
        <v>221</v>
      </c>
    </row>
    <row r="30" spans="2:2" ht="15.75" x14ac:dyDescent="0.25">
      <c r="B30" s="6" t="s">
        <v>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E8" zoomScaleNormal="100" workbookViewId="0">
      <selection activeCell="M32" sqref="M32"/>
    </sheetView>
  </sheetViews>
  <sheetFormatPr defaultColWidth="10.28515625" defaultRowHeight="12" x14ac:dyDescent="0.2"/>
  <cols>
    <col min="1" max="1" width="6.140625" style="235" customWidth="1"/>
    <col min="2" max="2" width="3.5703125" style="233" customWidth="1"/>
    <col min="3" max="3" width="39.5703125" style="233" customWidth="1"/>
    <col min="4" max="4" width="2.28515625" style="233" customWidth="1"/>
    <col min="5" max="5" width="19" style="233" customWidth="1"/>
    <col min="6" max="6" width="2.28515625" style="233" customWidth="1"/>
    <col min="7" max="7" width="19" style="234" customWidth="1"/>
    <col min="8" max="8" width="2.28515625" style="233" customWidth="1"/>
    <col min="9" max="9" width="19" style="233" customWidth="1"/>
    <col min="10" max="10" width="2.28515625" style="233" customWidth="1"/>
    <col min="11" max="11" width="19" style="233" customWidth="1"/>
    <col min="12" max="251" width="10.28515625" style="233"/>
    <col min="252" max="252" width="6.140625" style="233" customWidth="1"/>
    <col min="253" max="253" width="3.5703125" style="233" customWidth="1"/>
    <col min="254" max="254" width="39.5703125" style="233" customWidth="1"/>
    <col min="255" max="255" width="2.28515625" style="233" customWidth="1"/>
    <col min="256" max="256" width="19" style="233" customWidth="1"/>
    <col min="257" max="257" width="2.28515625" style="233" customWidth="1"/>
    <col min="258" max="258" width="19" style="233" customWidth="1"/>
    <col min="259" max="259" width="2.28515625" style="233" customWidth="1"/>
    <col min="260" max="260" width="19" style="233" customWidth="1"/>
    <col min="261" max="261" width="2.28515625" style="233" customWidth="1"/>
    <col min="262" max="262" width="19" style="233" customWidth="1"/>
    <col min="263" max="507" width="10.28515625" style="233"/>
    <col min="508" max="508" width="6.140625" style="233" customWidth="1"/>
    <col min="509" max="509" width="3.5703125" style="233" customWidth="1"/>
    <col min="510" max="510" width="39.5703125" style="233" customWidth="1"/>
    <col min="511" max="511" width="2.28515625" style="233" customWidth="1"/>
    <col min="512" max="512" width="19" style="233" customWidth="1"/>
    <col min="513" max="513" width="2.28515625" style="233" customWidth="1"/>
    <col min="514" max="514" width="19" style="233" customWidth="1"/>
    <col min="515" max="515" width="2.28515625" style="233" customWidth="1"/>
    <col min="516" max="516" width="19" style="233" customWidth="1"/>
    <col min="517" max="517" width="2.28515625" style="233" customWidth="1"/>
    <col min="518" max="518" width="19" style="233" customWidth="1"/>
    <col min="519" max="763" width="10.28515625" style="233"/>
    <col min="764" max="764" width="6.140625" style="233" customWidth="1"/>
    <col min="765" max="765" width="3.5703125" style="233" customWidth="1"/>
    <col min="766" max="766" width="39.5703125" style="233" customWidth="1"/>
    <col min="767" max="767" width="2.28515625" style="233" customWidth="1"/>
    <col min="768" max="768" width="19" style="233" customWidth="1"/>
    <col min="769" max="769" width="2.28515625" style="233" customWidth="1"/>
    <col min="770" max="770" width="19" style="233" customWidth="1"/>
    <col min="771" max="771" width="2.28515625" style="233" customWidth="1"/>
    <col min="772" max="772" width="19" style="233" customWidth="1"/>
    <col min="773" max="773" width="2.28515625" style="233" customWidth="1"/>
    <col min="774" max="774" width="19" style="233" customWidth="1"/>
    <col min="775" max="1019" width="10.28515625" style="233"/>
    <col min="1020" max="1020" width="6.140625" style="233" customWidth="1"/>
    <col min="1021" max="1021" width="3.5703125" style="233" customWidth="1"/>
    <col min="1022" max="1022" width="39.5703125" style="233" customWidth="1"/>
    <col min="1023" max="1023" width="2.28515625" style="233" customWidth="1"/>
    <col min="1024" max="1024" width="19" style="233" customWidth="1"/>
    <col min="1025" max="1025" width="2.28515625" style="233" customWidth="1"/>
    <col min="1026" max="1026" width="19" style="233" customWidth="1"/>
    <col min="1027" max="1027" width="2.28515625" style="233" customWidth="1"/>
    <col min="1028" max="1028" width="19" style="233" customWidth="1"/>
    <col min="1029" max="1029" width="2.28515625" style="233" customWidth="1"/>
    <col min="1030" max="1030" width="19" style="233" customWidth="1"/>
    <col min="1031" max="1275" width="10.28515625" style="233"/>
    <col min="1276" max="1276" width="6.140625" style="233" customWidth="1"/>
    <col min="1277" max="1277" width="3.5703125" style="233" customWidth="1"/>
    <col min="1278" max="1278" width="39.5703125" style="233" customWidth="1"/>
    <col min="1279" max="1279" width="2.28515625" style="233" customWidth="1"/>
    <col min="1280" max="1280" width="19" style="233" customWidth="1"/>
    <col min="1281" max="1281" width="2.28515625" style="233" customWidth="1"/>
    <col min="1282" max="1282" width="19" style="233" customWidth="1"/>
    <col min="1283" max="1283" width="2.28515625" style="233" customWidth="1"/>
    <col min="1284" max="1284" width="19" style="233" customWidth="1"/>
    <col min="1285" max="1285" width="2.28515625" style="233" customWidth="1"/>
    <col min="1286" max="1286" width="19" style="233" customWidth="1"/>
    <col min="1287" max="1531" width="10.28515625" style="233"/>
    <col min="1532" max="1532" width="6.140625" style="233" customWidth="1"/>
    <col min="1533" max="1533" width="3.5703125" style="233" customWidth="1"/>
    <col min="1534" max="1534" width="39.5703125" style="233" customWidth="1"/>
    <col min="1535" max="1535" width="2.28515625" style="233" customWidth="1"/>
    <col min="1536" max="1536" width="19" style="233" customWidth="1"/>
    <col min="1537" max="1537" width="2.28515625" style="233" customWidth="1"/>
    <col min="1538" max="1538" width="19" style="233" customWidth="1"/>
    <col min="1539" max="1539" width="2.28515625" style="233" customWidth="1"/>
    <col min="1540" max="1540" width="19" style="233" customWidth="1"/>
    <col min="1541" max="1541" width="2.28515625" style="233" customWidth="1"/>
    <col min="1542" max="1542" width="19" style="233" customWidth="1"/>
    <col min="1543" max="1787" width="10.28515625" style="233"/>
    <col min="1788" max="1788" width="6.140625" style="233" customWidth="1"/>
    <col min="1789" max="1789" width="3.5703125" style="233" customWidth="1"/>
    <col min="1790" max="1790" width="39.5703125" style="233" customWidth="1"/>
    <col min="1791" max="1791" width="2.28515625" style="233" customWidth="1"/>
    <col min="1792" max="1792" width="19" style="233" customWidth="1"/>
    <col min="1793" max="1793" width="2.28515625" style="233" customWidth="1"/>
    <col min="1794" max="1794" width="19" style="233" customWidth="1"/>
    <col min="1795" max="1795" width="2.28515625" style="233" customWidth="1"/>
    <col min="1796" max="1796" width="19" style="233" customWidth="1"/>
    <col min="1797" max="1797" width="2.28515625" style="233" customWidth="1"/>
    <col min="1798" max="1798" width="19" style="233" customWidth="1"/>
    <col min="1799" max="2043" width="10.28515625" style="233"/>
    <col min="2044" max="2044" width="6.140625" style="233" customWidth="1"/>
    <col min="2045" max="2045" width="3.5703125" style="233" customWidth="1"/>
    <col min="2046" max="2046" width="39.5703125" style="233" customWidth="1"/>
    <col min="2047" max="2047" width="2.28515625" style="233" customWidth="1"/>
    <col min="2048" max="2048" width="19" style="233" customWidth="1"/>
    <col min="2049" max="2049" width="2.28515625" style="233" customWidth="1"/>
    <col min="2050" max="2050" width="19" style="233" customWidth="1"/>
    <col min="2051" max="2051" width="2.28515625" style="233" customWidth="1"/>
    <col min="2052" max="2052" width="19" style="233" customWidth="1"/>
    <col min="2053" max="2053" width="2.28515625" style="233" customWidth="1"/>
    <col min="2054" max="2054" width="19" style="233" customWidth="1"/>
    <col min="2055" max="2299" width="10.28515625" style="233"/>
    <col min="2300" max="2300" width="6.140625" style="233" customWidth="1"/>
    <col min="2301" max="2301" width="3.5703125" style="233" customWidth="1"/>
    <col min="2302" max="2302" width="39.5703125" style="233" customWidth="1"/>
    <col min="2303" max="2303" width="2.28515625" style="233" customWidth="1"/>
    <col min="2304" max="2304" width="19" style="233" customWidth="1"/>
    <col min="2305" max="2305" width="2.28515625" style="233" customWidth="1"/>
    <col min="2306" max="2306" width="19" style="233" customWidth="1"/>
    <col min="2307" max="2307" width="2.28515625" style="233" customWidth="1"/>
    <col min="2308" max="2308" width="19" style="233" customWidth="1"/>
    <col min="2309" max="2309" width="2.28515625" style="233" customWidth="1"/>
    <col min="2310" max="2310" width="19" style="233" customWidth="1"/>
    <col min="2311" max="2555" width="10.28515625" style="233"/>
    <col min="2556" max="2556" width="6.140625" style="233" customWidth="1"/>
    <col min="2557" max="2557" width="3.5703125" style="233" customWidth="1"/>
    <col min="2558" max="2558" width="39.5703125" style="233" customWidth="1"/>
    <col min="2559" max="2559" width="2.28515625" style="233" customWidth="1"/>
    <col min="2560" max="2560" width="19" style="233" customWidth="1"/>
    <col min="2561" max="2561" width="2.28515625" style="233" customWidth="1"/>
    <col min="2562" max="2562" width="19" style="233" customWidth="1"/>
    <col min="2563" max="2563" width="2.28515625" style="233" customWidth="1"/>
    <col min="2564" max="2564" width="19" style="233" customWidth="1"/>
    <col min="2565" max="2565" width="2.28515625" style="233" customWidth="1"/>
    <col min="2566" max="2566" width="19" style="233" customWidth="1"/>
    <col min="2567" max="2811" width="10.28515625" style="233"/>
    <col min="2812" max="2812" width="6.140625" style="233" customWidth="1"/>
    <col min="2813" max="2813" width="3.5703125" style="233" customWidth="1"/>
    <col min="2814" max="2814" width="39.5703125" style="233" customWidth="1"/>
    <col min="2815" max="2815" width="2.28515625" style="233" customWidth="1"/>
    <col min="2816" max="2816" width="19" style="233" customWidth="1"/>
    <col min="2817" max="2817" width="2.28515625" style="233" customWidth="1"/>
    <col min="2818" max="2818" width="19" style="233" customWidth="1"/>
    <col min="2819" max="2819" width="2.28515625" style="233" customWidth="1"/>
    <col min="2820" max="2820" width="19" style="233" customWidth="1"/>
    <col min="2821" max="2821" width="2.28515625" style="233" customWidth="1"/>
    <col min="2822" max="2822" width="19" style="233" customWidth="1"/>
    <col min="2823" max="3067" width="10.28515625" style="233"/>
    <col min="3068" max="3068" width="6.140625" style="233" customWidth="1"/>
    <col min="3069" max="3069" width="3.5703125" style="233" customWidth="1"/>
    <col min="3070" max="3070" width="39.5703125" style="233" customWidth="1"/>
    <col min="3071" max="3071" width="2.28515625" style="233" customWidth="1"/>
    <col min="3072" max="3072" width="19" style="233" customWidth="1"/>
    <col min="3073" max="3073" width="2.28515625" style="233" customWidth="1"/>
    <col min="3074" max="3074" width="19" style="233" customWidth="1"/>
    <col min="3075" max="3075" width="2.28515625" style="233" customWidth="1"/>
    <col min="3076" max="3076" width="19" style="233" customWidth="1"/>
    <col min="3077" max="3077" width="2.28515625" style="233" customWidth="1"/>
    <col min="3078" max="3078" width="19" style="233" customWidth="1"/>
    <col min="3079" max="3323" width="10.28515625" style="233"/>
    <col min="3324" max="3324" width="6.140625" style="233" customWidth="1"/>
    <col min="3325" max="3325" width="3.5703125" style="233" customWidth="1"/>
    <col min="3326" max="3326" width="39.5703125" style="233" customWidth="1"/>
    <col min="3327" max="3327" width="2.28515625" style="233" customWidth="1"/>
    <col min="3328" max="3328" width="19" style="233" customWidth="1"/>
    <col min="3329" max="3329" width="2.28515625" style="233" customWidth="1"/>
    <col min="3330" max="3330" width="19" style="233" customWidth="1"/>
    <col min="3331" max="3331" width="2.28515625" style="233" customWidth="1"/>
    <col min="3332" max="3332" width="19" style="233" customWidth="1"/>
    <col min="3333" max="3333" width="2.28515625" style="233" customWidth="1"/>
    <col min="3334" max="3334" width="19" style="233" customWidth="1"/>
    <col min="3335" max="3579" width="10.28515625" style="233"/>
    <col min="3580" max="3580" width="6.140625" style="233" customWidth="1"/>
    <col min="3581" max="3581" width="3.5703125" style="233" customWidth="1"/>
    <col min="3582" max="3582" width="39.5703125" style="233" customWidth="1"/>
    <col min="3583" max="3583" width="2.28515625" style="233" customWidth="1"/>
    <col min="3584" max="3584" width="19" style="233" customWidth="1"/>
    <col min="3585" max="3585" width="2.28515625" style="233" customWidth="1"/>
    <col min="3586" max="3586" width="19" style="233" customWidth="1"/>
    <col min="3587" max="3587" width="2.28515625" style="233" customWidth="1"/>
    <col min="3588" max="3588" width="19" style="233" customWidth="1"/>
    <col min="3589" max="3589" width="2.28515625" style="233" customWidth="1"/>
    <col min="3590" max="3590" width="19" style="233" customWidth="1"/>
    <col min="3591" max="3835" width="10.28515625" style="233"/>
    <col min="3836" max="3836" width="6.140625" style="233" customWidth="1"/>
    <col min="3837" max="3837" width="3.5703125" style="233" customWidth="1"/>
    <col min="3838" max="3838" width="39.5703125" style="233" customWidth="1"/>
    <col min="3839" max="3839" width="2.28515625" style="233" customWidth="1"/>
    <col min="3840" max="3840" width="19" style="233" customWidth="1"/>
    <col min="3841" max="3841" width="2.28515625" style="233" customWidth="1"/>
    <col min="3842" max="3842" width="19" style="233" customWidth="1"/>
    <col min="3843" max="3843" width="2.28515625" style="233" customWidth="1"/>
    <col min="3844" max="3844" width="19" style="233" customWidth="1"/>
    <col min="3845" max="3845" width="2.28515625" style="233" customWidth="1"/>
    <col min="3846" max="3846" width="19" style="233" customWidth="1"/>
    <col min="3847" max="4091" width="10.28515625" style="233"/>
    <col min="4092" max="4092" width="6.140625" style="233" customWidth="1"/>
    <col min="4093" max="4093" width="3.5703125" style="233" customWidth="1"/>
    <col min="4094" max="4094" width="39.5703125" style="233" customWidth="1"/>
    <col min="4095" max="4095" width="2.28515625" style="233" customWidth="1"/>
    <col min="4096" max="4096" width="19" style="233" customWidth="1"/>
    <col min="4097" max="4097" width="2.28515625" style="233" customWidth="1"/>
    <col min="4098" max="4098" width="19" style="233" customWidth="1"/>
    <col min="4099" max="4099" width="2.28515625" style="233" customWidth="1"/>
    <col min="4100" max="4100" width="19" style="233" customWidth="1"/>
    <col min="4101" max="4101" width="2.28515625" style="233" customWidth="1"/>
    <col min="4102" max="4102" width="19" style="233" customWidth="1"/>
    <col min="4103" max="4347" width="10.28515625" style="233"/>
    <col min="4348" max="4348" width="6.140625" style="233" customWidth="1"/>
    <col min="4349" max="4349" width="3.5703125" style="233" customWidth="1"/>
    <col min="4350" max="4350" width="39.5703125" style="233" customWidth="1"/>
    <col min="4351" max="4351" width="2.28515625" style="233" customWidth="1"/>
    <col min="4352" max="4352" width="19" style="233" customWidth="1"/>
    <col min="4353" max="4353" width="2.28515625" style="233" customWidth="1"/>
    <col min="4354" max="4354" width="19" style="233" customWidth="1"/>
    <col min="4355" max="4355" width="2.28515625" style="233" customWidth="1"/>
    <col min="4356" max="4356" width="19" style="233" customWidth="1"/>
    <col min="4357" max="4357" width="2.28515625" style="233" customWidth="1"/>
    <col min="4358" max="4358" width="19" style="233" customWidth="1"/>
    <col min="4359" max="4603" width="10.28515625" style="233"/>
    <col min="4604" max="4604" width="6.140625" style="233" customWidth="1"/>
    <col min="4605" max="4605" width="3.5703125" style="233" customWidth="1"/>
    <col min="4606" max="4606" width="39.5703125" style="233" customWidth="1"/>
    <col min="4607" max="4607" width="2.28515625" style="233" customWidth="1"/>
    <col min="4608" max="4608" width="19" style="233" customWidth="1"/>
    <col min="4609" max="4609" width="2.28515625" style="233" customWidth="1"/>
    <col min="4610" max="4610" width="19" style="233" customWidth="1"/>
    <col min="4611" max="4611" width="2.28515625" style="233" customWidth="1"/>
    <col min="4612" max="4612" width="19" style="233" customWidth="1"/>
    <col min="4613" max="4613" width="2.28515625" style="233" customWidth="1"/>
    <col min="4614" max="4614" width="19" style="233" customWidth="1"/>
    <col min="4615" max="4859" width="10.28515625" style="233"/>
    <col min="4860" max="4860" width="6.140625" style="233" customWidth="1"/>
    <col min="4861" max="4861" width="3.5703125" style="233" customWidth="1"/>
    <col min="4862" max="4862" width="39.5703125" style="233" customWidth="1"/>
    <col min="4863" max="4863" width="2.28515625" style="233" customWidth="1"/>
    <col min="4864" max="4864" width="19" style="233" customWidth="1"/>
    <col min="4865" max="4865" width="2.28515625" style="233" customWidth="1"/>
    <col min="4866" max="4866" width="19" style="233" customWidth="1"/>
    <col min="4867" max="4867" width="2.28515625" style="233" customWidth="1"/>
    <col min="4868" max="4868" width="19" style="233" customWidth="1"/>
    <col min="4869" max="4869" width="2.28515625" style="233" customWidth="1"/>
    <col min="4870" max="4870" width="19" style="233" customWidth="1"/>
    <col min="4871" max="5115" width="10.28515625" style="233"/>
    <col min="5116" max="5116" width="6.140625" style="233" customWidth="1"/>
    <col min="5117" max="5117" width="3.5703125" style="233" customWidth="1"/>
    <col min="5118" max="5118" width="39.5703125" style="233" customWidth="1"/>
    <col min="5119" max="5119" width="2.28515625" style="233" customWidth="1"/>
    <col min="5120" max="5120" width="19" style="233" customWidth="1"/>
    <col min="5121" max="5121" width="2.28515625" style="233" customWidth="1"/>
    <col min="5122" max="5122" width="19" style="233" customWidth="1"/>
    <col min="5123" max="5123" width="2.28515625" style="233" customWidth="1"/>
    <col min="5124" max="5124" width="19" style="233" customWidth="1"/>
    <col min="5125" max="5125" width="2.28515625" style="233" customWidth="1"/>
    <col min="5126" max="5126" width="19" style="233" customWidth="1"/>
    <col min="5127" max="5371" width="10.28515625" style="233"/>
    <col min="5372" max="5372" width="6.140625" style="233" customWidth="1"/>
    <col min="5373" max="5373" width="3.5703125" style="233" customWidth="1"/>
    <col min="5374" max="5374" width="39.5703125" style="233" customWidth="1"/>
    <col min="5375" max="5375" width="2.28515625" style="233" customWidth="1"/>
    <col min="5376" max="5376" width="19" style="233" customWidth="1"/>
    <col min="5377" max="5377" width="2.28515625" style="233" customWidth="1"/>
    <col min="5378" max="5378" width="19" style="233" customWidth="1"/>
    <col min="5379" max="5379" width="2.28515625" style="233" customWidth="1"/>
    <col min="5380" max="5380" width="19" style="233" customWidth="1"/>
    <col min="5381" max="5381" width="2.28515625" style="233" customWidth="1"/>
    <col min="5382" max="5382" width="19" style="233" customWidth="1"/>
    <col min="5383" max="5627" width="10.28515625" style="233"/>
    <col min="5628" max="5628" width="6.140625" style="233" customWidth="1"/>
    <col min="5629" max="5629" width="3.5703125" style="233" customWidth="1"/>
    <col min="5630" max="5630" width="39.5703125" style="233" customWidth="1"/>
    <col min="5631" max="5631" width="2.28515625" style="233" customWidth="1"/>
    <col min="5632" max="5632" width="19" style="233" customWidth="1"/>
    <col min="5633" max="5633" width="2.28515625" style="233" customWidth="1"/>
    <col min="5634" max="5634" width="19" style="233" customWidth="1"/>
    <col min="5635" max="5635" width="2.28515625" style="233" customWidth="1"/>
    <col min="5636" max="5636" width="19" style="233" customWidth="1"/>
    <col min="5637" max="5637" width="2.28515625" style="233" customWidth="1"/>
    <col min="5638" max="5638" width="19" style="233" customWidth="1"/>
    <col min="5639" max="5883" width="10.28515625" style="233"/>
    <col min="5884" max="5884" width="6.140625" style="233" customWidth="1"/>
    <col min="5885" max="5885" width="3.5703125" style="233" customWidth="1"/>
    <col min="5886" max="5886" width="39.5703125" style="233" customWidth="1"/>
    <col min="5887" max="5887" width="2.28515625" style="233" customWidth="1"/>
    <col min="5888" max="5888" width="19" style="233" customWidth="1"/>
    <col min="5889" max="5889" width="2.28515625" style="233" customWidth="1"/>
    <col min="5890" max="5890" width="19" style="233" customWidth="1"/>
    <col min="5891" max="5891" width="2.28515625" style="233" customWidth="1"/>
    <col min="5892" max="5892" width="19" style="233" customWidth="1"/>
    <col min="5893" max="5893" width="2.28515625" style="233" customWidth="1"/>
    <col min="5894" max="5894" width="19" style="233" customWidth="1"/>
    <col min="5895" max="6139" width="10.28515625" style="233"/>
    <col min="6140" max="6140" width="6.140625" style="233" customWidth="1"/>
    <col min="6141" max="6141" width="3.5703125" style="233" customWidth="1"/>
    <col min="6142" max="6142" width="39.5703125" style="233" customWidth="1"/>
    <col min="6143" max="6143" width="2.28515625" style="233" customWidth="1"/>
    <col min="6144" max="6144" width="19" style="233" customWidth="1"/>
    <col min="6145" max="6145" width="2.28515625" style="233" customWidth="1"/>
    <col min="6146" max="6146" width="19" style="233" customWidth="1"/>
    <col min="6147" max="6147" width="2.28515625" style="233" customWidth="1"/>
    <col min="6148" max="6148" width="19" style="233" customWidth="1"/>
    <col min="6149" max="6149" width="2.28515625" style="233" customWidth="1"/>
    <col min="6150" max="6150" width="19" style="233" customWidth="1"/>
    <col min="6151" max="6395" width="10.28515625" style="233"/>
    <col min="6396" max="6396" width="6.140625" style="233" customWidth="1"/>
    <col min="6397" max="6397" width="3.5703125" style="233" customWidth="1"/>
    <col min="6398" max="6398" width="39.5703125" style="233" customWidth="1"/>
    <col min="6399" max="6399" width="2.28515625" style="233" customWidth="1"/>
    <col min="6400" max="6400" width="19" style="233" customWidth="1"/>
    <col min="6401" max="6401" width="2.28515625" style="233" customWidth="1"/>
    <col min="6402" max="6402" width="19" style="233" customWidth="1"/>
    <col min="6403" max="6403" width="2.28515625" style="233" customWidth="1"/>
    <col min="6404" max="6404" width="19" style="233" customWidth="1"/>
    <col min="6405" max="6405" width="2.28515625" style="233" customWidth="1"/>
    <col min="6406" max="6406" width="19" style="233" customWidth="1"/>
    <col min="6407" max="6651" width="10.28515625" style="233"/>
    <col min="6652" max="6652" width="6.140625" style="233" customWidth="1"/>
    <col min="6653" max="6653" width="3.5703125" style="233" customWidth="1"/>
    <col min="6654" max="6654" width="39.5703125" style="233" customWidth="1"/>
    <col min="6655" max="6655" width="2.28515625" style="233" customWidth="1"/>
    <col min="6656" max="6656" width="19" style="233" customWidth="1"/>
    <col min="6657" max="6657" width="2.28515625" style="233" customWidth="1"/>
    <col min="6658" max="6658" width="19" style="233" customWidth="1"/>
    <col min="6659" max="6659" width="2.28515625" style="233" customWidth="1"/>
    <col min="6660" max="6660" width="19" style="233" customWidth="1"/>
    <col min="6661" max="6661" width="2.28515625" style="233" customWidth="1"/>
    <col min="6662" max="6662" width="19" style="233" customWidth="1"/>
    <col min="6663" max="6907" width="10.28515625" style="233"/>
    <col min="6908" max="6908" width="6.140625" style="233" customWidth="1"/>
    <col min="6909" max="6909" width="3.5703125" style="233" customWidth="1"/>
    <col min="6910" max="6910" width="39.5703125" style="233" customWidth="1"/>
    <col min="6911" max="6911" width="2.28515625" style="233" customWidth="1"/>
    <col min="6912" max="6912" width="19" style="233" customWidth="1"/>
    <col min="6913" max="6913" width="2.28515625" style="233" customWidth="1"/>
    <col min="6914" max="6914" width="19" style="233" customWidth="1"/>
    <col min="6915" max="6915" width="2.28515625" style="233" customWidth="1"/>
    <col min="6916" max="6916" width="19" style="233" customWidth="1"/>
    <col min="6917" max="6917" width="2.28515625" style="233" customWidth="1"/>
    <col min="6918" max="6918" width="19" style="233" customWidth="1"/>
    <col min="6919" max="7163" width="10.28515625" style="233"/>
    <col min="7164" max="7164" width="6.140625" style="233" customWidth="1"/>
    <col min="7165" max="7165" width="3.5703125" style="233" customWidth="1"/>
    <col min="7166" max="7166" width="39.5703125" style="233" customWidth="1"/>
    <col min="7167" max="7167" width="2.28515625" style="233" customWidth="1"/>
    <col min="7168" max="7168" width="19" style="233" customWidth="1"/>
    <col min="7169" max="7169" width="2.28515625" style="233" customWidth="1"/>
    <col min="7170" max="7170" width="19" style="233" customWidth="1"/>
    <col min="7171" max="7171" width="2.28515625" style="233" customWidth="1"/>
    <col min="7172" max="7172" width="19" style="233" customWidth="1"/>
    <col min="7173" max="7173" width="2.28515625" style="233" customWidth="1"/>
    <col min="7174" max="7174" width="19" style="233" customWidth="1"/>
    <col min="7175" max="7419" width="10.28515625" style="233"/>
    <col min="7420" max="7420" width="6.140625" style="233" customWidth="1"/>
    <col min="7421" max="7421" width="3.5703125" style="233" customWidth="1"/>
    <col min="7422" max="7422" width="39.5703125" style="233" customWidth="1"/>
    <col min="7423" max="7423" width="2.28515625" style="233" customWidth="1"/>
    <col min="7424" max="7424" width="19" style="233" customWidth="1"/>
    <col min="7425" max="7425" width="2.28515625" style="233" customWidth="1"/>
    <col min="7426" max="7426" width="19" style="233" customWidth="1"/>
    <col min="7427" max="7427" width="2.28515625" style="233" customWidth="1"/>
    <col min="7428" max="7428" width="19" style="233" customWidth="1"/>
    <col min="7429" max="7429" width="2.28515625" style="233" customWidth="1"/>
    <col min="7430" max="7430" width="19" style="233" customWidth="1"/>
    <col min="7431" max="7675" width="10.28515625" style="233"/>
    <col min="7676" max="7676" width="6.140625" style="233" customWidth="1"/>
    <col min="7677" max="7677" width="3.5703125" style="233" customWidth="1"/>
    <col min="7678" max="7678" width="39.5703125" style="233" customWidth="1"/>
    <col min="7679" max="7679" width="2.28515625" style="233" customWidth="1"/>
    <col min="7680" max="7680" width="19" style="233" customWidth="1"/>
    <col min="7681" max="7681" width="2.28515625" style="233" customWidth="1"/>
    <col min="7682" max="7682" width="19" style="233" customWidth="1"/>
    <col min="7683" max="7683" width="2.28515625" style="233" customWidth="1"/>
    <col min="7684" max="7684" width="19" style="233" customWidth="1"/>
    <col min="7685" max="7685" width="2.28515625" style="233" customWidth="1"/>
    <col min="7686" max="7686" width="19" style="233" customWidth="1"/>
    <col min="7687" max="7931" width="10.28515625" style="233"/>
    <col min="7932" max="7932" width="6.140625" style="233" customWidth="1"/>
    <col min="7933" max="7933" width="3.5703125" style="233" customWidth="1"/>
    <col min="7934" max="7934" width="39.5703125" style="233" customWidth="1"/>
    <col min="7935" max="7935" width="2.28515625" style="233" customWidth="1"/>
    <col min="7936" max="7936" width="19" style="233" customWidth="1"/>
    <col min="7937" max="7937" width="2.28515625" style="233" customWidth="1"/>
    <col min="7938" max="7938" width="19" style="233" customWidth="1"/>
    <col min="7939" max="7939" width="2.28515625" style="233" customWidth="1"/>
    <col min="7940" max="7940" width="19" style="233" customWidth="1"/>
    <col min="7941" max="7941" width="2.28515625" style="233" customWidth="1"/>
    <col min="7942" max="7942" width="19" style="233" customWidth="1"/>
    <col min="7943" max="8187" width="10.28515625" style="233"/>
    <col min="8188" max="8188" width="6.140625" style="233" customWidth="1"/>
    <col min="8189" max="8189" width="3.5703125" style="233" customWidth="1"/>
    <col min="8190" max="8190" width="39.5703125" style="233" customWidth="1"/>
    <col min="8191" max="8191" width="2.28515625" style="233" customWidth="1"/>
    <col min="8192" max="8192" width="19" style="233" customWidth="1"/>
    <col min="8193" max="8193" width="2.28515625" style="233" customWidth="1"/>
    <col min="8194" max="8194" width="19" style="233" customWidth="1"/>
    <col min="8195" max="8195" width="2.28515625" style="233" customWidth="1"/>
    <col min="8196" max="8196" width="19" style="233" customWidth="1"/>
    <col min="8197" max="8197" width="2.28515625" style="233" customWidth="1"/>
    <col min="8198" max="8198" width="19" style="233" customWidth="1"/>
    <col min="8199" max="8443" width="10.28515625" style="233"/>
    <col min="8444" max="8444" width="6.140625" style="233" customWidth="1"/>
    <col min="8445" max="8445" width="3.5703125" style="233" customWidth="1"/>
    <col min="8446" max="8446" width="39.5703125" style="233" customWidth="1"/>
    <col min="8447" max="8447" width="2.28515625" style="233" customWidth="1"/>
    <col min="8448" max="8448" width="19" style="233" customWidth="1"/>
    <col min="8449" max="8449" width="2.28515625" style="233" customWidth="1"/>
    <col min="8450" max="8450" width="19" style="233" customWidth="1"/>
    <col min="8451" max="8451" width="2.28515625" style="233" customWidth="1"/>
    <col min="8452" max="8452" width="19" style="233" customWidth="1"/>
    <col min="8453" max="8453" width="2.28515625" style="233" customWidth="1"/>
    <col min="8454" max="8454" width="19" style="233" customWidth="1"/>
    <col min="8455" max="8699" width="10.28515625" style="233"/>
    <col min="8700" max="8700" width="6.140625" style="233" customWidth="1"/>
    <col min="8701" max="8701" width="3.5703125" style="233" customWidth="1"/>
    <col min="8702" max="8702" width="39.5703125" style="233" customWidth="1"/>
    <col min="8703" max="8703" width="2.28515625" style="233" customWidth="1"/>
    <col min="8704" max="8704" width="19" style="233" customWidth="1"/>
    <col min="8705" max="8705" width="2.28515625" style="233" customWidth="1"/>
    <col min="8706" max="8706" width="19" style="233" customWidth="1"/>
    <col min="8707" max="8707" width="2.28515625" style="233" customWidth="1"/>
    <col min="8708" max="8708" width="19" style="233" customWidth="1"/>
    <col min="8709" max="8709" width="2.28515625" style="233" customWidth="1"/>
    <col min="8710" max="8710" width="19" style="233" customWidth="1"/>
    <col min="8711" max="8955" width="10.28515625" style="233"/>
    <col min="8956" max="8956" width="6.140625" style="233" customWidth="1"/>
    <col min="8957" max="8957" width="3.5703125" style="233" customWidth="1"/>
    <col min="8958" max="8958" width="39.5703125" style="233" customWidth="1"/>
    <col min="8959" max="8959" width="2.28515625" style="233" customWidth="1"/>
    <col min="8960" max="8960" width="19" style="233" customWidth="1"/>
    <col min="8961" max="8961" width="2.28515625" style="233" customWidth="1"/>
    <col min="8962" max="8962" width="19" style="233" customWidth="1"/>
    <col min="8963" max="8963" width="2.28515625" style="233" customWidth="1"/>
    <col min="8964" max="8964" width="19" style="233" customWidth="1"/>
    <col min="8965" max="8965" width="2.28515625" style="233" customWidth="1"/>
    <col min="8966" max="8966" width="19" style="233" customWidth="1"/>
    <col min="8967" max="9211" width="10.28515625" style="233"/>
    <col min="9212" max="9212" width="6.140625" style="233" customWidth="1"/>
    <col min="9213" max="9213" width="3.5703125" style="233" customWidth="1"/>
    <col min="9214" max="9214" width="39.5703125" style="233" customWidth="1"/>
    <col min="9215" max="9215" width="2.28515625" style="233" customWidth="1"/>
    <col min="9216" max="9216" width="19" style="233" customWidth="1"/>
    <col min="9217" max="9217" width="2.28515625" style="233" customWidth="1"/>
    <col min="9218" max="9218" width="19" style="233" customWidth="1"/>
    <col min="9219" max="9219" width="2.28515625" style="233" customWidth="1"/>
    <col min="9220" max="9220" width="19" style="233" customWidth="1"/>
    <col min="9221" max="9221" width="2.28515625" style="233" customWidth="1"/>
    <col min="9222" max="9222" width="19" style="233" customWidth="1"/>
    <col min="9223" max="9467" width="10.28515625" style="233"/>
    <col min="9468" max="9468" width="6.140625" style="233" customWidth="1"/>
    <col min="9469" max="9469" width="3.5703125" style="233" customWidth="1"/>
    <col min="9470" max="9470" width="39.5703125" style="233" customWidth="1"/>
    <col min="9471" max="9471" width="2.28515625" style="233" customWidth="1"/>
    <col min="9472" max="9472" width="19" style="233" customWidth="1"/>
    <col min="9473" max="9473" width="2.28515625" style="233" customWidth="1"/>
    <col min="9474" max="9474" width="19" style="233" customWidth="1"/>
    <col min="9475" max="9475" width="2.28515625" style="233" customWidth="1"/>
    <col min="9476" max="9476" width="19" style="233" customWidth="1"/>
    <col min="9477" max="9477" width="2.28515625" style="233" customWidth="1"/>
    <col min="9478" max="9478" width="19" style="233" customWidth="1"/>
    <col min="9479" max="9723" width="10.28515625" style="233"/>
    <col min="9724" max="9724" width="6.140625" style="233" customWidth="1"/>
    <col min="9725" max="9725" width="3.5703125" style="233" customWidth="1"/>
    <col min="9726" max="9726" width="39.5703125" style="233" customWidth="1"/>
    <col min="9727" max="9727" width="2.28515625" style="233" customWidth="1"/>
    <col min="9728" max="9728" width="19" style="233" customWidth="1"/>
    <col min="9729" max="9729" width="2.28515625" style="233" customWidth="1"/>
    <col min="9730" max="9730" width="19" style="233" customWidth="1"/>
    <col min="9731" max="9731" width="2.28515625" style="233" customWidth="1"/>
    <col min="9732" max="9732" width="19" style="233" customWidth="1"/>
    <col min="9733" max="9733" width="2.28515625" style="233" customWidth="1"/>
    <col min="9734" max="9734" width="19" style="233" customWidth="1"/>
    <col min="9735" max="9979" width="10.28515625" style="233"/>
    <col min="9980" max="9980" width="6.140625" style="233" customWidth="1"/>
    <col min="9981" max="9981" width="3.5703125" style="233" customWidth="1"/>
    <col min="9982" max="9982" width="39.5703125" style="233" customWidth="1"/>
    <col min="9983" max="9983" width="2.28515625" style="233" customWidth="1"/>
    <col min="9984" max="9984" width="19" style="233" customWidth="1"/>
    <col min="9985" max="9985" width="2.28515625" style="233" customWidth="1"/>
    <col min="9986" max="9986" width="19" style="233" customWidth="1"/>
    <col min="9987" max="9987" width="2.28515625" style="233" customWidth="1"/>
    <col min="9988" max="9988" width="19" style="233" customWidth="1"/>
    <col min="9989" max="9989" width="2.28515625" style="233" customWidth="1"/>
    <col min="9990" max="9990" width="19" style="233" customWidth="1"/>
    <col min="9991" max="10235" width="10.28515625" style="233"/>
    <col min="10236" max="10236" width="6.140625" style="233" customWidth="1"/>
    <col min="10237" max="10237" width="3.5703125" style="233" customWidth="1"/>
    <col min="10238" max="10238" width="39.5703125" style="233" customWidth="1"/>
    <col min="10239" max="10239" width="2.28515625" style="233" customWidth="1"/>
    <col min="10240" max="10240" width="19" style="233" customWidth="1"/>
    <col min="10241" max="10241" width="2.28515625" style="233" customWidth="1"/>
    <col min="10242" max="10242" width="19" style="233" customWidth="1"/>
    <col min="10243" max="10243" width="2.28515625" style="233" customWidth="1"/>
    <col min="10244" max="10244" width="19" style="233" customWidth="1"/>
    <col min="10245" max="10245" width="2.28515625" style="233" customWidth="1"/>
    <col min="10246" max="10246" width="19" style="233" customWidth="1"/>
    <col min="10247" max="10491" width="10.28515625" style="233"/>
    <col min="10492" max="10492" width="6.140625" style="233" customWidth="1"/>
    <col min="10493" max="10493" width="3.5703125" style="233" customWidth="1"/>
    <col min="10494" max="10494" width="39.5703125" style="233" customWidth="1"/>
    <col min="10495" max="10495" width="2.28515625" style="233" customWidth="1"/>
    <col min="10496" max="10496" width="19" style="233" customWidth="1"/>
    <col min="10497" max="10497" width="2.28515625" style="233" customWidth="1"/>
    <col min="10498" max="10498" width="19" style="233" customWidth="1"/>
    <col min="10499" max="10499" width="2.28515625" style="233" customWidth="1"/>
    <col min="10500" max="10500" width="19" style="233" customWidth="1"/>
    <col min="10501" max="10501" width="2.28515625" style="233" customWidth="1"/>
    <col min="10502" max="10502" width="19" style="233" customWidth="1"/>
    <col min="10503" max="10747" width="10.28515625" style="233"/>
    <col min="10748" max="10748" width="6.140625" style="233" customWidth="1"/>
    <col min="10749" max="10749" width="3.5703125" style="233" customWidth="1"/>
    <col min="10750" max="10750" width="39.5703125" style="233" customWidth="1"/>
    <col min="10751" max="10751" width="2.28515625" style="233" customWidth="1"/>
    <col min="10752" max="10752" width="19" style="233" customWidth="1"/>
    <col min="10753" max="10753" width="2.28515625" style="233" customWidth="1"/>
    <col min="10754" max="10754" width="19" style="233" customWidth="1"/>
    <col min="10755" max="10755" width="2.28515625" style="233" customWidth="1"/>
    <col min="10756" max="10756" width="19" style="233" customWidth="1"/>
    <col min="10757" max="10757" width="2.28515625" style="233" customWidth="1"/>
    <col min="10758" max="10758" width="19" style="233" customWidth="1"/>
    <col min="10759" max="11003" width="10.28515625" style="233"/>
    <col min="11004" max="11004" width="6.140625" style="233" customWidth="1"/>
    <col min="11005" max="11005" width="3.5703125" style="233" customWidth="1"/>
    <col min="11006" max="11006" width="39.5703125" style="233" customWidth="1"/>
    <col min="11007" max="11007" width="2.28515625" style="233" customWidth="1"/>
    <col min="11008" max="11008" width="19" style="233" customWidth="1"/>
    <col min="11009" max="11009" width="2.28515625" style="233" customWidth="1"/>
    <col min="11010" max="11010" width="19" style="233" customWidth="1"/>
    <col min="11011" max="11011" width="2.28515625" style="233" customWidth="1"/>
    <col min="11012" max="11012" width="19" style="233" customWidth="1"/>
    <col min="11013" max="11013" width="2.28515625" style="233" customWidth="1"/>
    <col min="11014" max="11014" width="19" style="233" customWidth="1"/>
    <col min="11015" max="11259" width="10.28515625" style="233"/>
    <col min="11260" max="11260" width="6.140625" style="233" customWidth="1"/>
    <col min="11261" max="11261" width="3.5703125" style="233" customWidth="1"/>
    <col min="11262" max="11262" width="39.5703125" style="233" customWidth="1"/>
    <col min="11263" max="11263" width="2.28515625" style="233" customWidth="1"/>
    <col min="11264" max="11264" width="19" style="233" customWidth="1"/>
    <col min="11265" max="11265" width="2.28515625" style="233" customWidth="1"/>
    <col min="11266" max="11266" width="19" style="233" customWidth="1"/>
    <col min="11267" max="11267" width="2.28515625" style="233" customWidth="1"/>
    <col min="11268" max="11268" width="19" style="233" customWidth="1"/>
    <col min="11269" max="11269" width="2.28515625" style="233" customWidth="1"/>
    <col min="11270" max="11270" width="19" style="233" customWidth="1"/>
    <col min="11271" max="11515" width="10.28515625" style="233"/>
    <col min="11516" max="11516" width="6.140625" style="233" customWidth="1"/>
    <col min="11517" max="11517" width="3.5703125" style="233" customWidth="1"/>
    <col min="11518" max="11518" width="39.5703125" style="233" customWidth="1"/>
    <col min="11519" max="11519" width="2.28515625" style="233" customWidth="1"/>
    <col min="11520" max="11520" width="19" style="233" customWidth="1"/>
    <col min="11521" max="11521" width="2.28515625" style="233" customWidth="1"/>
    <col min="11522" max="11522" width="19" style="233" customWidth="1"/>
    <col min="11523" max="11523" width="2.28515625" style="233" customWidth="1"/>
    <col min="11524" max="11524" width="19" style="233" customWidth="1"/>
    <col min="11525" max="11525" width="2.28515625" style="233" customWidth="1"/>
    <col min="11526" max="11526" width="19" style="233" customWidth="1"/>
    <col min="11527" max="11771" width="10.28515625" style="233"/>
    <col min="11772" max="11772" width="6.140625" style="233" customWidth="1"/>
    <col min="11773" max="11773" width="3.5703125" style="233" customWidth="1"/>
    <col min="11774" max="11774" width="39.5703125" style="233" customWidth="1"/>
    <col min="11775" max="11775" width="2.28515625" style="233" customWidth="1"/>
    <col min="11776" max="11776" width="19" style="233" customWidth="1"/>
    <col min="11777" max="11777" width="2.28515625" style="233" customWidth="1"/>
    <col min="11778" max="11778" width="19" style="233" customWidth="1"/>
    <col min="11779" max="11779" width="2.28515625" style="233" customWidth="1"/>
    <col min="11780" max="11780" width="19" style="233" customWidth="1"/>
    <col min="11781" max="11781" width="2.28515625" style="233" customWidth="1"/>
    <col min="11782" max="11782" width="19" style="233" customWidth="1"/>
    <col min="11783" max="12027" width="10.28515625" style="233"/>
    <col min="12028" max="12028" width="6.140625" style="233" customWidth="1"/>
    <col min="12029" max="12029" width="3.5703125" style="233" customWidth="1"/>
    <col min="12030" max="12030" width="39.5703125" style="233" customWidth="1"/>
    <col min="12031" max="12031" width="2.28515625" style="233" customWidth="1"/>
    <col min="12032" max="12032" width="19" style="233" customWidth="1"/>
    <col min="12033" max="12033" width="2.28515625" style="233" customWidth="1"/>
    <col min="12034" max="12034" width="19" style="233" customWidth="1"/>
    <col min="12035" max="12035" width="2.28515625" style="233" customWidth="1"/>
    <col min="12036" max="12036" width="19" style="233" customWidth="1"/>
    <col min="12037" max="12037" width="2.28515625" style="233" customWidth="1"/>
    <col min="12038" max="12038" width="19" style="233" customWidth="1"/>
    <col min="12039" max="12283" width="10.28515625" style="233"/>
    <col min="12284" max="12284" width="6.140625" style="233" customWidth="1"/>
    <col min="12285" max="12285" width="3.5703125" style="233" customWidth="1"/>
    <col min="12286" max="12286" width="39.5703125" style="233" customWidth="1"/>
    <col min="12287" max="12287" width="2.28515625" style="233" customWidth="1"/>
    <col min="12288" max="12288" width="19" style="233" customWidth="1"/>
    <col min="12289" max="12289" width="2.28515625" style="233" customWidth="1"/>
    <col min="12290" max="12290" width="19" style="233" customWidth="1"/>
    <col min="12291" max="12291" width="2.28515625" style="233" customWidth="1"/>
    <col min="12292" max="12292" width="19" style="233" customWidth="1"/>
    <col min="12293" max="12293" width="2.28515625" style="233" customWidth="1"/>
    <col min="12294" max="12294" width="19" style="233" customWidth="1"/>
    <col min="12295" max="12539" width="10.28515625" style="233"/>
    <col min="12540" max="12540" width="6.140625" style="233" customWidth="1"/>
    <col min="12541" max="12541" width="3.5703125" style="233" customWidth="1"/>
    <col min="12542" max="12542" width="39.5703125" style="233" customWidth="1"/>
    <col min="12543" max="12543" width="2.28515625" style="233" customWidth="1"/>
    <col min="12544" max="12544" width="19" style="233" customWidth="1"/>
    <col min="12545" max="12545" width="2.28515625" style="233" customWidth="1"/>
    <col min="12546" max="12546" width="19" style="233" customWidth="1"/>
    <col min="12547" max="12547" width="2.28515625" style="233" customWidth="1"/>
    <col min="12548" max="12548" width="19" style="233" customWidth="1"/>
    <col min="12549" max="12549" width="2.28515625" style="233" customWidth="1"/>
    <col min="12550" max="12550" width="19" style="233" customWidth="1"/>
    <col min="12551" max="12795" width="10.28515625" style="233"/>
    <col min="12796" max="12796" width="6.140625" style="233" customWidth="1"/>
    <col min="12797" max="12797" width="3.5703125" style="233" customWidth="1"/>
    <col min="12798" max="12798" width="39.5703125" style="233" customWidth="1"/>
    <col min="12799" max="12799" width="2.28515625" style="233" customWidth="1"/>
    <col min="12800" max="12800" width="19" style="233" customWidth="1"/>
    <col min="12801" max="12801" width="2.28515625" style="233" customWidth="1"/>
    <col min="12802" max="12802" width="19" style="233" customWidth="1"/>
    <col min="12803" max="12803" width="2.28515625" style="233" customWidth="1"/>
    <col min="12804" max="12804" width="19" style="233" customWidth="1"/>
    <col min="12805" max="12805" width="2.28515625" style="233" customWidth="1"/>
    <col min="12806" max="12806" width="19" style="233" customWidth="1"/>
    <col min="12807" max="13051" width="10.28515625" style="233"/>
    <col min="13052" max="13052" width="6.140625" style="233" customWidth="1"/>
    <col min="13053" max="13053" width="3.5703125" style="233" customWidth="1"/>
    <col min="13054" max="13054" width="39.5703125" style="233" customWidth="1"/>
    <col min="13055" max="13055" width="2.28515625" style="233" customWidth="1"/>
    <col min="13056" max="13056" width="19" style="233" customWidth="1"/>
    <col min="13057" max="13057" width="2.28515625" style="233" customWidth="1"/>
    <col min="13058" max="13058" width="19" style="233" customWidth="1"/>
    <col min="13059" max="13059" width="2.28515625" style="233" customWidth="1"/>
    <col min="13060" max="13060" width="19" style="233" customWidth="1"/>
    <col min="13061" max="13061" width="2.28515625" style="233" customWidth="1"/>
    <col min="13062" max="13062" width="19" style="233" customWidth="1"/>
    <col min="13063" max="13307" width="10.28515625" style="233"/>
    <col min="13308" max="13308" width="6.140625" style="233" customWidth="1"/>
    <col min="13309" max="13309" width="3.5703125" style="233" customWidth="1"/>
    <col min="13310" max="13310" width="39.5703125" style="233" customWidth="1"/>
    <col min="13311" max="13311" width="2.28515625" style="233" customWidth="1"/>
    <col min="13312" max="13312" width="19" style="233" customWidth="1"/>
    <col min="13313" max="13313" width="2.28515625" style="233" customWidth="1"/>
    <col min="13314" max="13314" width="19" style="233" customWidth="1"/>
    <col min="13315" max="13315" width="2.28515625" style="233" customWidth="1"/>
    <col min="13316" max="13316" width="19" style="233" customWidth="1"/>
    <col min="13317" max="13317" width="2.28515625" style="233" customWidth="1"/>
    <col min="13318" max="13318" width="19" style="233" customWidth="1"/>
    <col min="13319" max="13563" width="10.28515625" style="233"/>
    <col min="13564" max="13564" width="6.140625" style="233" customWidth="1"/>
    <col min="13565" max="13565" width="3.5703125" style="233" customWidth="1"/>
    <col min="13566" max="13566" width="39.5703125" style="233" customWidth="1"/>
    <col min="13567" max="13567" width="2.28515625" style="233" customWidth="1"/>
    <col min="13568" max="13568" width="19" style="233" customWidth="1"/>
    <col min="13569" max="13569" width="2.28515625" style="233" customWidth="1"/>
    <col min="13570" max="13570" width="19" style="233" customWidth="1"/>
    <col min="13571" max="13571" width="2.28515625" style="233" customWidth="1"/>
    <col min="13572" max="13572" width="19" style="233" customWidth="1"/>
    <col min="13573" max="13573" width="2.28515625" style="233" customWidth="1"/>
    <col min="13574" max="13574" width="19" style="233" customWidth="1"/>
    <col min="13575" max="13819" width="10.28515625" style="233"/>
    <col min="13820" max="13820" width="6.140625" style="233" customWidth="1"/>
    <col min="13821" max="13821" width="3.5703125" style="233" customWidth="1"/>
    <col min="13822" max="13822" width="39.5703125" style="233" customWidth="1"/>
    <col min="13823" max="13823" width="2.28515625" style="233" customWidth="1"/>
    <col min="13824" max="13824" width="19" style="233" customWidth="1"/>
    <col min="13825" max="13825" width="2.28515625" style="233" customWidth="1"/>
    <col min="13826" max="13826" width="19" style="233" customWidth="1"/>
    <col min="13827" max="13827" width="2.28515625" style="233" customWidth="1"/>
    <col min="13828" max="13828" width="19" style="233" customWidth="1"/>
    <col min="13829" max="13829" width="2.28515625" style="233" customWidth="1"/>
    <col min="13830" max="13830" width="19" style="233" customWidth="1"/>
    <col min="13831" max="14075" width="10.28515625" style="233"/>
    <col min="14076" max="14076" width="6.140625" style="233" customWidth="1"/>
    <col min="14077" max="14077" width="3.5703125" style="233" customWidth="1"/>
    <col min="14078" max="14078" width="39.5703125" style="233" customWidth="1"/>
    <col min="14079" max="14079" width="2.28515625" style="233" customWidth="1"/>
    <col min="14080" max="14080" width="19" style="233" customWidth="1"/>
    <col min="14081" max="14081" width="2.28515625" style="233" customWidth="1"/>
    <col min="14082" max="14082" width="19" style="233" customWidth="1"/>
    <col min="14083" max="14083" width="2.28515625" style="233" customWidth="1"/>
    <col min="14084" max="14084" width="19" style="233" customWidth="1"/>
    <col min="14085" max="14085" width="2.28515625" style="233" customWidth="1"/>
    <col min="14086" max="14086" width="19" style="233" customWidth="1"/>
    <col min="14087" max="14331" width="10.28515625" style="233"/>
    <col min="14332" max="14332" width="6.140625" style="233" customWidth="1"/>
    <col min="14333" max="14333" width="3.5703125" style="233" customWidth="1"/>
    <col min="14334" max="14334" width="39.5703125" style="233" customWidth="1"/>
    <col min="14335" max="14335" width="2.28515625" style="233" customWidth="1"/>
    <col min="14336" max="14336" width="19" style="233" customWidth="1"/>
    <col min="14337" max="14337" width="2.28515625" style="233" customWidth="1"/>
    <col min="14338" max="14338" width="19" style="233" customWidth="1"/>
    <col min="14339" max="14339" width="2.28515625" style="233" customWidth="1"/>
    <col min="14340" max="14340" width="19" style="233" customWidth="1"/>
    <col min="14341" max="14341" width="2.28515625" style="233" customWidth="1"/>
    <col min="14342" max="14342" width="19" style="233" customWidth="1"/>
    <col min="14343" max="14587" width="10.28515625" style="233"/>
    <col min="14588" max="14588" width="6.140625" style="233" customWidth="1"/>
    <col min="14589" max="14589" width="3.5703125" style="233" customWidth="1"/>
    <col min="14590" max="14590" width="39.5703125" style="233" customWidth="1"/>
    <col min="14591" max="14591" width="2.28515625" style="233" customWidth="1"/>
    <col min="14592" max="14592" width="19" style="233" customWidth="1"/>
    <col min="14593" max="14593" width="2.28515625" style="233" customWidth="1"/>
    <col min="14594" max="14594" width="19" style="233" customWidth="1"/>
    <col min="14595" max="14595" width="2.28515625" style="233" customWidth="1"/>
    <col min="14596" max="14596" width="19" style="233" customWidth="1"/>
    <col min="14597" max="14597" width="2.28515625" style="233" customWidth="1"/>
    <col min="14598" max="14598" width="19" style="233" customWidth="1"/>
    <col min="14599" max="14843" width="10.28515625" style="233"/>
    <col min="14844" max="14844" width="6.140625" style="233" customWidth="1"/>
    <col min="14845" max="14845" width="3.5703125" style="233" customWidth="1"/>
    <col min="14846" max="14846" width="39.5703125" style="233" customWidth="1"/>
    <col min="14847" max="14847" width="2.28515625" style="233" customWidth="1"/>
    <col min="14848" max="14848" width="19" style="233" customWidth="1"/>
    <col min="14849" max="14849" width="2.28515625" style="233" customWidth="1"/>
    <col min="14850" max="14850" width="19" style="233" customWidth="1"/>
    <col min="14851" max="14851" width="2.28515625" style="233" customWidth="1"/>
    <col min="14852" max="14852" width="19" style="233" customWidth="1"/>
    <col min="14853" max="14853" width="2.28515625" style="233" customWidth="1"/>
    <col min="14854" max="14854" width="19" style="233" customWidth="1"/>
    <col min="14855" max="15099" width="10.28515625" style="233"/>
    <col min="15100" max="15100" width="6.140625" style="233" customWidth="1"/>
    <col min="15101" max="15101" width="3.5703125" style="233" customWidth="1"/>
    <col min="15102" max="15102" width="39.5703125" style="233" customWidth="1"/>
    <col min="15103" max="15103" width="2.28515625" style="233" customWidth="1"/>
    <col min="15104" max="15104" width="19" style="233" customWidth="1"/>
    <col min="15105" max="15105" width="2.28515625" style="233" customWidth="1"/>
    <col min="15106" max="15106" width="19" style="233" customWidth="1"/>
    <col min="15107" max="15107" width="2.28515625" style="233" customWidth="1"/>
    <col min="15108" max="15108" width="19" style="233" customWidth="1"/>
    <col min="15109" max="15109" width="2.28515625" style="233" customWidth="1"/>
    <col min="15110" max="15110" width="19" style="233" customWidth="1"/>
    <col min="15111" max="15355" width="10.28515625" style="233"/>
    <col min="15356" max="15356" width="6.140625" style="233" customWidth="1"/>
    <col min="15357" max="15357" width="3.5703125" style="233" customWidth="1"/>
    <col min="15358" max="15358" width="39.5703125" style="233" customWidth="1"/>
    <col min="15359" max="15359" width="2.28515625" style="233" customWidth="1"/>
    <col min="15360" max="15360" width="19" style="233" customWidth="1"/>
    <col min="15361" max="15361" width="2.28515625" style="233" customWidth="1"/>
    <col min="15362" max="15362" width="19" style="233" customWidth="1"/>
    <col min="15363" max="15363" width="2.28515625" style="233" customWidth="1"/>
    <col min="15364" max="15364" width="19" style="233" customWidth="1"/>
    <col min="15365" max="15365" width="2.28515625" style="233" customWidth="1"/>
    <col min="15366" max="15366" width="19" style="233" customWidth="1"/>
    <col min="15367" max="15611" width="10.28515625" style="233"/>
    <col min="15612" max="15612" width="6.140625" style="233" customWidth="1"/>
    <col min="15613" max="15613" width="3.5703125" style="233" customWidth="1"/>
    <col min="15614" max="15614" width="39.5703125" style="233" customWidth="1"/>
    <col min="15615" max="15615" width="2.28515625" style="233" customWidth="1"/>
    <col min="15616" max="15616" width="19" style="233" customWidth="1"/>
    <col min="15617" max="15617" width="2.28515625" style="233" customWidth="1"/>
    <col min="15618" max="15618" width="19" style="233" customWidth="1"/>
    <col min="15619" max="15619" width="2.28515625" style="233" customWidth="1"/>
    <col min="15620" max="15620" width="19" style="233" customWidth="1"/>
    <col min="15621" max="15621" width="2.28515625" style="233" customWidth="1"/>
    <col min="15622" max="15622" width="19" style="233" customWidth="1"/>
    <col min="15623" max="15867" width="10.28515625" style="233"/>
    <col min="15868" max="15868" width="6.140625" style="233" customWidth="1"/>
    <col min="15869" max="15869" width="3.5703125" style="233" customWidth="1"/>
    <col min="15870" max="15870" width="39.5703125" style="233" customWidth="1"/>
    <col min="15871" max="15871" width="2.28515625" style="233" customWidth="1"/>
    <col min="15872" max="15872" width="19" style="233" customWidth="1"/>
    <col min="15873" max="15873" width="2.28515625" style="233" customWidth="1"/>
    <col min="15874" max="15874" width="19" style="233" customWidth="1"/>
    <col min="15875" max="15875" width="2.28515625" style="233" customWidth="1"/>
    <col min="15876" max="15876" width="19" style="233" customWidth="1"/>
    <col min="15877" max="15877" width="2.28515625" style="233" customWidth="1"/>
    <col min="15878" max="15878" width="19" style="233" customWidth="1"/>
    <col min="15879" max="16123" width="10.28515625" style="233"/>
    <col min="16124" max="16124" width="6.140625" style="233" customWidth="1"/>
    <col min="16125" max="16125" width="3.5703125" style="233" customWidth="1"/>
    <col min="16126" max="16126" width="39.5703125" style="233" customWidth="1"/>
    <col min="16127" max="16127" width="2.28515625" style="233" customWidth="1"/>
    <col min="16128" max="16128" width="19" style="233" customWidth="1"/>
    <col min="16129" max="16129" width="2.28515625" style="233" customWidth="1"/>
    <col min="16130" max="16130" width="19" style="233" customWidth="1"/>
    <col min="16131" max="16131" width="2.28515625" style="233" customWidth="1"/>
    <col min="16132" max="16132" width="19" style="233" customWidth="1"/>
    <col min="16133" max="16133" width="2.28515625" style="233" customWidth="1"/>
    <col min="16134" max="16134" width="19" style="233" customWidth="1"/>
    <col min="16135" max="16384" width="10.28515625" style="233"/>
  </cols>
  <sheetData>
    <row r="1" spans="1:13" ht="12" customHeight="1" x14ac:dyDescent="0.2">
      <c r="A1" s="291" t="s">
        <v>30</v>
      </c>
      <c r="I1" s="44"/>
    </row>
    <row r="2" spans="1:13" ht="12" customHeight="1" x14ac:dyDescent="0.2">
      <c r="A2" s="291" t="s">
        <v>181</v>
      </c>
      <c r="I2" s="44"/>
    </row>
    <row r="3" spans="1:13" ht="12" customHeight="1" x14ac:dyDescent="0.2">
      <c r="A3" s="46" t="s">
        <v>161</v>
      </c>
      <c r="I3" s="273"/>
    </row>
    <row r="4" spans="1:13" ht="12" customHeight="1" x14ac:dyDescent="0.2">
      <c r="A4" s="46"/>
      <c r="I4" s="273"/>
    </row>
    <row r="5" spans="1:13" ht="12" customHeight="1" x14ac:dyDescent="0.2">
      <c r="A5" s="46"/>
      <c r="I5" s="273"/>
    </row>
    <row r="6" spans="1:13" ht="12" customHeight="1" x14ac:dyDescent="0.2">
      <c r="A6" s="46"/>
      <c r="I6" s="273"/>
    </row>
    <row r="7" spans="1:13" ht="12" customHeight="1" x14ac:dyDescent="0.2"/>
    <row r="8" spans="1:13" ht="12" customHeight="1" x14ac:dyDescent="0.2">
      <c r="C8" s="290"/>
      <c r="D8" s="290"/>
    </row>
    <row r="9" spans="1:13" ht="12" customHeight="1" x14ac:dyDescent="0.2">
      <c r="C9" s="290"/>
      <c r="D9" s="290"/>
      <c r="I9" s="270"/>
    </row>
    <row r="10" spans="1:13" ht="12" customHeight="1" x14ac:dyDescent="0.2">
      <c r="A10" s="235" t="s">
        <v>27</v>
      </c>
      <c r="E10" s="270"/>
      <c r="F10" s="267"/>
      <c r="G10" s="270"/>
      <c r="H10" s="270"/>
      <c r="I10" s="267"/>
    </row>
    <row r="11" spans="1:13" ht="12" customHeight="1" x14ac:dyDescent="0.2">
      <c r="A11" s="289" t="s">
        <v>24</v>
      </c>
      <c r="C11" s="268" t="s">
        <v>180</v>
      </c>
      <c r="D11" s="267"/>
      <c r="E11" s="265" t="s">
        <v>179</v>
      </c>
      <c r="F11" s="267"/>
      <c r="G11" s="265" t="s">
        <v>178</v>
      </c>
      <c r="H11" s="270"/>
      <c r="I11" s="267"/>
      <c r="M11" s="287"/>
    </row>
    <row r="12" spans="1:13" ht="12" customHeight="1" x14ac:dyDescent="0.2">
      <c r="A12" s="235">
        <v>1</v>
      </c>
      <c r="C12" s="257" t="s">
        <v>16</v>
      </c>
      <c r="E12" s="288">
        <v>0</v>
      </c>
      <c r="F12" s="276"/>
      <c r="G12" s="288">
        <v>0</v>
      </c>
      <c r="H12" s="276"/>
      <c r="I12" s="276"/>
      <c r="M12" s="287"/>
    </row>
    <row r="13" spans="1:13" ht="12" customHeight="1" x14ac:dyDescent="0.2">
      <c r="A13" s="235">
        <f t="shared" ref="A13:A42" si="0">+A12+1</f>
        <v>2</v>
      </c>
      <c r="C13" s="257" t="s">
        <v>15</v>
      </c>
      <c r="E13" s="286">
        <v>0</v>
      </c>
      <c r="F13" s="280"/>
      <c r="G13" s="286">
        <v>0</v>
      </c>
      <c r="H13" s="276"/>
      <c r="I13" s="276"/>
      <c r="M13" s="287"/>
    </row>
    <row r="14" spans="1:13" ht="12" customHeight="1" x14ac:dyDescent="0.2">
      <c r="A14" s="235">
        <f t="shared" si="0"/>
        <v>3</v>
      </c>
      <c r="C14" s="257" t="s">
        <v>14</v>
      </c>
      <c r="E14" s="286">
        <v>0</v>
      </c>
      <c r="F14" s="280"/>
      <c r="G14" s="286">
        <v>0</v>
      </c>
      <c r="H14" s="276"/>
      <c r="I14" s="276"/>
      <c r="M14" s="287"/>
    </row>
    <row r="15" spans="1:13" ht="12" customHeight="1" x14ac:dyDescent="0.2">
      <c r="A15" s="235">
        <f t="shared" si="0"/>
        <v>4</v>
      </c>
      <c r="C15" s="257" t="s">
        <v>13</v>
      </c>
      <c r="E15" s="286">
        <v>0</v>
      </c>
      <c r="F15" s="280"/>
      <c r="G15" s="286">
        <v>0</v>
      </c>
      <c r="H15" s="276"/>
      <c r="I15" s="276"/>
      <c r="M15" s="287"/>
    </row>
    <row r="16" spans="1:13" ht="12" customHeight="1" x14ac:dyDescent="0.2">
      <c r="A16" s="235">
        <f t="shared" si="0"/>
        <v>5</v>
      </c>
      <c r="C16" s="257" t="s">
        <v>12</v>
      </c>
      <c r="E16" s="286">
        <v>0</v>
      </c>
      <c r="F16" s="280"/>
      <c r="G16" s="286">
        <v>0</v>
      </c>
      <c r="H16" s="276"/>
      <c r="I16" s="276"/>
      <c r="M16" s="287"/>
    </row>
    <row r="17" spans="1:11" ht="12" customHeight="1" x14ac:dyDescent="0.2">
      <c r="A17" s="235">
        <f t="shared" si="0"/>
        <v>6</v>
      </c>
      <c r="C17" s="257" t="s">
        <v>11</v>
      </c>
      <c r="E17" s="286">
        <v>0</v>
      </c>
      <c r="F17" s="280"/>
      <c r="G17" s="286">
        <v>0</v>
      </c>
      <c r="H17" s="276"/>
      <c r="I17" s="276"/>
    </row>
    <row r="18" spans="1:11" ht="12" customHeight="1" x14ac:dyDescent="0.2">
      <c r="A18" s="235">
        <f t="shared" si="0"/>
        <v>7</v>
      </c>
      <c r="C18" s="257" t="s">
        <v>10</v>
      </c>
      <c r="D18" s="235"/>
      <c r="E18" s="286">
        <v>0</v>
      </c>
      <c r="F18" s="280"/>
      <c r="G18" s="286">
        <v>0</v>
      </c>
      <c r="H18" s="276"/>
      <c r="I18" s="276"/>
    </row>
    <row r="19" spans="1:11" ht="12" customHeight="1" x14ac:dyDescent="0.2">
      <c r="A19" s="235">
        <f t="shared" si="0"/>
        <v>8</v>
      </c>
      <c r="C19" s="257" t="s">
        <v>9</v>
      </c>
      <c r="D19" s="235"/>
      <c r="E19" s="286">
        <v>0</v>
      </c>
      <c r="F19" s="280"/>
      <c r="G19" s="286">
        <v>0</v>
      </c>
      <c r="H19" s="276"/>
      <c r="I19" s="276"/>
    </row>
    <row r="20" spans="1:11" ht="12" customHeight="1" x14ac:dyDescent="0.2">
      <c r="A20" s="235">
        <f t="shared" si="0"/>
        <v>9</v>
      </c>
      <c r="C20" s="257" t="s">
        <v>8</v>
      </c>
      <c r="D20" s="235"/>
      <c r="E20" s="286">
        <v>0</v>
      </c>
      <c r="F20" s="280"/>
      <c r="G20" s="286">
        <v>0</v>
      </c>
      <c r="H20" s="276"/>
      <c r="I20" s="276"/>
    </row>
    <row r="21" spans="1:11" ht="12" customHeight="1" x14ac:dyDescent="0.2">
      <c r="A21" s="235">
        <f t="shared" si="0"/>
        <v>10</v>
      </c>
      <c r="C21" s="257" t="s">
        <v>7</v>
      </c>
      <c r="D21" s="235"/>
      <c r="E21" s="286">
        <v>0</v>
      </c>
      <c r="F21" s="280"/>
      <c r="G21" s="286">
        <v>0</v>
      </c>
      <c r="H21" s="276"/>
      <c r="I21" s="276"/>
    </row>
    <row r="22" spans="1:11" ht="12" customHeight="1" x14ac:dyDescent="0.2">
      <c r="A22" s="235">
        <f t="shared" si="0"/>
        <v>11</v>
      </c>
      <c r="C22" s="257" t="s">
        <v>6</v>
      </c>
      <c r="D22" s="235"/>
      <c r="E22" s="286">
        <v>0</v>
      </c>
      <c r="F22" s="280"/>
      <c r="G22" s="286">
        <v>0</v>
      </c>
      <c r="H22" s="276"/>
      <c r="I22" s="276"/>
    </row>
    <row r="23" spans="1:11" ht="12" customHeight="1" x14ac:dyDescent="0.2">
      <c r="A23" s="235">
        <f t="shared" si="0"/>
        <v>12</v>
      </c>
      <c r="C23" s="261" t="s">
        <v>5</v>
      </c>
      <c r="D23" s="235"/>
      <c r="E23" s="285">
        <v>8420693</v>
      </c>
      <c r="F23" s="280"/>
      <c r="G23" s="285">
        <v>0</v>
      </c>
      <c r="H23" s="276"/>
      <c r="I23" s="276"/>
    </row>
    <row r="24" spans="1:11" ht="12" customHeight="1" x14ac:dyDescent="0.2">
      <c r="A24" s="235">
        <f t="shared" si="0"/>
        <v>13</v>
      </c>
      <c r="C24" s="235"/>
      <c r="D24" s="235"/>
      <c r="E24" s="276"/>
      <c r="F24" s="276"/>
      <c r="G24" s="276"/>
      <c r="H24" s="276"/>
      <c r="I24" s="276"/>
    </row>
    <row r="25" spans="1:11" ht="12" customHeight="1" thickBot="1" x14ac:dyDescent="0.25">
      <c r="A25" s="235">
        <f t="shared" si="0"/>
        <v>14</v>
      </c>
      <c r="C25" s="252" t="s">
        <v>100</v>
      </c>
      <c r="D25" s="235"/>
      <c r="E25" s="277">
        <f>E23</f>
        <v>8420693</v>
      </c>
      <c r="F25" s="278"/>
      <c r="G25" s="277">
        <f>G23</f>
        <v>0</v>
      </c>
      <c r="H25" s="278"/>
      <c r="I25" s="283"/>
    </row>
    <row r="26" spans="1:11" ht="12" customHeight="1" thickTop="1" x14ac:dyDescent="0.2">
      <c r="A26" s="235">
        <f t="shared" si="0"/>
        <v>15</v>
      </c>
      <c r="C26" s="235"/>
      <c r="D26" s="235"/>
      <c r="E26" s="284" t="s">
        <v>177</v>
      </c>
      <c r="F26" s="278"/>
      <c r="G26" s="284"/>
      <c r="H26" s="278"/>
      <c r="I26" s="283"/>
    </row>
    <row r="27" spans="1:11" ht="12" customHeight="1" x14ac:dyDescent="0.2">
      <c r="A27" s="235">
        <f t="shared" si="0"/>
        <v>16</v>
      </c>
      <c r="C27" s="235"/>
      <c r="D27" s="235"/>
      <c r="E27" s="284"/>
      <c r="F27" s="278"/>
      <c r="G27" s="284"/>
      <c r="H27" s="278"/>
      <c r="I27" s="283"/>
      <c r="K27" s="270" t="s">
        <v>176</v>
      </c>
    </row>
    <row r="28" spans="1:11" s="276" customFormat="1" ht="12" customHeight="1" x14ac:dyDescent="0.2">
      <c r="A28" s="235">
        <f t="shared" si="0"/>
        <v>17</v>
      </c>
      <c r="C28" s="268" t="s">
        <v>175</v>
      </c>
      <c r="D28" s="267"/>
      <c r="E28" s="265" t="s">
        <v>174</v>
      </c>
      <c r="F28" s="267"/>
      <c r="G28" s="265" t="s">
        <v>173</v>
      </c>
      <c r="I28" s="282" t="s">
        <v>172</v>
      </c>
      <c r="J28" s="233"/>
      <c r="K28" s="282" t="s">
        <v>171</v>
      </c>
    </row>
    <row r="29" spans="1:11" s="276" customFormat="1" ht="12" customHeight="1" x14ac:dyDescent="0.2">
      <c r="A29" s="235">
        <f t="shared" si="0"/>
        <v>18</v>
      </c>
      <c r="C29" s="257" t="s">
        <v>16</v>
      </c>
      <c r="D29" s="233"/>
      <c r="E29" s="281">
        <v>0</v>
      </c>
      <c r="G29" s="281">
        <v>0</v>
      </c>
      <c r="I29" s="281">
        <v>0</v>
      </c>
      <c r="K29" s="281">
        <v>0</v>
      </c>
    </row>
    <row r="30" spans="1:11" s="276" customFormat="1" ht="12" customHeight="1" x14ac:dyDescent="0.2">
      <c r="A30" s="235">
        <f t="shared" si="0"/>
        <v>19</v>
      </c>
      <c r="C30" s="257" t="s">
        <v>15</v>
      </c>
      <c r="D30" s="233"/>
      <c r="E30" s="280">
        <v>0</v>
      </c>
      <c r="F30" s="280"/>
      <c r="G30" s="280">
        <v>0</v>
      </c>
      <c r="H30" s="280"/>
      <c r="I30" s="280">
        <v>0</v>
      </c>
      <c r="J30" s="280"/>
      <c r="K30" s="280">
        <v>0</v>
      </c>
    </row>
    <row r="31" spans="1:11" s="276" customFormat="1" ht="12" customHeight="1" x14ac:dyDescent="0.2">
      <c r="A31" s="235">
        <f t="shared" si="0"/>
        <v>20</v>
      </c>
      <c r="C31" s="257" t="s">
        <v>14</v>
      </c>
      <c r="D31" s="233"/>
      <c r="E31" s="280">
        <v>0</v>
      </c>
      <c r="F31" s="280"/>
      <c r="G31" s="280">
        <v>0</v>
      </c>
      <c r="H31" s="280"/>
      <c r="I31" s="280">
        <v>0</v>
      </c>
      <c r="J31" s="280"/>
      <c r="K31" s="280">
        <v>0</v>
      </c>
    </row>
    <row r="32" spans="1:11" s="276" customFormat="1" ht="12" customHeight="1" x14ac:dyDescent="0.2">
      <c r="A32" s="235">
        <f t="shared" si="0"/>
        <v>21</v>
      </c>
      <c r="C32" s="257" t="s">
        <v>13</v>
      </c>
      <c r="D32" s="233"/>
      <c r="E32" s="280">
        <v>0</v>
      </c>
      <c r="F32" s="280"/>
      <c r="G32" s="280">
        <v>0</v>
      </c>
      <c r="H32" s="280"/>
      <c r="I32" s="280">
        <v>0</v>
      </c>
      <c r="J32" s="280"/>
      <c r="K32" s="280">
        <v>0</v>
      </c>
    </row>
    <row r="33" spans="1:11" s="276" customFormat="1" ht="12" customHeight="1" x14ac:dyDescent="0.2">
      <c r="A33" s="235">
        <f t="shared" si="0"/>
        <v>22</v>
      </c>
      <c r="C33" s="257" t="s">
        <v>12</v>
      </c>
      <c r="D33" s="233"/>
      <c r="E33" s="280">
        <v>0</v>
      </c>
      <c r="F33" s="280"/>
      <c r="G33" s="280">
        <v>0</v>
      </c>
      <c r="H33" s="280"/>
      <c r="I33" s="280">
        <v>0</v>
      </c>
      <c r="J33" s="280"/>
      <c r="K33" s="280">
        <v>0</v>
      </c>
    </row>
    <row r="34" spans="1:11" s="276" customFormat="1" ht="12" customHeight="1" x14ac:dyDescent="0.2">
      <c r="A34" s="235">
        <f t="shared" si="0"/>
        <v>23</v>
      </c>
      <c r="C34" s="257" t="s">
        <v>11</v>
      </c>
      <c r="D34" s="233"/>
      <c r="E34" s="280">
        <v>0</v>
      </c>
      <c r="F34" s="280"/>
      <c r="G34" s="280">
        <v>0</v>
      </c>
      <c r="H34" s="280"/>
      <c r="I34" s="280">
        <v>0</v>
      </c>
      <c r="J34" s="280"/>
      <c r="K34" s="280">
        <v>0</v>
      </c>
    </row>
    <row r="35" spans="1:11" s="276" customFormat="1" ht="12" customHeight="1" x14ac:dyDescent="0.2">
      <c r="A35" s="235">
        <f t="shared" si="0"/>
        <v>24</v>
      </c>
      <c r="C35" s="257" t="s">
        <v>10</v>
      </c>
      <c r="D35" s="235"/>
      <c r="E35" s="280">
        <v>0</v>
      </c>
      <c r="F35" s="280"/>
      <c r="G35" s="280">
        <v>0</v>
      </c>
      <c r="H35" s="280"/>
      <c r="I35" s="280">
        <v>0</v>
      </c>
      <c r="J35" s="280"/>
      <c r="K35" s="280">
        <v>0</v>
      </c>
    </row>
    <row r="36" spans="1:11" s="276" customFormat="1" ht="12" customHeight="1" x14ac:dyDescent="0.2">
      <c r="A36" s="235">
        <f t="shared" si="0"/>
        <v>25</v>
      </c>
      <c r="C36" s="257" t="s">
        <v>9</v>
      </c>
      <c r="D36" s="235"/>
      <c r="E36" s="280">
        <v>0</v>
      </c>
      <c r="F36" s="280"/>
      <c r="G36" s="280">
        <v>0</v>
      </c>
      <c r="H36" s="280"/>
      <c r="I36" s="280">
        <v>0</v>
      </c>
      <c r="J36" s="280"/>
      <c r="K36" s="280">
        <v>0</v>
      </c>
    </row>
    <row r="37" spans="1:11" s="276" customFormat="1" ht="12" customHeight="1" x14ac:dyDescent="0.2">
      <c r="A37" s="235">
        <f t="shared" si="0"/>
        <v>26</v>
      </c>
      <c r="C37" s="257" t="s">
        <v>8</v>
      </c>
      <c r="D37" s="235"/>
      <c r="E37" s="280">
        <v>0</v>
      </c>
      <c r="F37" s="280"/>
      <c r="G37" s="280">
        <v>0</v>
      </c>
      <c r="H37" s="280"/>
      <c r="I37" s="280">
        <v>0</v>
      </c>
      <c r="J37" s="280"/>
      <c r="K37" s="280">
        <v>0</v>
      </c>
    </row>
    <row r="38" spans="1:11" s="276" customFormat="1" ht="12" customHeight="1" x14ac:dyDescent="0.2">
      <c r="A38" s="235">
        <f t="shared" si="0"/>
        <v>27</v>
      </c>
      <c r="C38" s="257" t="s">
        <v>7</v>
      </c>
      <c r="D38" s="235"/>
      <c r="E38" s="280">
        <v>0</v>
      </c>
      <c r="F38" s="280"/>
      <c r="G38" s="280">
        <v>0</v>
      </c>
      <c r="H38" s="280"/>
      <c r="I38" s="280">
        <v>0</v>
      </c>
      <c r="J38" s="280"/>
      <c r="K38" s="280">
        <v>0</v>
      </c>
    </row>
    <row r="39" spans="1:11" s="276" customFormat="1" ht="12" customHeight="1" x14ac:dyDescent="0.2">
      <c r="A39" s="235">
        <f t="shared" si="0"/>
        <v>28</v>
      </c>
      <c r="C39" s="257" t="s">
        <v>6</v>
      </c>
      <c r="D39" s="235"/>
      <c r="E39" s="280">
        <v>0</v>
      </c>
      <c r="F39" s="280"/>
      <c r="G39" s="280">
        <v>0</v>
      </c>
      <c r="H39" s="280"/>
      <c r="I39" s="280">
        <v>0</v>
      </c>
      <c r="J39" s="280"/>
      <c r="K39" s="280">
        <v>0</v>
      </c>
    </row>
    <row r="40" spans="1:11" s="276" customFormat="1" ht="12" customHeight="1" x14ac:dyDescent="0.2">
      <c r="A40" s="235">
        <f t="shared" si="0"/>
        <v>29</v>
      </c>
      <c r="C40" s="261" t="s">
        <v>5</v>
      </c>
      <c r="D40" s="235"/>
      <c r="E40" s="279">
        <v>2122121</v>
      </c>
      <c r="F40" s="280"/>
      <c r="G40" s="279">
        <v>0</v>
      </c>
      <c r="H40" s="280"/>
      <c r="I40" s="279">
        <v>14000</v>
      </c>
      <c r="J40" s="280"/>
      <c r="K40" s="279">
        <v>0</v>
      </c>
    </row>
    <row r="41" spans="1:11" s="276" customFormat="1" ht="12" customHeight="1" x14ac:dyDescent="0.2">
      <c r="A41" s="235">
        <f t="shared" si="0"/>
        <v>30</v>
      </c>
      <c r="C41" s="235"/>
      <c r="D41" s="235"/>
    </row>
    <row r="42" spans="1:11" s="276" customFormat="1" ht="12" customHeight="1" thickBot="1" x14ac:dyDescent="0.25">
      <c r="A42" s="235">
        <f t="shared" si="0"/>
        <v>31</v>
      </c>
      <c r="C42" s="252" t="s">
        <v>100</v>
      </c>
      <c r="D42" s="235"/>
      <c r="E42" s="277">
        <f>E40</f>
        <v>2122121</v>
      </c>
      <c r="F42" s="278"/>
      <c r="G42" s="277">
        <f>G40</f>
        <v>0</v>
      </c>
      <c r="I42" s="277">
        <f>I40</f>
        <v>14000</v>
      </c>
      <c r="K42" s="277">
        <f>K40</f>
        <v>0</v>
      </c>
    </row>
    <row r="43" spans="1:11" s="276" customFormat="1" ht="12" customHeight="1" thickTop="1" x14ac:dyDescent="0.2"/>
    <row r="44" spans="1:11" s="276" customFormat="1" ht="12" customHeight="1" x14ac:dyDescent="0.2"/>
    <row r="45" spans="1:11" s="276" customFormat="1" ht="12" customHeight="1" x14ac:dyDescent="0.2"/>
    <row r="46" spans="1:11" s="276" customFormat="1" ht="12" customHeight="1" x14ac:dyDescent="0.2"/>
    <row r="47" spans="1:11" s="276" customFormat="1" ht="12" customHeight="1" x14ac:dyDescent="0.2"/>
    <row r="48" spans="1:11" s="276" customFormat="1" ht="12" customHeight="1" x14ac:dyDescent="0.2"/>
    <row r="49" s="276" customFormat="1" ht="12" customHeight="1" x14ac:dyDescent="0.2"/>
    <row r="50" s="276" customFormat="1" ht="12" customHeight="1" x14ac:dyDescent="0.2"/>
    <row r="51" s="276" customFormat="1" ht="12" customHeight="1" x14ac:dyDescent="0.2"/>
  </sheetData>
  <pageMargins left="0.75" right="0.75" top="1" bottom="1" header="0.5" footer="0.5"/>
  <pageSetup scale="89" orientation="landscape" r:id="rId1"/>
  <headerFooter alignWithMargins="0"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E28" sqref="E28"/>
    </sheetView>
  </sheetViews>
  <sheetFormatPr defaultColWidth="10.28515625" defaultRowHeight="12" customHeight="1" x14ac:dyDescent="0.2"/>
  <cols>
    <col min="1" max="1" width="6.140625" style="164" customWidth="1"/>
    <col min="2" max="2" width="3.5703125" style="162" customWidth="1"/>
    <col min="3" max="3" width="56.28515625" style="162" customWidth="1"/>
    <col min="4" max="4" width="2.28515625" style="162" customWidth="1"/>
    <col min="5" max="5" width="19" style="162" customWidth="1"/>
    <col min="6" max="6" width="2.28515625" style="292" customWidth="1"/>
    <col min="7" max="7" width="15.5703125" style="292" bestFit="1" customWidth="1"/>
    <col min="8" max="8" width="1.140625" style="292" customWidth="1"/>
    <col min="9" max="9" width="24.28515625" style="292" customWidth="1"/>
    <col min="10" max="16384" width="10.28515625" style="162"/>
  </cols>
  <sheetData>
    <row r="1" spans="1:5" ht="12" customHeight="1" x14ac:dyDescent="0.2">
      <c r="A1" s="291" t="s">
        <v>30</v>
      </c>
    </row>
    <row r="2" spans="1:5" ht="12" customHeight="1" x14ac:dyDescent="0.2">
      <c r="A2" s="197" t="s">
        <v>192</v>
      </c>
    </row>
    <row r="3" spans="1:5" ht="12" customHeight="1" x14ac:dyDescent="0.2">
      <c r="A3" s="231" t="s">
        <v>169</v>
      </c>
    </row>
    <row r="4" spans="1:5" ht="12" customHeight="1" x14ac:dyDescent="0.2">
      <c r="A4" s="231"/>
    </row>
    <row r="5" spans="1:5" ht="12" customHeight="1" x14ac:dyDescent="0.2">
      <c r="A5" s="231"/>
    </row>
    <row r="6" spans="1:5" ht="12" customHeight="1" x14ac:dyDescent="0.2">
      <c r="A6" s="231"/>
    </row>
    <row r="8" spans="1:5" ht="12" customHeight="1" x14ac:dyDescent="0.2">
      <c r="C8" s="309"/>
      <c r="D8" s="309"/>
    </row>
    <row r="9" spans="1:5" ht="12" customHeight="1" x14ac:dyDescent="0.2">
      <c r="C9" s="309"/>
      <c r="D9" s="309"/>
    </row>
    <row r="10" spans="1:5" ht="12" customHeight="1" x14ac:dyDescent="0.2">
      <c r="A10" s="164" t="s">
        <v>27</v>
      </c>
      <c r="E10" s="229"/>
    </row>
    <row r="11" spans="1:5" ht="12" customHeight="1" x14ac:dyDescent="0.2">
      <c r="A11" s="228" t="s">
        <v>24</v>
      </c>
      <c r="B11" s="292"/>
      <c r="C11" s="227" t="s">
        <v>158</v>
      </c>
      <c r="D11" s="225"/>
      <c r="E11" s="226" t="s">
        <v>100</v>
      </c>
    </row>
    <row r="12" spans="1:5" ht="12" customHeight="1" x14ac:dyDescent="0.2">
      <c r="B12" s="292"/>
      <c r="E12" s="308"/>
    </row>
    <row r="13" spans="1:5" ht="12" customHeight="1" x14ac:dyDescent="0.2">
      <c r="A13" s="164">
        <v>1</v>
      </c>
      <c r="B13" s="292"/>
      <c r="C13" s="305" t="s">
        <v>191</v>
      </c>
      <c r="E13" s="307"/>
    </row>
    <row r="14" spans="1:5" ht="12" customHeight="1" x14ac:dyDescent="0.2">
      <c r="A14" s="164">
        <f t="shared" ref="A14:A32" si="0">+A13+1</f>
        <v>2</v>
      </c>
      <c r="B14" s="292"/>
      <c r="C14" s="162" t="s">
        <v>190</v>
      </c>
      <c r="E14" s="298">
        <v>66269884.195830777</v>
      </c>
    </row>
    <row r="15" spans="1:5" ht="12" customHeight="1" x14ac:dyDescent="0.2">
      <c r="A15" s="164">
        <f t="shared" si="0"/>
        <v>3</v>
      </c>
      <c r="B15" s="292"/>
      <c r="C15" s="224" t="s">
        <v>189</v>
      </c>
      <c r="E15" s="297">
        <v>0</v>
      </c>
    </row>
    <row r="16" spans="1:5" ht="12" customHeight="1" x14ac:dyDescent="0.2">
      <c r="A16" s="164">
        <f t="shared" si="0"/>
        <v>4</v>
      </c>
      <c r="B16" s="292"/>
    </row>
    <row r="17" spans="1:7" ht="12" customHeight="1" x14ac:dyDescent="0.2">
      <c r="A17" s="164">
        <f t="shared" si="0"/>
        <v>5</v>
      </c>
      <c r="B17" s="292"/>
      <c r="E17" s="306"/>
    </row>
    <row r="18" spans="1:7" ht="12" customHeight="1" x14ac:dyDescent="0.2">
      <c r="A18" s="164">
        <f t="shared" si="0"/>
        <v>6</v>
      </c>
      <c r="B18" s="292"/>
      <c r="C18" s="305" t="s">
        <v>188</v>
      </c>
      <c r="D18" s="164"/>
      <c r="E18" s="304"/>
    </row>
    <row r="19" spans="1:7" ht="12" customHeight="1" x14ac:dyDescent="0.2">
      <c r="A19" s="164">
        <f t="shared" si="0"/>
        <v>7</v>
      </c>
      <c r="B19" s="292"/>
      <c r="C19" s="162" t="s">
        <v>187</v>
      </c>
      <c r="E19" s="303">
        <v>2751713</v>
      </c>
    </row>
    <row r="20" spans="1:7" ht="12" customHeight="1" x14ac:dyDescent="0.2">
      <c r="A20" s="164">
        <f t="shared" si="0"/>
        <v>8</v>
      </c>
      <c r="B20" s="292"/>
      <c r="C20" s="224" t="s">
        <v>186</v>
      </c>
      <c r="E20" s="297">
        <v>1335452</v>
      </c>
      <c r="G20" s="302"/>
    </row>
    <row r="21" spans="1:7" ht="12" customHeight="1" x14ac:dyDescent="0.2">
      <c r="A21" s="164">
        <f t="shared" si="0"/>
        <v>9</v>
      </c>
      <c r="B21" s="292"/>
      <c r="E21" s="294"/>
    </row>
    <row r="22" spans="1:7" ht="12" customHeight="1" thickBot="1" x14ac:dyDescent="0.25">
      <c r="A22" s="164">
        <f t="shared" si="0"/>
        <v>10</v>
      </c>
      <c r="B22" s="292"/>
      <c r="C22" s="230" t="s">
        <v>185</v>
      </c>
      <c r="E22" s="301">
        <f>SUM(E19:E20)</f>
        <v>4087165</v>
      </c>
    </row>
    <row r="23" spans="1:7" ht="12" customHeight="1" thickTop="1" x14ac:dyDescent="0.2">
      <c r="A23" s="164">
        <f t="shared" si="0"/>
        <v>11</v>
      </c>
      <c r="B23" s="292"/>
      <c r="E23" s="283"/>
    </row>
    <row r="24" spans="1:7" ht="12" customHeight="1" thickBot="1" x14ac:dyDescent="0.25">
      <c r="A24" s="164">
        <f t="shared" si="0"/>
        <v>12</v>
      </c>
      <c r="B24" s="292"/>
      <c r="C24" s="230" t="s">
        <v>184</v>
      </c>
      <c r="E24" s="301">
        <v>60000</v>
      </c>
    </row>
    <row r="25" spans="1:7" ht="12" customHeight="1" thickTop="1" x14ac:dyDescent="0.2">
      <c r="A25" s="164">
        <f t="shared" si="0"/>
        <v>13</v>
      </c>
      <c r="B25" s="292"/>
      <c r="C25" s="294"/>
      <c r="D25" s="294"/>
      <c r="E25" s="294"/>
    </row>
    <row r="26" spans="1:7" ht="12" customHeight="1" x14ac:dyDescent="0.2">
      <c r="A26" s="164">
        <f t="shared" si="0"/>
        <v>14</v>
      </c>
      <c r="B26" s="292"/>
      <c r="C26" s="300" t="s">
        <v>183</v>
      </c>
      <c r="D26" s="294"/>
      <c r="E26" s="299"/>
    </row>
    <row r="27" spans="1:7" ht="12" customHeight="1" x14ac:dyDescent="0.2">
      <c r="A27" s="164">
        <f t="shared" si="0"/>
        <v>15</v>
      </c>
      <c r="B27" s="292"/>
      <c r="C27" s="294" t="s">
        <v>37</v>
      </c>
      <c r="D27" s="294"/>
      <c r="E27" s="298">
        <v>50089113.25</v>
      </c>
      <c r="G27" s="292" t="s">
        <v>0</v>
      </c>
    </row>
    <row r="28" spans="1:7" ht="12" customHeight="1" x14ac:dyDescent="0.2">
      <c r="A28" s="164">
        <f t="shared" si="0"/>
        <v>16</v>
      </c>
      <c r="B28" s="292"/>
      <c r="C28" s="294" t="s">
        <v>36</v>
      </c>
      <c r="D28" s="294"/>
      <c r="E28" s="298">
        <v>28518957</v>
      </c>
    </row>
    <row r="29" spans="1:7" ht="12" customHeight="1" x14ac:dyDescent="0.2">
      <c r="A29" s="164">
        <f t="shared" si="0"/>
        <v>17</v>
      </c>
      <c r="B29" s="292"/>
      <c r="C29" s="162" t="s">
        <v>35</v>
      </c>
      <c r="E29" s="298">
        <v>0</v>
      </c>
    </row>
    <row r="30" spans="1:7" ht="12" customHeight="1" x14ac:dyDescent="0.2">
      <c r="A30" s="164">
        <f t="shared" si="0"/>
        <v>18</v>
      </c>
      <c r="B30" s="292"/>
      <c r="C30" s="224" t="s">
        <v>172</v>
      </c>
      <c r="E30" s="297">
        <v>29503091</v>
      </c>
    </row>
    <row r="31" spans="1:7" ht="12" customHeight="1" x14ac:dyDescent="0.2">
      <c r="A31" s="164">
        <f t="shared" si="0"/>
        <v>19</v>
      </c>
      <c r="B31" s="292"/>
      <c r="D31" s="164"/>
    </row>
    <row r="32" spans="1:7" ht="12" customHeight="1" thickBot="1" x14ac:dyDescent="0.25">
      <c r="A32" s="164">
        <f t="shared" si="0"/>
        <v>20</v>
      </c>
      <c r="B32" s="292"/>
      <c r="C32" s="230" t="s">
        <v>182</v>
      </c>
      <c r="E32" s="296">
        <f>SUM(E27:E30)</f>
        <v>108111161.25</v>
      </c>
    </row>
    <row r="33" spans="1:7" ht="12" customHeight="1" thickTop="1" x14ac:dyDescent="0.2"/>
    <row r="34" spans="1:7" ht="12" customHeight="1" x14ac:dyDescent="0.2">
      <c r="E34" s="179"/>
      <c r="G34" s="294"/>
    </row>
    <row r="35" spans="1:7" ht="12" customHeight="1" x14ac:dyDescent="0.2">
      <c r="E35" s="179"/>
      <c r="G35" s="294"/>
    </row>
    <row r="36" spans="1:7" ht="12" customHeight="1" x14ac:dyDescent="0.2">
      <c r="G36" s="294"/>
    </row>
    <row r="37" spans="1:7" ht="12" customHeight="1" x14ac:dyDescent="0.2">
      <c r="E37" s="295"/>
      <c r="G37" s="294"/>
    </row>
    <row r="38" spans="1:7" ht="12" customHeight="1" x14ac:dyDescent="0.2">
      <c r="E38" s="179"/>
      <c r="G38" s="294"/>
    </row>
    <row r="39" spans="1:7" ht="12" customHeight="1" x14ac:dyDescent="0.2">
      <c r="E39" s="293"/>
    </row>
    <row r="41" spans="1:7" ht="12" customHeight="1" x14ac:dyDescent="0.2">
      <c r="A41" s="164" t="s">
        <v>0</v>
      </c>
    </row>
    <row r="53" spans="1:1" ht="12" customHeight="1" x14ac:dyDescent="0.2">
      <c r="A53" s="164" t="s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workbookViewId="0">
      <selection activeCell="K28" sqref="K28"/>
    </sheetView>
  </sheetViews>
  <sheetFormatPr defaultColWidth="10.28515625" defaultRowHeight="12" x14ac:dyDescent="0.2"/>
  <cols>
    <col min="1" max="1" width="6.140625" style="164" customWidth="1"/>
    <col min="2" max="2" width="3.5703125" style="162" customWidth="1"/>
    <col min="3" max="3" width="32.42578125" style="162" customWidth="1"/>
    <col min="4" max="4" width="2.28515625" style="162" customWidth="1"/>
    <col min="5" max="5" width="21.140625" style="162" bestFit="1" customWidth="1"/>
    <col min="6" max="6" width="2.28515625" style="162" customWidth="1"/>
    <col min="7" max="7" width="24.7109375" style="310" customWidth="1"/>
    <col min="8" max="8" width="1.140625" style="162" customWidth="1"/>
    <col min="9" max="16384" width="10.28515625" style="162"/>
  </cols>
  <sheetData>
    <row r="1" spans="1:8" ht="12" customHeight="1" x14ac:dyDescent="0.2">
      <c r="A1" s="291" t="s">
        <v>30</v>
      </c>
    </row>
    <row r="2" spans="1:8" ht="12" customHeight="1" x14ac:dyDescent="0.2">
      <c r="A2" s="291" t="s">
        <v>210</v>
      </c>
    </row>
    <row r="3" spans="1:8" ht="12" customHeight="1" x14ac:dyDescent="0.2">
      <c r="A3" s="336" t="s">
        <v>209</v>
      </c>
      <c r="B3" s="218"/>
      <c r="C3" s="218"/>
      <c r="D3" s="218"/>
      <c r="E3" s="218"/>
      <c r="F3" s="218"/>
      <c r="G3" s="335"/>
    </row>
    <row r="4" spans="1:8" ht="12" customHeight="1" x14ac:dyDescent="0.2">
      <c r="A4" s="231"/>
    </row>
    <row r="5" spans="1:8" ht="12" customHeight="1" x14ac:dyDescent="0.2">
      <c r="A5" s="231"/>
    </row>
    <row r="6" spans="1:8" ht="12" customHeight="1" x14ac:dyDescent="0.2">
      <c r="A6" s="231"/>
    </row>
    <row r="7" spans="1:8" ht="12" customHeight="1" x14ac:dyDescent="0.2">
      <c r="G7" s="335"/>
    </row>
    <row r="8" spans="1:8" ht="12" customHeight="1" x14ac:dyDescent="0.2">
      <c r="C8" s="309"/>
      <c r="D8" s="309"/>
    </row>
    <row r="9" spans="1:8" ht="12" customHeight="1" x14ac:dyDescent="0.2">
      <c r="C9" s="309"/>
      <c r="D9" s="309"/>
    </row>
    <row r="10" spans="1:8" ht="12" customHeight="1" x14ac:dyDescent="0.2">
      <c r="A10" s="164" t="s">
        <v>27</v>
      </c>
      <c r="E10" s="229"/>
      <c r="F10" s="225"/>
      <c r="G10" s="330"/>
      <c r="H10" s="330"/>
    </row>
    <row r="11" spans="1:8" ht="12" customHeight="1" x14ac:dyDescent="0.2">
      <c r="A11" s="228" t="s">
        <v>24</v>
      </c>
      <c r="C11" s="227" t="s">
        <v>158</v>
      </c>
      <c r="D11" s="225"/>
      <c r="E11" s="226" t="s">
        <v>100</v>
      </c>
      <c r="F11" s="225"/>
      <c r="G11" s="330"/>
      <c r="H11" s="330"/>
    </row>
    <row r="12" spans="1:8" ht="12" customHeight="1" x14ac:dyDescent="0.2">
      <c r="E12" s="308"/>
      <c r="G12" s="330"/>
      <c r="H12" s="330"/>
    </row>
    <row r="13" spans="1:8" ht="12" customHeight="1" x14ac:dyDescent="0.2">
      <c r="A13" s="164">
        <v>1</v>
      </c>
      <c r="C13" s="334" t="s">
        <v>208</v>
      </c>
      <c r="E13" s="307"/>
      <c r="G13" s="330"/>
      <c r="H13" s="330"/>
    </row>
    <row r="14" spans="1:8" ht="12" customHeight="1" x14ac:dyDescent="0.2">
      <c r="A14" s="164">
        <v>2</v>
      </c>
      <c r="B14" s="321"/>
      <c r="C14" s="321" t="s">
        <v>207</v>
      </c>
      <c r="E14" s="333">
        <f>E44</f>
        <v>153998629</v>
      </c>
      <c r="F14" s="167"/>
      <c r="G14" s="330"/>
      <c r="H14" s="330"/>
    </row>
    <row r="15" spans="1:8" ht="12" customHeight="1" x14ac:dyDescent="0.2">
      <c r="A15" s="164">
        <v>3</v>
      </c>
      <c r="B15" s="321"/>
      <c r="C15" s="332" t="s">
        <v>206</v>
      </c>
      <c r="E15" s="331">
        <f>E14/G32</f>
        <v>5.4028323494082556E-2</v>
      </c>
      <c r="G15" s="330"/>
      <c r="H15" s="330"/>
    </row>
    <row r="16" spans="1:8" ht="12" customHeight="1" x14ac:dyDescent="0.2">
      <c r="A16" s="164">
        <v>4</v>
      </c>
      <c r="B16" s="321"/>
      <c r="C16" s="321"/>
      <c r="E16" s="283"/>
      <c r="F16" s="167"/>
      <c r="G16" s="283"/>
      <c r="H16" s="167"/>
    </row>
    <row r="17" spans="1:8" ht="12" customHeight="1" x14ac:dyDescent="0.2">
      <c r="A17" s="164">
        <v>5</v>
      </c>
      <c r="B17" s="321"/>
      <c r="C17" s="268" t="s">
        <v>205</v>
      </c>
      <c r="D17" s="267"/>
      <c r="E17" s="329" t="s">
        <v>204</v>
      </c>
      <c r="F17" s="267"/>
      <c r="G17" s="265" t="s">
        <v>203</v>
      </c>
      <c r="H17" s="321"/>
    </row>
    <row r="18" spans="1:8" ht="12" customHeight="1" x14ac:dyDescent="0.2">
      <c r="B18" s="321"/>
      <c r="C18" s="328" t="s">
        <v>48</v>
      </c>
      <c r="D18" s="267"/>
      <c r="E18" s="327">
        <v>590624462.37655282</v>
      </c>
      <c r="F18" s="326"/>
      <c r="G18" s="325">
        <v>2860965475.8294983</v>
      </c>
      <c r="H18" s="321"/>
    </row>
    <row r="19" spans="1:8" ht="12" customHeight="1" x14ac:dyDescent="0.2">
      <c r="A19" s="164">
        <v>6</v>
      </c>
      <c r="B19" s="321"/>
      <c r="C19" s="257" t="s">
        <v>202</v>
      </c>
      <c r="D19" s="233"/>
      <c r="E19" s="324">
        <v>0</v>
      </c>
      <c r="F19" s="324"/>
      <c r="G19" s="324">
        <v>0</v>
      </c>
      <c r="H19" s="321"/>
    </row>
    <row r="20" spans="1:8" ht="12" customHeight="1" x14ac:dyDescent="0.2">
      <c r="A20" s="164">
        <v>7</v>
      </c>
      <c r="B20" s="321"/>
      <c r="C20" s="257" t="s">
        <v>15</v>
      </c>
      <c r="D20" s="233"/>
      <c r="E20" s="324">
        <v>0</v>
      </c>
      <c r="F20" s="321"/>
      <c r="G20" s="324">
        <v>0</v>
      </c>
      <c r="H20" s="321"/>
    </row>
    <row r="21" spans="1:8" ht="12" customHeight="1" x14ac:dyDescent="0.2">
      <c r="A21" s="164">
        <v>8</v>
      </c>
      <c r="B21" s="321"/>
      <c r="C21" s="257" t="s">
        <v>14</v>
      </c>
      <c r="D21" s="233"/>
      <c r="E21" s="324">
        <v>0</v>
      </c>
      <c r="F21" s="321"/>
      <c r="G21" s="324">
        <v>0</v>
      </c>
      <c r="H21" s="321"/>
    </row>
    <row r="22" spans="1:8" ht="12" customHeight="1" x14ac:dyDescent="0.2">
      <c r="A22" s="164">
        <v>9</v>
      </c>
      <c r="C22" s="257" t="s">
        <v>13</v>
      </c>
      <c r="D22" s="233"/>
      <c r="E22" s="324">
        <v>0</v>
      </c>
      <c r="F22" s="321"/>
      <c r="G22" s="324">
        <v>0</v>
      </c>
      <c r="H22" s="321"/>
    </row>
    <row r="23" spans="1:8" ht="12" customHeight="1" x14ac:dyDescent="0.2">
      <c r="A23" s="164">
        <v>10</v>
      </c>
      <c r="C23" s="257" t="s">
        <v>12</v>
      </c>
      <c r="D23" s="233"/>
      <c r="E23" s="324">
        <v>0</v>
      </c>
      <c r="F23" s="321"/>
      <c r="G23" s="324">
        <v>0</v>
      </c>
    </row>
    <row r="24" spans="1:8" ht="12" customHeight="1" x14ac:dyDescent="0.2">
      <c r="A24" s="164">
        <v>11</v>
      </c>
      <c r="C24" s="257" t="s">
        <v>11</v>
      </c>
      <c r="D24" s="233"/>
      <c r="E24" s="324">
        <v>0</v>
      </c>
      <c r="F24" s="321"/>
      <c r="G24" s="324">
        <v>0</v>
      </c>
    </row>
    <row r="25" spans="1:8" ht="12" customHeight="1" x14ac:dyDescent="0.2">
      <c r="A25" s="164">
        <v>12</v>
      </c>
      <c r="C25" s="257" t="s">
        <v>10</v>
      </c>
      <c r="D25" s="235"/>
      <c r="E25" s="324">
        <v>0</v>
      </c>
      <c r="F25" s="321"/>
      <c r="G25" s="324">
        <v>0</v>
      </c>
    </row>
    <row r="26" spans="1:8" ht="12" customHeight="1" x14ac:dyDescent="0.2">
      <c r="A26" s="164">
        <v>13</v>
      </c>
      <c r="C26" s="257" t="s">
        <v>9</v>
      </c>
      <c r="D26" s="235"/>
      <c r="E26" s="324">
        <v>0</v>
      </c>
      <c r="F26" s="321"/>
      <c r="G26" s="324">
        <v>0</v>
      </c>
    </row>
    <row r="27" spans="1:8" ht="12" customHeight="1" x14ac:dyDescent="0.2">
      <c r="A27" s="164">
        <v>14</v>
      </c>
      <c r="C27" s="257" t="s">
        <v>8</v>
      </c>
      <c r="D27" s="235"/>
      <c r="E27" s="324">
        <v>0</v>
      </c>
      <c r="F27" s="321"/>
      <c r="G27" s="324">
        <v>0</v>
      </c>
    </row>
    <row r="28" spans="1:8" ht="12" customHeight="1" x14ac:dyDescent="0.2">
      <c r="A28" s="164">
        <v>15</v>
      </c>
      <c r="C28" s="257" t="s">
        <v>7</v>
      </c>
      <c r="D28" s="235"/>
      <c r="E28" s="324">
        <v>0</v>
      </c>
      <c r="F28" s="321"/>
      <c r="G28" s="324">
        <v>0</v>
      </c>
    </row>
    <row r="29" spans="1:8" ht="12" customHeight="1" x14ac:dyDescent="0.2">
      <c r="A29" s="164">
        <v>16</v>
      </c>
      <c r="C29" s="257" t="s">
        <v>6</v>
      </c>
      <c r="D29" s="235"/>
      <c r="E29" s="324">
        <v>0</v>
      </c>
      <c r="F29" s="321"/>
      <c r="G29" s="324">
        <v>0</v>
      </c>
    </row>
    <row r="30" spans="1:8" ht="12" customHeight="1" x14ac:dyDescent="0.2">
      <c r="A30" s="164">
        <v>17</v>
      </c>
      <c r="C30" s="261" t="s">
        <v>5</v>
      </c>
      <c r="D30" s="235"/>
      <c r="E30" s="323">
        <v>613624462.37655318</v>
      </c>
      <c r="F30" s="321"/>
      <c r="G30" s="322">
        <v>2839697400.2586956</v>
      </c>
    </row>
    <row r="31" spans="1:8" ht="12" customHeight="1" x14ac:dyDescent="0.2">
      <c r="A31" s="164">
        <v>18</v>
      </c>
      <c r="C31" s="235"/>
      <c r="D31" s="235"/>
      <c r="E31" s="321"/>
      <c r="F31" s="321"/>
      <c r="G31" s="321"/>
    </row>
    <row r="32" spans="1:8" ht="12" customHeight="1" thickBot="1" x14ac:dyDescent="0.25">
      <c r="A32" s="164">
        <v>19</v>
      </c>
      <c r="C32" s="252" t="s">
        <v>100</v>
      </c>
      <c r="D32" s="235"/>
      <c r="E32" s="319">
        <f>(E30+E18)/2</f>
        <v>602124462.37655306</v>
      </c>
      <c r="F32" s="320"/>
      <c r="G32" s="319">
        <f>(G30+G18)/2</f>
        <v>2850331438.0440969</v>
      </c>
    </row>
    <row r="33" spans="3:7" ht="12" customHeight="1" thickTop="1" x14ac:dyDescent="0.2">
      <c r="C33" s="252"/>
      <c r="D33" s="235"/>
      <c r="E33" s="317"/>
      <c r="F33" s="318"/>
      <c r="G33" s="317"/>
    </row>
    <row r="34" spans="3:7" ht="12" customHeight="1" x14ac:dyDescent="0.2">
      <c r="E34" s="165"/>
    </row>
    <row r="35" spans="3:7" x14ac:dyDescent="0.2">
      <c r="C35" s="305" t="s">
        <v>201</v>
      </c>
      <c r="E35" s="224"/>
      <c r="F35" s="163"/>
      <c r="G35" s="311"/>
    </row>
    <row r="36" spans="3:7" x14ac:dyDescent="0.2">
      <c r="C36" s="162" t="s">
        <v>200</v>
      </c>
      <c r="E36" s="316">
        <v>143346284</v>
      </c>
      <c r="F36" s="163"/>
    </row>
    <row r="37" spans="3:7" x14ac:dyDescent="0.2">
      <c r="C37" s="162" t="s">
        <v>199</v>
      </c>
      <c r="E37" s="315">
        <v>0</v>
      </c>
      <c r="F37" s="163"/>
    </row>
    <row r="38" spans="3:7" x14ac:dyDescent="0.2">
      <c r="C38" s="162" t="s">
        <v>198</v>
      </c>
      <c r="E38" s="314">
        <v>181249</v>
      </c>
      <c r="F38" s="163"/>
    </row>
    <row r="39" spans="3:7" x14ac:dyDescent="0.2">
      <c r="C39" s="162" t="s">
        <v>197</v>
      </c>
      <c r="E39" s="314">
        <v>553753</v>
      </c>
      <c r="F39" s="163"/>
    </row>
    <row r="40" spans="3:7" x14ac:dyDescent="0.2">
      <c r="C40" s="162" t="s">
        <v>196</v>
      </c>
      <c r="E40" s="314">
        <v>4639306</v>
      </c>
      <c r="F40" s="163"/>
    </row>
    <row r="41" spans="3:7" x14ac:dyDescent="0.2">
      <c r="C41" s="162" t="s">
        <v>195</v>
      </c>
      <c r="E41" s="314">
        <v>938264</v>
      </c>
      <c r="F41" s="163"/>
    </row>
    <row r="42" spans="3:7" x14ac:dyDescent="0.2">
      <c r="C42" s="224" t="s">
        <v>194</v>
      </c>
      <c r="E42" s="313">
        <v>4339773</v>
      </c>
      <c r="F42" s="163"/>
    </row>
    <row r="43" spans="3:7" x14ac:dyDescent="0.2">
      <c r="E43" s="163"/>
      <c r="F43" s="163"/>
      <c r="G43" s="311"/>
    </row>
    <row r="44" spans="3:7" ht="12.75" thickBot="1" x14ac:dyDescent="0.25">
      <c r="C44" s="230" t="s">
        <v>193</v>
      </c>
      <c r="E44" s="312">
        <f>SUM(E36:E43)</f>
        <v>153998629</v>
      </c>
      <c r="F44" s="163"/>
      <c r="G44" s="311"/>
    </row>
    <row r="45" spans="3:7" ht="12.75" thickTop="1" x14ac:dyDescent="0.2">
      <c r="C45" s="163"/>
      <c r="D45" s="163"/>
      <c r="E45" s="163"/>
      <c r="F45" s="163"/>
      <c r="G45" s="311"/>
    </row>
  </sheetData>
  <pageMargins left="0.7" right="0.7" top="0.75" bottom="0.75" header="0.3" footer="0.3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E23" sqref="E23"/>
    </sheetView>
  </sheetViews>
  <sheetFormatPr defaultColWidth="9.140625" defaultRowHeight="12" x14ac:dyDescent="0.2"/>
  <cols>
    <col min="1" max="1" width="6.140625" style="337" customWidth="1"/>
    <col min="2" max="2" width="3.5703125" style="337" customWidth="1"/>
    <col min="3" max="3" width="72.7109375" style="337" customWidth="1"/>
    <col min="4" max="4" width="2.28515625" style="337" customWidth="1"/>
    <col min="5" max="5" width="17.140625" style="337" customWidth="1"/>
    <col min="6" max="16384" width="9.140625" style="337"/>
  </cols>
  <sheetData>
    <row r="1" spans="1:5" ht="12" customHeight="1" x14ac:dyDescent="0.2">
      <c r="A1" s="291" t="s">
        <v>30</v>
      </c>
    </row>
    <row r="2" spans="1:5" ht="12" customHeight="1" x14ac:dyDescent="0.2">
      <c r="A2" s="291" t="s">
        <v>219</v>
      </c>
    </row>
    <row r="3" spans="1:5" ht="12" customHeight="1" x14ac:dyDescent="0.2">
      <c r="A3" s="46" t="s">
        <v>161</v>
      </c>
    </row>
    <row r="4" spans="1:5" ht="12" customHeight="1" x14ac:dyDescent="0.2">
      <c r="A4" s="46"/>
    </row>
    <row r="5" spans="1:5" ht="12" customHeight="1" x14ac:dyDescent="0.2">
      <c r="A5" s="46"/>
    </row>
    <row r="6" spans="1:5" ht="12" customHeight="1" x14ac:dyDescent="0.2">
      <c r="A6" s="46"/>
    </row>
    <row r="7" spans="1:5" ht="12" customHeight="1" x14ac:dyDescent="0.2">
      <c r="A7" s="46"/>
    </row>
    <row r="8" spans="1:5" ht="12" customHeight="1" x14ac:dyDescent="0.2">
      <c r="A8" s="46"/>
    </row>
    <row r="9" spans="1:5" ht="12" customHeight="1" x14ac:dyDescent="0.2"/>
    <row r="10" spans="1:5" ht="12" customHeight="1" x14ac:dyDescent="0.2">
      <c r="A10" s="235" t="s">
        <v>27</v>
      </c>
      <c r="B10" s="233"/>
      <c r="C10" s="233"/>
      <c r="D10" s="233"/>
      <c r="E10" s="233"/>
    </row>
    <row r="11" spans="1:5" ht="12" customHeight="1" x14ac:dyDescent="0.2">
      <c r="A11" s="289" t="s">
        <v>24</v>
      </c>
      <c r="B11" s="233"/>
      <c r="C11" s="349" t="s">
        <v>218</v>
      </c>
      <c r="D11" s="348"/>
      <c r="E11" s="347" t="s">
        <v>100</v>
      </c>
    </row>
    <row r="12" spans="1:5" ht="12" customHeight="1" x14ac:dyDescent="0.2">
      <c r="A12" s="337">
        <v>1</v>
      </c>
      <c r="C12" s="337" t="s">
        <v>217</v>
      </c>
      <c r="E12" s="345">
        <v>0</v>
      </c>
    </row>
    <row r="13" spans="1:5" ht="12" customHeight="1" x14ac:dyDescent="0.2">
      <c r="A13" s="337">
        <f>A12+1</f>
        <v>2</v>
      </c>
    </row>
    <row r="14" spans="1:5" ht="12" customHeight="1" x14ac:dyDescent="0.2">
      <c r="A14" s="337">
        <f>A13+1</f>
        <v>3</v>
      </c>
      <c r="C14" s="346" t="s">
        <v>216</v>
      </c>
      <c r="E14" s="341"/>
    </row>
    <row r="15" spans="1:5" ht="12" customHeight="1" x14ac:dyDescent="0.2">
      <c r="A15" s="337">
        <f>A14+1</f>
        <v>4</v>
      </c>
      <c r="C15" s="337" t="s">
        <v>215</v>
      </c>
      <c r="E15" s="345">
        <v>57318931.106133863</v>
      </c>
    </row>
    <row r="16" spans="1:5" ht="12" customHeight="1" x14ac:dyDescent="0.2">
      <c r="A16" s="337">
        <f>A15+1</f>
        <v>5</v>
      </c>
      <c r="C16" s="344" t="s">
        <v>214</v>
      </c>
      <c r="D16" s="344"/>
      <c r="E16" s="343">
        <v>9445100</v>
      </c>
    </row>
    <row r="17" spans="1:5" ht="12" customHeight="1" x14ac:dyDescent="0.2">
      <c r="A17" s="337">
        <f>A16+1</f>
        <v>6</v>
      </c>
      <c r="C17" s="344" t="s">
        <v>213</v>
      </c>
      <c r="D17" s="344"/>
      <c r="E17" s="343">
        <v>30452925.503314301</v>
      </c>
    </row>
    <row r="18" spans="1:5" ht="14.25" customHeight="1" x14ac:dyDescent="0.2">
      <c r="A18" s="342">
        <v>7</v>
      </c>
      <c r="B18" s="342"/>
      <c r="C18" s="341" t="s">
        <v>212</v>
      </c>
      <c r="E18" s="340">
        <v>14088949.602819564</v>
      </c>
    </row>
    <row r="19" spans="1:5" ht="12" customHeight="1" thickBot="1" x14ac:dyDescent="0.25">
      <c r="A19" s="337">
        <v>8</v>
      </c>
      <c r="C19" s="339" t="s">
        <v>211</v>
      </c>
      <c r="E19" s="338">
        <f>E15-E16-E17-E18</f>
        <v>3331955.9999999981</v>
      </c>
    </row>
    <row r="20" spans="1:5" ht="12.75" thickTop="1" x14ac:dyDescent="0.2"/>
  </sheetData>
  <pageMargins left="0.25" right="0.25" top="1" bottom="1" header="0.5" footer="0.5"/>
  <pageSetup scale="115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G1" workbookViewId="0">
      <selection activeCell="E34" sqref="E34"/>
    </sheetView>
  </sheetViews>
  <sheetFormatPr defaultColWidth="24" defaultRowHeight="12" x14ac:dyDescent="0.2"/>
  <cols>
    <col min="1" max="1" width="6.140625" style="8" customWidth="1"/>
    <col min="2" max="2" width="3.5703125" style="7" customWidth="1"/>
    <col min="3" max="3" width="26.7109375" style="7" customWidth="1"/>
    <col min="4" max="4" width="2.28515625" style="7" customWidth="1"/>
    <col min="5" max="5" width="19" style="7" customWidth="1"/>
    <col min="6" max="6" width="2.28515625" style="7" customWidth="1"/>
    <col min="7" max="7" width="19" style="7" customWidth="1"/>
    <col min="8" max="8" width="2.28515625" style="7" customWidth="1"/>
    <col min="9" max="9" width="20.5703125" style="7" customWidth="1"/>
    <col min="10" max="10" width="2.28515625" style="7" customWidth="1"/>
    <col min="11" max="11" width="19" style="7" customWidth="1"/>
    <col min="12" max="12" width="2.28515625" style="7" customWidth="1"/>
    <col min="13" max="13" width="19" style="7" customWidth="1"/>
    <col min="14" max="14" width="2.28515625" style="7" customWidth="1"/>
    <col min="15" max="15" width="19" style="7" customWidth="1"/>
    <col min="16" max="16" width="2.28515625" style="7" customWidth="1"/>
    <col min="17" max="17" width="19" style="7" customWidth="1"/>
    <col min="18" max="258" width="24" style="7"/>
    <col min="259" max="259" width="6.140625" style="7" customWidth="1"/>
    <col min="260" max="260" width="3.5703125" style="7" customWidth="1"/>
    <col min="261" max="261" width="26.7109375" style="7" customWidth="1"/>
    <col min="262" max="262" width="2.28515625" style="7" customWidth="1"/>
    <col min="263" max="263" width="19" style="7" customWidth="1"/>
    <col min="264" max="264" width="2.28515625" style="7" customWidth="1"/>
    <col min="265" max="265" width="19" style="7" customWidth="1"/>
    <col min="266" max="266" width="2.28515625" style="7" customWidth="1"/>
    <col min="267" max="267" width="20.5703125" style="7" customWidth="1"/>
    <col min="268" max="268" width="2.28515625" style="7" customWidth="1"/>
    <col min="269" max="269" width="19" style="7" customWidth="1"/>
    <col min="270" max="270" width="2.28515625" style="7" customWidth="1"/>
    <col min="271" max="271" width="19" style="7" customWidth="1"/>
    <col min="272" max="272" width="2.28515625" style="7" customWidth="1"/>
    <col min="273" max="273" width="19" style="7" customWidth="1"/>
    <col min="274" max="514" width="24" style="7"/>
    <col min="515" max="515" width="6.140625" style="7" customWidth="1"/>
    <col min="516" max="516" width="3.5703125" style="7" customWidth="1"/>
    <col min="517" max="517" width="26.7109375" style="7" customWidth="1"/>
    <col min="518" max="518" width="2.28515625" style="7" customWidth="1"/>
    <col min="519" max="519" width="19" style="7" customWidth="1"/>
    <col min="520" max="520" width="2.28515625" style="7" customWidth="1"/>
    <col min="521" max="521" width="19" style="7" customWidth="1"/>
    <col min="522" max="522" width="2.28515625" style="7" customWidth="1"/>
    <col min="523" max="523" width="20.5703125" style="7" customWidth="1"/>
    <col min="524" max="524" width="2.28515625" style="7" customWidth="1"/>
    <col min="525" max="525" width="19" style="7" customWidth="1"/>
    <col min="526" max="526" width="2.28515625" style="7" customWidth="1"/>
    <col min="527" max="527" width="19" style="7" customWidth="1"/>
    <col min="528" max="528" width="2.28515625" style="7" customWidth="1"/>
    <col min="529" max="529" width="19" style="7" customWidth="1"/>
    <col min="530" max="770" width="24" style="7"/>
    <col min="771" max="771" width="6.140625" style="7" customWidth="1"/>
    <col min="772" max="772" width="3.5703125" style="7" customWidth="1"/>
    <col min="773" max="773" width="26.7109375" style="7" customWidth="1"/>
    <col min="774" max="774" width="2.28515625" style="7" customWidth="1"/>
    <col min="775" max="775" width="19" style="7" customWidth="1"/>
    <col min="776" max="776" width="2.28515625" style="7" customWidth="1"/>
    <col min="777" max="777" width="19" style="7" customWidth="1"/>
    <col min="778" max="778" width="2.28515625" style="7" customWidth="1"/>
    <col min="779" max="779" width="20.5703125" style="7" customWidth="1"/>
    <col min="780" max="780" width="2.28515625" style="7" customWidth="1"/>
    <col min="781" max="781" width="19" style="7" customWidth="1"/>
    <col min="782" max="782" width="2.28515625" style="7" customWidth="1"/>
    <col min="783" max="783" width="19" style="7" customWidth="1"/>
    <col min="784" max="784" width="2.28515625" style="7" customWidth="1"/>
    <col min="785" max="785" width="19" style="7" customWidth="1"/>
    <col min="786" max="1026" width="24" style="7"/>
    <col min="1027" max="1027" width="6.140625" style="7" customWidth="1"/>
    <col min="1028" max="1028" width="3.5703125" style="7" customWidth="1"/>
    <col min="1029" max="1029" width="26.7109375" style="7" customWidth="1"/>
    <col min="1030" max="1030" width="2.28515625" style="7" customWidth="1"/>
    <col min="1031" max="1031" width="19" style="7" customWidth="1"/>
    <col min="1032" max="1032" width="2.28515625" style="7" customWidth="1"/>
    <col min="1033" max="1033" width="19" style="7" customWidth="1"/>
    <col min="1034" max="1034" width="2.28515625" style="7" customWidth="1"/>
    <col min="1035" max="1035" width="20.5703125" style="7" customWidth="1"/>
    <col min="1036" max="1036" width="2.28515625" style="7" customWidth="1"/>
    <col min="1037" max="1037" width="19" style="7" customWidth="1"/>
    <col min="1038" max="1038" width="2.28515625" style="7" customWidth="1"/>
    <col min="1039" max="1039" width="19" style="7" customWidth="1"/>
    <col min="1040" max="1040" width="2.28515625" style="7" customWidth="1"/>
    <col min="1041" max="1041" width="19" style="7" customWidth="1"/>
    <col min="1042" max="1282" width="24" style="7"/>
    <col min="1283" max="1283" width="6.140625" style="7" customWidth="1"/>
    <col min="1284" max="1284" width="3.5703125" style="7" customWidth="1"/>
    <col min="1285" max="1285" width="26.7109375" style="7" customWidth="1"/>
    <col min="1286" max="1286" width="2.28515625" style="7" customWidth="1"/>
    <col min="1287" max="1287" width="19" style="7" customWidth="1"/>
    <col min="1288" max="1288" width="2.28515625" style="7" customWidth="1"/>
    <col min="1289" max="1289" width="19" style="7" customWidth="1"/>
    <col min="1290" max="1290" width="2.28515625" style="7" customWidth="1"/>
    <col min="1291" max="1291" width="20.5703125" style="7" customWidth="1"/>
    <col min="1292" max="1292" width="2.28515625" style="7" customWidth="1"/>
    <col min="1293" max="1293" width="19" style="7" customWidth="1"/>
    <col min="1294" max="1294" width="2.28515625" style="7" customWidth="1"/>
    <col min="1295" max="1295" width="19" style="7" customWidth="1"/>
    <col min="1296" max="1296" width="2.28515625" style="7" customWidth="1"/>
    <col min="1297" max="1297" width="19" style="7" customWidth="1"/>
    <col min="1298" max="1538" width="24" style="7"/>
    <col min="1539" max="1539" width="6.140625" style="7" customWidth="1"/>
    <col min="1540" max="1540" width="3.5703125" style="7" customWidth="1"/>
    <col min="1541" max="1541" width="26.7109375" style="7" customWidth="1"/>
    <col min="1542" max="1542" width="2.28515625" style="7" customWidth="1"/>
    <col min="1543" max="1543" width="19" style="7" customWidth="1"/>
    <col min="1544" max="1544" width="2.28515625" style="7" customWidth="1"/>
    <col min="1545" max="1545" width="19" style="7" customWidth="1"/>
    <col min="1546" max="1546" width="2.28515625" style="7" customWidth="1"/>
    <col min="1547" max="1547" width="20.5703125" style="7" customWidth="1"/>
    <col min="1548" max="1548" width="2.28515625" style="7" customWidth="1"/>
    <col min="1549" max="1549" width="19" style="7" customWidth="1"/>
    <col min="1550" max="1550" width="2.28515625" style="7" customWidth="1"/>
    <col min="1551" max="1551" width="19" style="7" customWidth="1"/>
    <col min="1552" max="1552" width="2.28515625" style="7" customWidth="1"/>
    <col min="1553" max="1553" width="19" style="7" customWidth="1"/>
    <col min="1554" max="1794" width="24" style="7"/>
    <col min="1795" max="1795" width="6.140625" style="7" customWidth="1"/>
    <col min="1796" max="1796" width="3.5703125" style="7" customWidth="1"/>
    <col min="1797" max="1797" width="26.7109375" style="7" customWidth="1"/>
    <col min="1798" max="1798" width="2.28515625" style="7" customWidth="1"/>
    <col min="1799" max="1799" width="19" style="7" customWidth="1"/>
    <col min="1800" max="1800" width="2.28515625" style="7" customWidth="1"/>
    <col min="1801" max="1801" width="19" style="7" customWidth="1"/>
    <col min="1802" max="1802" width="2.28515625" style="7" customWidth="1"/>
    <col min="1803" max="1803" width="20.5703125" style="7" customWidth="1"/>
    <col min="1804" max="1804" width="2.28515625" style="7" customWidth="1"/>
    <col min="1805" max="1805" width="19" style="7" customWidth="1"/>
    <col min="1806" max="1806" width="2.28515625" style="7" customWidth="1"/>
    <col min="1807" max="1807" width="19" style="7" customWidth="1"/>
    <col min="1808" max="1808" width="2.28515625" style="7" customWidth="1"/>
    <col min="1809" max="1809" width="19" style="7" customWidth="1"/>
    <col min="1810" max="2050" width="24" style="7"/>
    <col min="2051" max="2051" width="6.140625" style="7" customWidth="1"/>
    <col min="2052" max="2052" width="3.5703125" style="7" customWidth="1"/>
    <col min="2053" max="2053" width="26.7109375" style="7" customWidth="1"/>
    <col min="2054" max="2054" width="2.28515625" style="7" customWidth="1"/>
    <col min="2055" max="2055" width="19" style="7" customWidth="1"/>
    <col min="2056" max="2056" width="2.28515625" style="7" customWidth="1"/>
    <col min="2057" max="2057" width="19" style="7" customWidth="1"/>
    <col min="2058" max="2058" width="2.28515625" style="7" customWidth="1"/>
    <col min="2059" max="2059" width="20.5703125" style="7" customWidth="1"/>
    <col min="2060" max="2060" width="2.28515625" style="7" customWidth="1"/>
    <col min="2061" max="2061" width="19" style="7" customWidth="1"/>
    <col min="2062" max="2062" width="2.28515625" style="7" customWidth="1"/>
    <col min="2063" max="2063" width="19" style="7" customWidth="1"/>
    <col min="2064" max="2064" width="2.28515625" style="7" customWidth="1"/>
    <col min="2065" max="2065" width="19" style="7" customWidth="1"/>
    <col min="2066" max="2306" width="24" style="7"/>
    <col min="2307" max="2307" width="6.140625" style="7" customWidth="1"/>
    <col min="2308" max="2308" width="3.5703125" style="7" customWidth="1"/>
    <col min="2309" max="2309" width="26.7109375" style="7" customWidth="1"/>
    <col min="2310" max="2310" width="2.28515625" style="7" customWidth="1"/>
    <col min="2311" max="2311" width="19" style="7" customWidth="1"/>
    <col min="2312" max="2312" width="2.28515625" style="7" customWidth="1"/>
    <col min="2313" max="2313" width="19" style="7" customWidth="1"/>
    <col min="2314" max="2314" width="2.28515625" style="7" customWidth="1"/>
    <col min="2315" max="2315" width="20.5703125" style="7" customWidth="1"/>
    <col min="2316" max="2316" width="2.28515625" style="7" customWidth="1"/>
    <col min="2317" max="2317" width="19" style="7" customWidth="1"/>
    <col min="2318" max="2318" width="2.28515625" style="7" customWidth="1"/>
    <col min="2319" max="2319" width="19" style="7" customWidth="1"/>
    <col min="2320" max="2320" width="2.28515625" style="7" customWidth="1"/>
    <col min="2321" max="2321" width="19" style="7" customWidth="1"/>
    <col min="2322" max="2562" width="24" style="7"/>
    <col min="2563" max="2563" width="6.140625" style="7" customWidth="1"/>
    <col min="2564" max="2564" width="3.5703125" style="7" customWidth="1"/>
    <col min="2565" max="2565" width="26.7109375" style="7" customWidth="1"/>
    <col min="2566" max="2566" width="2.28515625" style="7" customWidth="1"/>
    <col min="2567" max="2567" width="19" style="7" customWidth="1"/>
    <col min="2568" max="2568" width="2.28515625" style="7" customWidth="1"/>
    <col min="2569" max="2569" width="19" style="7" customWidth="1"/>
    <col min="2570" max="2570" width="2.28515625" style="7" customWidth="1"/>
    <col min="2571" max="2571" width="20.5703125" style="7" customWidth="1"/>
    <col min="2572" max="2572" width="2.28515625" style="7" customWidth="1"/>
    <col min="2573" max="2573" width="19" style="7" customWidth="1"/>
    <col min="2574" max="2574" width="2.28515625" style="7" customWidth="1"/>
    <col min="2575" max="2575" width="19" style="7" customWidth="1"/>
    <col min="2576" max="2576" width="2.28515625" style="7" customWidth="1"/>
    <col min="2577" max="2577" width="19" style="7" customWidth="1"/>
    <col min="2578" max="2818" width="24" style="7"/>
    <col min="2819" max="2819" width="6.140625" style="7" customWidth="1"/>
    <col min="2820" max="2820" width="3.5703125" style="7" customWidth="1"/>
    <col min="2821" max="2821" width="26.7109375" style="7" customWidth="1"/>
    <col min="2822" max="2822" width="2.28515625" style="7" customWidth="1"/>
    <col min="2823" max="2823" width="19" style="7" customWidth="1"/>
    <col min="2824" max="2824" width="2.28515625" style="7" customWidth="1"/>
    <col min="2825" max="2825" width="19" style="7" customWidth="1"/>
    <col min="2826" max="2826" width="2.28515625" style="7" customWidth="1"/>
    <col min="2827" max="2827" width="20.5703125" style="7" customWidth="1"/>
    <col min="2828" max="2828" width="2.28515625" style="7" customWidth="1"/>
    <col min="2829" max="2829" width="19" style="7" customWidth="1"/>
    <col min="2830" max="2830" width="2.28515625" style="7" customWidth="1"/>
    <col min="2831" max="2831" width="19" style="7" customWidth="1"/>
    <col min="2832" max="2832" width="2.28515625" style="7" customWidth="1"/>
    <col min="2833" max="2833" width="19" style="7" customWidth="1"/>
    <col min="2834" max="3074" width="24" style="7"/>
    <col min="3075" max="3075" width="6.140625" style="7" customWidth="1"/>
    <col min="3076" max="3076" width="3.5703125" style="7" customWidth="1"/>
    <col min="3077" max="3077" width="26.7109375" style="7" customWidth="1"/>
    <col min="3078" max="3078" width="2.28515625" style="7" customWidth="1"/>
    <col min="3079" max="3079" width="19" style="7" customWidth="1"/>
    <col min="3080" max="3080" width="2.28515625" style="7" customWidth="1"/>
    <col min="3081" max="3081" width="19" style="7" customWidth="1"/>
    <col min="3082" max="3082" width="2.28515625" style="7" customWidth="1"/>
    <col min="3083" max="3083" width="20.5703125" style="7" customWidth="1"/>
    <col min="3084" max="3084" width="2.28515625" style="7" customWidth="1"/>
    <col min="3085" max="3085" width="19" style="7" customWidth="1"/>
    <col min="3086" max="3086" width="2.28515625" style="7" customWidth="1"/>
    <col min="3087" max="3087" width="19" style="7" customWidth="1"/>
    <col min="3088" max="3088" width="2.28515625" style="7" customWidth="1"/>
    <col min="3089" max="3089" width="19" style="7" customWidth="1"/>
    <col min="3090" max="3330" width="24" style="7"/>
    <col min="3331" max="3331" width="6.140625" style="7" customWidth="1"/>
    <col min="3332" max="3332" width="3.5703125" style="7" customWidth="1"/>
    <col min="3333" max="3333" width="26.7109375" style="7" customWidth="1"/>
    <col min="3334" max="3334" width="2.28515625" style="7" customWidth="1"/>
    <col min="3335" max="3335" width="19" style="7" customWidth="1"/>
    <col min="3336" max="3336" width="2.28515625" style="7" customWidth="1"/>
    <col min="3337" max="3337" width="19" style="7" customWidth="1"/>
    <col min="3338" max="3338" width="2.28515625" style="7" customWidth="1"/>
    <col min="3339" max="3339" width="20.5703125" style="7" customWidth="1"/>
    <col min="3340" max="3340" width="2.28515625" style="7" customWidth="1"/>
    <col min="3341" max="3341" width="19" style="7" customWidth="1"/>
    <col min="3342" max="3342" width="2.28515625" style="7" customWidth="1"/>
    <col min="3343" max="3343" width="19" style="7" customWidth="1"/>
    <col min="3344" max="3344" width="2.28515625" style="7" customWidth="1"/>
    <col min="3345" max="3345" width="19" style="7" customWidth="1"/>
    <col min="3346" max="3586" width="24" style="7"/>
    <col min="3587" max="3587" width="6.140625" style="7" customWidth="1"/>
    <col min="3588" max="3588" width="3.5703125" style="7" customWidth="1"/>
    <col min="3589" max="3589" width="26.7109375" style="7" customWidth="1"/>
    <col min="3590" max="3590" width="2.28515625" style="7" customWidth="1"/>
    <col min="3591" max="3591" width="19" style="7" customWidth="1"/>
    <col min="3592" max="3592" width="2.28515625" style="7" customWidth="1"/>
    <col min="3593" max="3593" width="19" style="7" customWidth="1"/>
    <col min="3594" max="3594" width="2.28515625" style="7" customWidth="1"/>
    <col min="3595" max="3595" width="20.5703125" style="7" customWidth="1"/>
    <col min="3596" max="3596" width="2.28515625" style="7" customWidth="1"/>
    <col min="3597" max="3597" width="19" style="7" customWidth="1"/>
    <col min="3598" max="3598" width="2.28515625" style="7" customWidth="1"/>
    <col min="3599" max="3599" width="19" style="7" customWidth="1"/>
    <col min="3600" max="3600" width="2.28515625" style="7" customWidth="1"/>
    <col min="3601" max="3601" width="19" style="7" customWidth="1"/>
    <col min="3602" max="3842" width="24" style="7"/>
    <col min="3843" max="3843" width="6.140625" style="7" customWidth="1"/>
    <col min="3844" max="3844" width="3.5703125" style="7" customWidth="1"/>
    <col min="3845" max="3845" width="26.7109375" style="7" customWidth="1"/>
    <col min="3846" max="3846" width="2.28515625" style="7" customWidth="1"/>
    <col min="3847" max="3847" width="19" style="7" customWidth="1"/>
    <col min="3848" max="3848" width="2.28515625" style="7" customWidth="1"/>
    <col min="3849" max="3849" width="19" style="7" customWidth="1"/>
    <col min="3850" max="3850" width="2.28515625" style="7" customWidth="1"/>
    <col min="3851" max="3851" width="20.5703125" style="7" customWidth="1"/>
    <col min="3852" max="3852" width="2.28515625" style="7" customWidth="1"/>
    <col min="3853" max="3853" width="19" style="7" customWidth="1"/>
    <col min="3854" max="3854" width="2.28515625" style="7" customWidth="1"/>
    <col min="3855" max="3855" width="19" style="7" customWidth="1"/>
    <col min="3856" max="3856" width="2.28515625" style="7" customWidth="1"/>
    <col min="3857" max="3857" width="19" style="7" customWidth="1"/>
    <col min="3858" max="4098" width="24" style="7"/>
    <col min="4099" max="4099" width="6.140625" style="7" customWidth="1"/>
    <col min="4100" max="4100" width="3.5703125" style="7" customWidth="1"/>
    <col min="4101" max="4101" width="26.7109375" style="7" customWidth="1"/>
    <col min="4102" max="4102" width="2.28515625" style="7" customWidth="1"/>
    <col min="4103" max="4103" width="19" style="7" customWidth="1"/>
    <col min="4104" max="4104" width="2.28515625" style="7" customWidth="1"/>
    <col min="4105" max="4105" width="19" style="7" customWidth="1"/>
    <col min="4106" max="4106" width="2.28515625" style="7" customWidth="1"/>
    <col min="4107" max="4107" width="20.5703125" style="7" customWidth="1"/>
    <col min="4108" max="4108" width="2.28515625" style="7" customWidth="1"/>
    <col min="4109" max="4109" width="19" style="7" customWidth="1"/>
    <col min="4110" max="4110" width="2.28515625" style="7" customWidth="1"/>
    <col min="4111" max="4111" width="19" style="7" customWidth="1"/>
    <col min="4112" max="4112" width="2.28515625" style="7" customWidth="1"/>
    <col min="4113" max="4113" width="19" style="7" customWidth="1"/>
    <col min="4114" max="4354" width="24" style="7"/>
    <col min="4355" max="4355" width="6.140625" style="7" customWidth="1"/>
    <col min="4356" max="4356" width="3.5703125" style="7" customWidth="1"/>
    <col min="4357" max="4357" width="26.7109375" style="7" customWidth="1"/>
    <col min="4358" max="4358" width="2.28515625" style="7" customWidth="1"/>
    <col min="4359" max="4359" width="19" style="7" customWidth="1"/>
    <col min="4360" max="4360" width="2.28515625" style="7" customWidth="1"/>
    <col min="4361" max="4361" width="19" style="7" customWidth="1"/>
    <col min="4362" max="4362" width="2.28515625" style="7" customWidth="1"/>
    <col min="4363" max="4363" width="20.5703125" style="7" customWidth="1"/>
    <col min="4364" max="4364" width="2.28515625" style="7" customWidth="1"/>
    <col min="4365" max="4365" width="19" style="7" customWidth="1"/>
    <col min="4366" max="4366" width="2.28515625" style="7" customWidth="1"/>
    <col min="4367" max="4367" width="19" style="7" customWidth="1"/>
    <col min="4368" max="4368" width="2.28515625" style="7" customWidth="1"/>
    <col min="4369" max="4369" width="19" style="7" customWidth="1"/>
    <col min="4370" max="4610" width="24" style="7"/>
    <col min="4611" max="4611" width="6.140625" style="7" customWidth="1"/>
    <col min="4612" max="4612" width="3.5703125" style="7" customWidth="1"/>
    <col min="4613" max="4613" width="26.7109375" style="7" customWidth="1"/>
    <col min="4614" max="4614" width="2.28515625" style="7" customWidth="1"/>
    <col min="4615" max="4615" width="19" style="7" customWidth="1"/>
    <col min="4616" max="4616" width="2.28515625" style="7" customWidth="1"/>
    <col min="4617" max="4617" width="19" style="7" customWidth="1"/>
    <col min="4618" max="4618" width="2.28515625" style="7" customWidth="1"/>
    <col min="4619" max="4619" width="20.5703125" style="7" customWidth="1"/>
    <col min="4620" max="4620" width="2.28515625" style="7" customWidth="1"/>
    <col min="4621" max="4621" width="19" style="7" customWidth="1"/>
    <col min="4622" max="4622" width="2.28515625" style="7" customWidth="1"/>
    <col min="4623" max="4623" width="19" style="7" customWidth="1"/>
    <col min="4624" max="4624" width="2.28515625" style="7" customWidth="1"/>
    <col min="4625" max="4625" width="19" style="7" customWidth="1"/>
    <col min="4626" max="4866" width="24" style="7"/>
    <col min="4867" max="4867" width="6.140625" style="7" customWidth="1"/>
    <col min="4868" max="4868" width="3.5703125" style="7" customWidth="1"/>
    <col min="4869" max="4869" width="26.7109375" style="7" customWidth="1"/>
    <col min="4870" max="4870" width="2.28515625" style="7" customWidth="1"/>
    <col min="4871" max="4871" width="19" style="7" customWidth="1"/>
    <col min="4872" max="4872" width="2.28515625" style="7" customWidth="1"/>
    <col min="4873" max="4873" width="19" style="7" customWidth="1"/>
    <col min="4874" max="4874" width="2.28515625" style="7" customWidth="1"/>
    <col min="4875" max="4875" width="20.5703125" style="7" customWidth="1"/>
    <col min="4876" max="4876" width="2.28515625" style="7" customWidth="1"/>
    <col min="4877" max="4877" width="19" style="7" customWidth="1"/>
    <col min="4878" max="4878" width="2.28515625" style="7" customWidth="1"/>
    <col min="4879" max="4879" width="19" style="7" customWidth="1"/>
    <col min="4880" max="4880" width="2.28515625" style="7" customWidth="1"/>
    <col min="4881" max="4881" width="19" style="7" customWidth="1"/>
    <col min="4882" max="5122" width="24" style="7"/>
    <col min="5123" max="5123" width="6.140625" style="7" customWidth="1"/>
    <col min="5124" max="5124" width="3.5703125" style="7" customWidth="1"/>
    <col min="5125" max="5125" width="26.7109375" style="7" customWidth="1"/>
    <col min="5126" max="5126" width="2.28515625" style="7" customWidth="1"/>
    <col min="5127" max="5127" width="19" style="7" customWidth="1"/>
    <col min="5128" max="5128" width="2.28515625" style="7" customWidth="1"/>
    <col min="5129" max="5129" width="19" style="7" customWidth="1"/>
    <col min="5130" max="5130" width="2.28515625" style="7" customWidth="1"/>
    <col min="5131" max="5131" width="20.5703125" style="7" customWidth="1"/>
    <col min="5132" max="5132" width="2.28515625" style="7" customWidth="1"/>
    <col min="5133" max="5133" width="19" style="7" customWidth="1"/>
    <col min="5134" max="5134" width="2.28515625" style="7" customWidth="1"/>
    <col min="5135" max="5135" width="19" style="7" customWidth="1"/>
    <col min="5136" max="5136" width="2.28515625" style="7" customWidth="1"/>
    <col min="5137" max="5137" width="19" style="7" customWidth="1"/>
    <col min="5138" max="5378" width="24" style="7"/>
    <col min="5379" max="5379" width="6.140625" style="7" customWidth="1"/>
    <col min="5380" max="5380" width="3.5703125" style="7" customWidth="1"/>
    <col min="5381" max="5381" width="26.7109375" style="7" customWidth="1"/>
    <col min="5382" max="5382" width="2.28515625" style="7" customWidth="1"/>
    <col min="5383" max="5383" width="19" style="7" customWidth="1"/>
    <col min="5384" max="5384" width="2.28515625" style="7" customWidth="1"/>
    <col min="5385" max="5385" width="19" style="7" customWidth="1"/>
    <col min="5386" max="5386" width="2.28515625" style="7" customWidth="1"/>
    <col min="5387" max="5387" width="20.5703125" style="7" customWidth="1"/>
    <col min="5388" max="5388" width="2.28515625" style="7" customWidth="1"/>
    <col min="5389" max="5389" width="19" style="7" customWidth="1"/>
    <col min="5390" max="5390" width="2.28515625" style="7" customWidth="1"/>
    <col min="5391" max="5391" width="19" style="7" customWidth="1"/>
    <col min="5392" max="5392" width="2.28515625" style="7" customWidth="1"/>
    <col min="5393" max="5393" width="19" style="7" customWidth="1"/>
    <col min="5394" max="5634" width="24" style="7"/>
    <col min="5635" max="5635" width="6.140625" style="7" customWidth="1"/>
    <col min="5636" max="5636" width="3.5703125" style="7" customWidth="1"/>
    <col min="5637" max="5637" width="26.7109375" style="7" customWidth="1"/>
    <col min="5638" max="5638" width="2.28515625" style="7" customWidth="1"/>
    <col min="5639" max="5639" width="19" style="7" customWidth="1"/>
    <col min="5640" max="5640" width="2.28515625" style="7" customWidth="1"/>
    <col min="5641" max="5641" width="19" style="7" customWidth="1"/>
    <col min="5642" max="5642" width="2.28515625" style="7" customWidth="1"/>
    <col min="5643" max="5643" width="20.5703125" style="7" customWidth="1"/>
    <col min="5644" max="5644" width="2.28515625" style="7" customWidth="1"/>
    <col min="5645" max="5645" width="19" style="7" customWidth="1"/>
    <col min="5646" max="5646" width="2.28515625" style="7" customWidth="1"/>
    <col min="5647" max="5647" width="19" style="7" customWidth="1"/>
    <col min="5648" max="5648" width="2.28515625" style="7" customWidth="1"/>
    <col min="5649" max="5649" width="19" style="7" customWidth="1"/>
    <col min="5650" max="5890" width="24" style="7"/>
    <col min="5891" max="5891" width="6.140625" style="7" customWidth="1"/>
    <col min="5892" max="5892" width="3.5703125" style="7" customWidth="1"/>
    <col min="5893" max="5893" width="26.7109375" style="7" customWidth="1"/>
    <col min="5894" max="5894" width="2.28515625" style="7" customWidth="1"/>
    <col min="5895" max="5895" width="19" style="7" customWidth="1"/>
    <col min="5896" max="5896" width="2.28515625" style="7" customWidth="1"/>
    <col min="5897" max="5897" width="19" style="7" customWidth="1"/>
    <col min="5898" max="5898" width="2.28515625" style="7" customWidth="1"/>
    <col min="5899" max="5899" width="20.5703125" style="7" customWidth="1"/>
    <col min="5900" max="5900" width="2.28515625" style="7" customWidth="1"/>
    <col min="5901" max="5901" width="19" style="7" customWidth="1"/>
    <col min="5902" max="5902" width="2.28515625" style="7" customWidth="1"/>
    <col min="5903" max="5903" width="19" style="7" customWidth="1"/>
    <col min="5904" max="5904" width="2.28515625" style="7" customWidth="1"/>
    <col min="5905" max="5905" width="19" style="7" customWidth="1"/>
    <col min="5906" max="6146" width="24" style="7"/>
    <col min="6147" max="6147" width="6.140625" style="7" customWidth="1"/>
    <col min="6148" max="6148" width="3.5703125" style="7" customWidth="1"/>
    <col min="6149" max="6149" width="26.7109375" style="7" customWidth="1"/>
    <col min="6150" max="6150" width="2.28515625" style="7" customWidth="1"/>
    <col min="6151" max="6151" width="19" style="7" customWidth="1"/>
    <col min="6152" max="6152" width="2.28515625" style="7" customWidth="1"/>
    <col min="6153" max="6153" width="19" style="7" customWidth="1"/>
    <col min="6154" max="6154" width="2.28515625" style="7" customWidth="1"/>
    <col min="6155" max="6155" width="20.5703125" style="7" customWidth="1"/>
    <col min="6156" max="6156" width="2.28515625" style="7" customWidth="1"/>
    <col min="6157" max="6157" width="19" style="7" customWidth="1"/>
    <col min="6158" max="6158" width="2.28515625" style="7" customWidth="1"/>
    <col min="6159" max="6159" width="19" style="7" customWidth="1"/>
    <col min="6160" max="6160" width="2.28515625" style="7" customWidth="1"/>
    <col min="6161" max="6161" width="19" style="7" customWidth="1"/>
    <col min="6162" max="6402" width="24" style="7"/>
    <col min="6403" max="6403" width="6.140625" style="7" customWidth="1"/>
    <col min="6404" max="6404" width="3.5703125" style="7" customWidth="1"/>
    <col min="6405" max="6405" width="26.7109375" style="7" customWidth="1"/>
    <col min="6406" max="6406" width="2.28515625" style="7" customWidth="1"/>
    <col min="6407" max="6407" width="19" style="7" customWidth="1"/>
    <col min="6408" max="6408" width="2.28515625" style="7" customWidth="1"/>
    <col min="6409" max="6409" width="19" style="7" customWidth="1"/>
    <col min="6410" max="6410" width="2.28515625" style="7" customWidth="1"/>
    <col min="6411" max="6411" width="20.5703125" style="7" customWidth="1"/>
    <col min="6412" max="6412" width="2.28515625" style="7" customWidth="1"/>
    <col min="6413" max="6413" width="19" style="7" customWidth="1"/>
    <col min="6414" max="6414" width="2.28515625" style="7" customWidth="1"/>
    <col min="6415" max="6415" width="19" style="7" customWidth="1"/>
    <col min="6416" max="6416" width="2.28515625" style="7" customWidth="1"/>
    <col min="6417" max="6417" width="19" style="7" customWidth="1"/>
    <col min="6418" max="6658" width="24" style="7"/>
    <col min="6659" max="6659" width="6.140625" style="7" customWidth="1"/>
    <col min="6660" max="6660" width="3.5703125" style="7" customWidth="1"/>
    <col min="6661" max="6661" width="26.7109375" style="7" customWidth="1"/>
    <col min="6662" max="6662" width="2.28515625" style="7" customWidth="1"/>
    <col min="6663" max="6663" width="19" style="7" customWidth="1"/>
    <col min="6664" max="6664" width="2.28515625" style="7" customWidth="1"/>
    <col min="6665" max="6665" width="19" style="7" customWidth="1"/>
    <col min="6666" max="6666" width="2.28515625" style="7" customWidth="1"/>
    <col min="6667" max="6667" width="20.5703125" style="7" customWidth="1"/>
    <col min="6668" max="6668" width="2.28515625" style="7" customWidth="1"/>
    <col min="6669" max="6669" width="19" style="7" customWidth="1"/>
    <col min="6670" max="6670" width="2.28515625" style="7" customWidth="1"/>
    <col min="6671" max="6671" width="19" style="7" customWidth="1"/>
    <col min="6672" max="6672" width="2.28515625" style="7" customWidth="1"/>
    <col min="6673" max="6673" width="19" style="7" customWidth="1"/>
    <col min="6674" max="6914" width="24" style="7"/>
    <col min="6915" max="6915" width="6.140625" style="7" customWidth="1"/>
    <col min="6916" max="6916" width="3.5703125" style="7" customWidth="1"/>
    <col min="6917" max="6917" width="26.7109375" style="7" customWidth="1"/>
    <col min="6918" max="6918" width="2.28515625" style="7" customWidth="1"/>
    <col min="6919" max="6919" width="19" style="7" customWidth="1"/>
    <col min="6920" max="6920" width="2.28515625" style="7" customWidth="1"/>
    <col min="6921" max="6921" width="19" style="7" customWidth="1"/>
    <col min="6922" max="6922" width="2.28515625" style="7" customWidth="1"/>
    <col min="6923" max="6923" width="20.5703125" style="7" customWidth="1"/>
    <col min="6924" max="6924" width="2.28515625" style="7" customWidth="1"/>
    <col min="6925" max="6925" width="19" style="7" customWidth="1"/>
    <col min="6926" max="6926" width="2.28515625" style="7" customWidth="1"/>
    <col min="6927" max="6927" width="19" style="7" customWidth="1"/>
    <col min="6928" max="6928" width="2.28515625" style="7" customWidth="1"/>
    <col min="6929" max="6929" width="19" style="7" customWidth="1"/>
    <col min="6930" max="7170" width="24" style="7"/>
    <col min="7171" max="7171" width="6.140625" style="7" customWidth="1"/>
    <col min="7172" max="7172" width="3.5703125" style="7" customWidth="1"/>
    <col min="7173" max="7173" width="26.7109375" style="7" customWidth="1"/>
    <col min="7174" max="7174" width="2.28515625" style="7" customWidth="1"/>
    <col min="7175" max="7175" width="19" style="7" customWidth="1"/>
    <col min="7176" max="7176" width="2.28515625" style="7" customWidth="1"/>
    <col min="7177" max="7177" width="19" style="7" customWidth="1"/>
    <col min="7178" max="7178" width="2.28515625" style="7" customWidth="1"/>
    <col min="7179" max="7179" width="20.5703125" style="7" customWidth="1"/>
    <col min="7180" max="7180" width="2.28515625" style="7" customWidth="1"/>
    <col min="7181" max="7181" width="19" style="7" customWidth="1"/>
    <col min="7182" max="7182" width="2.28515625" style="7" customWidth="1"/>
    <col min="7183" max="7183" width="19" style="7" customWidth="1"/>
    <col min="7184" max="7184" width="2.28515625" style="7" customWidth="1"/>
    <col min="7185" max="7185" width="19" style="7" customWidth="1"/>
    <col min="7186" max="7426" width="24" style="7"/>
    <col min="7427" max="7427" width="6.140625" style="7" customWidth="1"/>
    <col min="7428" max="7428" width="3.5703125" style="7" customWidth="1"/>
    <col min="7429" max="7429" width="26.7109375" style="7" customWidth="1"/>
    <col min="7430" max="7430" width="2.28515625" style="7" customWidth="1"/>
    <col min="7431" max="7431" width="19" style="7" customWidth="1"/>
    <col min="7432" max="7432" width="2.28515625" style="7" customWidth="1"/>
    <col min="7433" max="7433" width="19" style="7" customWidth="1"/>
    <col min="7434" max="7434" width="2.28515625" style="7" customWidth="1"/>
    <col min="7435" max="7435" width="20.5703125" style="7" customWidth="1"/>
    <col min="7436" max="7436" width="2.28515625" style="7" customWidth="1"/>
    <col min="7437" max="7437" width="19" style="7" customWidth="1"/>
    <col min="7438" max="7438" width="2.28515625" style="7" customWidth="1"/>
    <col min="7439" max="7439" width="19" style="7" customWidth="1"/>
    <col min="7440" max="7440" width="2.28515625" style="7" customWidth="1"/>
    <col min="7441" max="7441" width="19" style="7" customWidth="1"/>
    <col min="7442" max="7682" width="24" style="7"/>
    <col min="7683" max="7683" width="6.140625" style="7" customWidth="1"/>
    <col min="7684" max="7684" width="3.5703125" style="7" customWidth="1"/>
    <col min="7685" max="7685" width="26.7109375" style="7" customWidth="1"/>
    <col min="7686" max="7686" width="2.28515625" style="7" customWidth="1"/>
    <col min="7687" max="7687" width="19" style="7" customWidth="1"/>
    <col min="7688" max="7688" width="2.28515625" style="7" customWidth="1"/>
    <col min="7689" max="7689" width="19" style="7" customWidth="1"/>
    <col min="7690" max="7690" width="2.28515625" style="7" customWidth="1"/>
    <col min="7691" max="7691" width="20.5703125" style="7" customWidth="1"/>
    <col min="7692" max="7692" width="2.28515625" style="7" customWidth="1"/>
    <col min="7693" max="7693" width="19" style="7" customWidth="1"/>
    <col min="7694" max="7694" width="2.28515625" style="7" customWidth="1"/>
    <col min="7695" max="7695" width="19" style="7" customWidth="1"/>
    <col min="7696" max="7696" width="2.28515625" style="7" customWidth="1"/>
    <col min="7697" max="7697" width="19" style="7" customWidth="1"/>
    <col min="7698" max="7938" width="24" style="7"/>
    <col min="7939" max="7939" width="6.140625" style="7" customWidth="1"/>
    <col min="7940" max="7940" width="3.5703125" style="7" customWidth="1"/>
    <col min="7941" max="7941" width="26.7109375" style="7" customWidth="1"/>
    <col min="7942" max="7942" width="2.28515625" style="7" customWidth="1"/>
    <col min="7943" max="7943" width="19" style="7" customWidth="1"/>
    <col min="7944" max="7944" width="2.28515625" style="7" customWidth="1"/>
    <col min="7945" max="7945" width="19" style="7" customWidth="1"/>
    <col min="7946" max="7946" width="2.28515625" style="7" customWidth="1"/>
    <col min="7947" max="7947" width="20.5703125" style="7" customWidth="1"/>
    <col min="7948" max="7948" width="2.28515625" style="7" customWidth="1"/>
    <col min="7949" max="7949" width="19" style="7" customWidth="1"/>
    <col min="7950" max="7950" width="2.28515625" style="7" customWidth="1"/>
    <col min="7951" max="7951" width="19" style="7" customWidth="1"/>
    <col min="7952" max="7952" width="2.28515625" style="7" customWidth="1"/>
    <col min="7953" max="7953" width="19" style="7" customWidth="1"/>
    <col min="7954" max="8194" width="24" style="7"/>
    <col min="8195" max="8195" width="6.140625" style="7" customWidth="1"/>
    <col min="8196" max="8196" width="3.5703125" style="7" customWidth="1"/>
    <col min="8197" max="8197" width="26.7109375" style="7" customWidth="1"/>
    <col min="8198" max="8198" width="2.28515625" style="7" customWidth="1"/>
    <col min="8199" max="8199" width="19" style="7" customWidth="1"/>
    <col min="8200" max="8200" width="2.28515625" style="7" customWidth="1"/>
    <col min="8201" max="8201" width="19" style="7" customWidth="1"/>
    <col min="8202" max="8202" width="2.28515625" style="7" customWidth="1"/>
    <col min="8203" max="8203" width="20.5703125" style="7" customWidth="1"/>
    <col min="8204" max="8204" width="2.28515625" style="7" customWidth="1"/>
    <col min="8205" max="8205" width="19" style="7" customWidth="1"/>
    <col min="8206" max="8206" width="2.28515625" style="7" customWidth="1"/>
    <col min="8207" max="8207" width="19" style="7" customWidth="1"/>
    <col min="8208" max="8208" width="2.28515625" style="7" customWidth="1"/>
    <col min="8209" max="8209" width="19" style="7" customWidth="1"/>
    <col min="8210" max="8450" width="24" style="7"/>
    <col min="8451" max="8451" width="6.140625" style="7" customWidth="1"/>
    <col min="8452" max="8452" width="3.5703125" style="7" customWidth="1"/>
    <col min="8453" max="8453" width="26.7109375" style="7" customWidth="1"/>
    <col min="8454" max="8454" width="2.28515625" style="7" customWidth="1"/>
    <col min="8455" max="8455" width="19" style="7" customWidth="1"/>
    <col min="8456" max="8456" width="2.28515625" style="7" customWidth="1"/>
    <col min="8457" max="8457" width="19" style="7" customWidth="1"/>
    <col min="8458" max="8458" width="2.28515625" style="7" customWidth="1"/>
    <col min="8459" max="8459" width="20.5703125" style="7" customWidth="1"/>
    <col min="8460" max="8460" width="2.28515625" style="7" customWidth="1"/>
    <col min="8461" max="8461" width="19" style="7" customWidth="1"/>
    <col min="8462" max="8462" width="2.28515625" style="7" customWidth="1"/>
    <col min="8463" max="8463" width="19" style="7" customWidth="1"/>
    <col min="8464" max="8464" width="2.28515625" style="7" customWidth="1"/>
    <col min="8465" max="8465" width="19" style="7" customWidth="1"/>
    <col min="8466" max="8706" width="24" style="7"/>
    <col min="8707" max="8707" width="6.140625" style="7" customWidth="1"/>
    <col min="8708" max="8708" width="3.5703125" style="7" customWidth="1"/>
    <col min="8709" max="8709" width="26.7109375" style="7" customWidth="1"/>
    <col min="8710" max="8710" width="2.28515625" style="7" customWidth="1"/>
    <col min="8711" max="8711" width="19" style="7" customWidth="1"/>
    <col min="8712" max="8712" width="2.28515625" style="7" customWidth="1"/>
    <col min="8713" max="8713" width="19" style="7" customWidth="1"/>
    <col min="8714" max="8714" width="2.28515625" style="7" customWidth="1"/>
    <col min="8715" max="8715" width="20.5703125" style="7" customWidth="1"/>
    <col min="8716" max="8716" width="2.28515625" style="7" customWidth="1"/>
    <col min="8717" max="8717" width="19" style="7" customWidth="1"/>
    <col min="8718" max="8718" width="2.28515625" style="7" customWidth="1"/>
    <col min="8719" max="8719" width="19" style="7" customWidth="1"/>
    <col min="8720" max="8720" width="2.28515625" style="7" customWidth="1"/>
    <col min="8721" max="8721" width="19" style="7" customWidth="1"/>
    <col min="8722" max="8962" width="24" style="7"/>
    <col min="8963" max="8963" width="6.140625" style="7" customWidth="1"/>
    <col min="8964" max="8964" width="3.5703125" style="7" customWidth="1"/>
    <col min="8965" max="8965" width="26.7109375" style="7" customWidth="1"/>
    <col min="8966" max="8966" width="2.28515625" style="7" customWidth="1"/>
    <col min="8967" max="8967" width="19" style="7" customWidth="1"/>
    <col min="8968" max="8968" width="2.28515625" style="7" customWidth="1"/>
    <col min="8969" max="8969" width="19" style="7" customWidth="1"/>
    <col min="8970" max="8970" width="2.28515625" style="7" customWidth="1"/>
    <col min="8971" max="8971" width="20.5703125" style="7" customWidth="1"/>
    <col min="8972" max="8972" width="2.28515625" style="7" customWidth="1"/>
    <col min="8973" max="8973" width="19" style="7" customWidth="1"/>
    <col min="8974" max="8974" width="2.28515625" style="7" customWidth="1"/>
    <col min="8975" max="8975" width="19" style="7" customWidth="1"/>
    <col min="8976" max="8976" width="2.28515625" style="7" customWidth="1"/>
    <col min="8977" max="8977" width="19" style="7" customWidth="1"/>
    <col min="8978" max="9218" width="24" style="7"/>
    <col min="9219" max="9219" width="6.140625" style="7" customWidth="1"/>
    <col min="9220" max="9220" width="3.5703125" style="7" customWidth="1"/>
    <col min="9221" max="9221" width="26.7109375" style="7" customWidth="1"/>
    <col min="9222" max="9222" width="2.28515625" style="7" customWidth="1"/>
    <col min="9223" max="9223" width="19" style="7" customWidth="1"/>
    <col min="9224" max="9224" width="2.28515625" style="7" customWidth="1"/>
    <col min="9225" max="9225" width="19" style="7" customWidth="1"/>
    <col min="9226" max="9226" width="2.28515625" style="7" customWidth="1"/>
    <col min="9227" max="9227" width="20.5703125" style="7" customWidth="1"/>
    <col min="9228" max="9228" width="2.28515625" style="7" customWidth="1"/>
    <col min="9229" max="9229" width="19" style="7" customWidth="1"/>
    <col min="9230" max="9230" width="2.28515625" style="7" customWidth="1"/>
    <col min="9231" max="9231" width="19" style="7" customWidth="1"/>
    <col min="9232" max="9232" width="2.28515625" style="7" customWidth="1"/>
    <col min="9233" max="9233" width="19" style="7" customWidth="1"/>
    <col min="9234" max="9474" width="24" style="7"/>
    <col min="9475" max="9475" width="6.140625" style="7" customWidth="1"/>
    <col min="9476" max="9476" width="3.5703125" style="7" customWidth="1"/>
    <col min="9477" max="9477" width="26.7109375" style="7" customWidth="1"/>
    <col min="9478" max="9478" width="2.28515625" style="7" customWidth="1"/>
    <col min="9479" max="9479" width="19" style="7" customWidth="1"/>
    <col min="9480" max="9480" width="2.28515625" style="7" customWidth="1"/>
    <col min="9481" max="9481" width="19" style="7" customWidth="1"/>
    <col min="9482" max="9482" width="2.28515625" style="7" customWidth="1"/>
    <col min="9483" max="9483" width="20.5703125" style="7" customWidth="1"/>
    <col min="9484" max="9484" width="2.28515625" style="7" customWidth="1"/>
    <col min="9485" max="9485" width="19" style="7" customWidth="1"/>
    <col min="9486" max="9486" width="2.28515625" style="7" customWidth="1"/>
    <col min="9487" max="9487" width="19" style="7" customWidth="1"/>
    <col min="9488" max="9488" width="2.28515625" style="7" customWidth="1"/>
    <col min="9489" max="9489" width="19" style="7" customWidth="1"/>
    <col min="9490" max="9730" width="24" style="7"/>
    <col min="9731" max="9731" width="6.140625" style="7" customWidth="1"/>
    <col min="9732" max="9732" width="3.5703125" style="7" customWidth="1"/>
    <col min="9733" max="9733" width="26.7109375" style="7" customWidth="1"/>
    <col min="9734" max="9734" width="2.28515625" style="7" customWidth="1"/>
    <col min="9735" max="9735" width="19" style="7" customWidth="1"/>
    <col min="9736" max="9736" width="2.28515625" style="7" customWidth="1"/>
    <col min="9737" max="9737" width="19" style="7" customWidth="1"/>
    <col min="9738" max="9738" width="2.28515625" style="7" customWidth="1"/>
    <col min="9739" max="9739" width="20.5703125" style="7" customWidth="1"/>
    <col min="9740" max="9740" width="2.28515625" style="7" customWidth="1"/>
    <col min="9741" max="9741" width="19" style="7" customWidth="1"/>
    <col min="9742" max="9742" width="2.28515625" style="7" customWidth="1"/>
    <col min="9743" max="9743" width="19" style="7" customWidth="1"/>
    <col min="9744" max="9744" width="2.28515625" style="7" customWidth="1"/>
    <col min="9745" max="9745" width="19" style="7" customWidth="1"/>
    <col min="9746" max="9986" width="24" style="7"/>
    <col min="9987" max="9987" width="6.140625" style="7" customWidth="1"/>
    <col min="9988" max="9988" width="3.5703125" style="7" customWidth="1"/>
    <col min="9989" max="9989" width="26.7109375" style="7" customWidth="1"/>
    <col min="9990" max="9990" width="2.28515625" style="7" customWidth="1"/>
    <col min="9991" max="9991" width="19" style="7" customWidth="1"/>
    <col min="9992" max="9992" width="2.28515625" style="7" customWidth="1"/>
    <col min="9993" max="9993" width="19" style="7" customWidth="1"/>
    <col min="9994" max="9994" width="2.28515625" style="7" customWidth="1"/>
    <col min="9995" max="9995" width="20.5703125" style="7" customWidth="1"/>
    <col min="9996" max="9996" width="2.28515625" style="7" customWidth="1"/>
    <col min="9997" max="9997" width="19" style="7" customWidth="1"/>
    <col min="9998" max="9998" width="2.28515625" style="7" customWidth="1"/>
    <col min="9999" max="9999" width="19" style="7" customWidth="1"/>
    <col min="10000" max="10000" width="2.28515625" style="7" customWidth="1"/>
    <col min="10001" max="10001" width="19" style="7" customWidth="1"/>
    <col min="10002" max="10242" width="24" style="7"/>
    <col min="10243" max="10243" width="6.140625" style="7" customWidth="1"/>
    <col min="10244" max="10244" width="3.5703125" style="7" customWidth="1"/>
    <col min="10245" max="10245" width="26.7109375" style="7" customWidth="1"/>
    <col min="10246" max="10246" width="2.28515625" style="7" customWidth="1"/>
    <col min="10247" max="10247" width="19" style="7" customWidth="1"/>
    <col min="10248" max="10248" width="2.28515625" style="7" customWidth="1"/>
    <col min="10249" max="10249" width="19" style="7" customWidth="1"/>
    <col min="10250" max="10250" width="2.28515625" style="7" customWidth="1"/>
    <col min="10251" max="10251" width="20.5703125" style="7" customWidth="1"/>
    <col min="10252" max="10252" width="2.28515625" style="7" customWidth="1"/>
    <col min="10253" max="10253" width="19" style="7" customWidth="1"/>
    <col min="10254" max="10254" width="2.28515625" style="7" customWidth="1"/>
    <col min="10255" max="10255" width="19" style="7" customWidth="1"/>
    <col min="10256" max="10256" width="2.28515625" style="7" customWidth="1"/>
    <col min="10257" max="10257" width="19" style="7" customWidth="1"/>
    <col min="10258" max="10498" width="24" style="7"/>
    <col min="10499" max="10499" width="6.140625" style="7" customWidth="1"/>
    <col min="10500" max="10500" width="3.5703125" style="7" customWidth="1"/>
    <col min="10501" max="10501" width="26.7109375" style="7" customWidth="1"/>
    <col min="10502" max="10502" width="2.28515625" style="7" customWidth="1"/>
    <col min="10503" max="10503" width="19" style="7" customWidth="1"/>
    <col min="10504" max="10504" width="2.28515625" style="7" customWidth="1"/>
    <col min="10505" max="10505" width="19" style="7" customWidth="1"/>
    <col min="10506" max="10506" width="2.28515625" style="7" customWidth="1"/>
    <col min="10507" max="10507" width="20.5703125" style="7" customWidth="1"/>
    <col min="10508" max="10508" width="2.28515625" style="7" customWidth="1"/>
    <col min="10509" max="10509" width="19" style="7" customWidth="1"/>
    <col min="10510" max="10510" width="2.28515625" style="7" customWidth="1"/>
    <col min="10511" max="10511" width="19" style="7" customWidth="1"/>
    <col min="10512" max="10512" width="2.28515625" style="7" customWidth="1"/>
    <col min="10513" max="10513" width="19" style="7" customWidth="1"/>
    <col min="10514" max="10754" width="24" style="7"/>
    <col min="10755" max="10755" width="6.140625" style="7" customWidth="1"/>
    <col min="10756" max="10756" width="3.5703125" style="7" customWidth="1"/>
    <col min="10757" max="10757" width="26.7109375" style="7" customWidth="1"/>
    <col min="10758" max="10758" width="2.28515625" style="7" customWidth="1"/>
    <col min="10759" max="10759" width="19" style="7" customWidth="1"/>
    <col min="10760" max="10760" width="2.28515625" style="7" customWidth="1"/>
    <col min="10761" max="10761" width="19" style="7" customWidth="1"/>
    <col min="10762" max="10762" width="2.28515625" style="7" customWidth="1"/>
    <col min="10763" max="10763" width="20.5703125" style="7" customWidth="1"/>
    <col min="10764" max="10764" width="2.28515625" style="7" customWidth="1"/>
    <col min="10765" max="10765" width="19" style="7" customWidth="1"/>
    <col min="10766" max="10766" width="2.28515625" style="7" customWidth="1"/>
    <col min="10767" max="10767" width="19" style="7" customWidth="1"/>
    <col min="10768" max="10768" width="2.28515625" style="7" customWidth="1"/>
    <col min="10769" max="10769" width="19" style="7" customWidth="1"/>
    <col min="10770" max="11010" width="24" style="7"/>
    <col min="11011" max="11011" width="6.140625" style="7" customWidth="1"/>
    <col min="11012" max="11012" width="3.5703125" style="7" customWidth="1"/>
    <col min="11013" max="11013" width="26.7109375" style="7" customWidth="1"/>
    <col min="11014" max="11014" width="2.28515625" style="7" customWidth="1"/>
    <col min="11015" max="11015" width="19" style="7" customWidth="1"/>
    <col min="11016" max="11016" width="2.28515625" style="7" customWidth="1"/>
    <col min="11017" max="11017" width="19" style="7" customWidth="1"/>
    <col min="11018" max="11018" width="2.28515625" style="7" customWidth="1"/>
    <col min="11019" max="11019" width="20.5703125" style="7" customWidth="1"/>
    <col min="11020" max="11020" width="2.28515625" style="7" customWidth="1"/>
    <col min="11021" max="11021" width="19" style="7" customWidth="1"/>
    <col min="11022" max="11022" width="2.28515625" style="7" customWidth="1"/>
    <col min="11023" max="11023" width="19" style="7" customWidth="1"/>
    <col min="11024" max="11024" width="2.28515625" style="7" customWidth="1"/>
    <col min="11025" max="11025" width="19" style="7" customWidth="1"/>
    <col min="11026" max="11266" width="24" style="7"/>
    <col min="11267" max="11267" width="6.140625" style="7" customWidth="1"/>
    <col min="11268" max="11268" width="3.5703125" style="7" customWidth="1"/>
    <col min="11269" max="11269" width="26.7109375" style="7" customWidth="1"/>
    <col min="11270" max="11270" width="2.28515625" style="7" customWidth="1"/>
    <col min="11271" max="11271" width="19" style="7" customWidth="1"/>
    <col min="11272" max="11272" width="2.28515625" style="7" customWidth="1"/>
    <col min="11273" max="11273" width="19" style="7" customWidth="1"/>
    <col min="11274" max="11274" width="2.28515625" style="7" customWidth="1"/>
    <col min="11275" max="11275" width="20.5703125" style="7" customWidth="1"/>
    <col min="11276" max="11276" width="2.28515625" style="7" customWidth="1"/>
    <col min="11277" max="11277" width="19" style="7" customWidth="1"/>
    <col min="11278" max="11278" width="2.28515625" style="7" customWidth="1"/>
    <col min="11279" max="11279" width="19" style="7" customWidth="1"/>
    <col min="11280" max="11280" width="2.28515625" style="7" customWidth="1"/>
    <col min="11281" max="11281" width="19" style="7" customWidth="1"/>
    <col min="11282" max="11522" width="24" style="7"/>
    <col min="11523" max="11523" width="6.140625" style="7" customWidth="1"/>
    <col min="11524" max="11524" width="3.5703125" style="7" customWidth="1"/>
    <col min="11525" max="11525" width="26.7109375" style="7" customWidth="1"/>
    <col min="11526" max="11526" width="2.28515625" style="7" customWidth="1"/>
    <col min="11527" max="11527" width="19" style="7" customWidth="1"/>
    <col min="11528" max="11528" width="2.28515625" style="7" customWidth="1"/>
    <col min="11529" max="11529" width="19" style="7" customWidth="1"/>
    <col min="11530" max="11530" width="2.28515625" style="7" customWidth="1"/>
    <col min="11531" max="11531" width="20.5703125" style="7" customWidth="1"/>
    <col min="11532" max="11532" width="2.28515625" style="7" customWidth="1"/>
    <col min="11533" max="11533" width="19" style="7" customWidth="1"/>
    <col min="11534" max="11534" width="2.28515625" style="7" customWidth="1"/>
    <col min="11535" max="11535" width="19" style="7" customWidth="1"/>
    <col min="11536" max="11536" width="2.28515625" style="7" customWidth="1"/>
    <col min="11537" max="11537" width="19" style="7" customWidth="1"/>
    <col min="11538" max="11778" width="24" style="7"/>
    <col min="11779" max="11779" width="6.140625" style="7" customWidth="1"/>
    <col min="11780" max="11780" width="3.5703125" style="7" customWidth="1"/>
    <col min="11781" max="11781" width="26.7109375" style="7" customWidth="1"/>
    <col min="11782" max="11782" width="2.28515625" style="7" customWidth="1"/>
    <col min="11783" max="11783" width="19" style="7" customWidth="1"/>
    <col min="11784" max="11784" width="2.28515625" style="7" customWidth="1"/>
    <col min="11785" max="11785" width="19" style="7" customWidth="1"/>
    <col min="11786" max="11786" width="2.28515625" style="7" customWidth="1"/>
    <col min="11787" max="11787" width="20.5703125" style="7" customWidth="1"/>
    <col min="11788" max="11788" width="2.28515625" style="7" customWidth="1"/>
    <col min="11789" max="11789" width="19" style="7" customWidth="1"/>
    <col min="11790" max="11790" width="2.28515625" style="7" customWidth="1"/>
    <col min="11791" max="11791" width="19" style="7" customWidth="1"/>
    <col min="11792" max="11792" width="2.28515625" style="7" customWidth="1"/>
    <col min="11793" max="11793" width="19" style="7" customWidth="1"/>
    <col min="11794" max="12034" width="24" style="7"/>
    <col min="12035" max="12035" width="6.140625" style="7" customWidth="1"/>
    <col min="12036" max="12036" width="3.5703125" style="7" customWidth="1"/>
    <col min="12037" max="12037" width="26.7109375" style="7" customWidth="1"/>
    <col min="12038" max="12038" width="2.28515625" style="7" customWidth="1"/>
    <col min="12039" max="12039" width="19" style="7" customWidth="1"/>
    <col min="12040" max="12040" width="2.28515625" style="7" customWidth="1"/>
    <col min="12041" max="12041" width="19" style="7" customWidth="1"/>
    <col min="12042" max="12042" width="2.28515625" style="7" customWidth="1"/>
    <col min="12043" max="12043" width="20.5703125" style="7" customWidth="1"/>
    <col min="12044" max="12044" width="2.28515625" style="7" customWidth="1"/>
    <col min="12045" max="12045" width="19" style="7" customWidth="1"/>
    <col min="12046" max="12046" width="2.28515625" style="7" customWidth="1"/>
    <col min="12047" max="12047" width="19" style="7" customWidth="1"/>
    <col min="12048" max="12048" width="2.28515625" style="7" customWidth="1"/>
    <col min="12049" max="12049" width="19" style="7" customWidth="1"/>
    <col min="12050" max="12290" width="24" style="7"/>
    <col min="12291" max="12291" width="6.140625" style="7" customWidth="1"/>
    <col min="12292" max="12292" width="3.5703125" style="7" customWidth="1"/>
    <col min="12293" max="12293" width="26.7109375" style="7" customWidth="1"/>
    <col min="12294" max="12294" width="2.28515625" style="7" customWidth="1"/>
    <col min="12295" max="12295" width="19" style="7" customWidth="1"/>
    <col min="12296" max="12296" width="2.28515625" style="7" customWidth="1"/>
    <col min="12297" max="12297" width="19" style="7" customWidth="1"/>
    <col min="12298" max="12298" width="2.28515625" style="7" customWidth="1"/>
    <col min="12299" max="12299" width="20.5703125" style="7" customWidth="1"/>
    <col min="12300" max="12300" width="2.28515625" style="7" customWidth="1"/>
    <col min="12301" max="12301" width="19" style="7" customWidth="1"/>
    <col min="12302" max="12302" width="2.28515625" style="7" customWidth="1"/>
    <col min="12303" max="12303" width="19" style="7" customWidth="1"/>
    <col min="12304" max="12304" width="2.28515625" style="7" customWidth="1"/>
    <col min="12305" max="12305" width="19" style="7" customWidth="1"/>
    <col min="12306" max="12546" width="24" style="7"/>
    <col min="12547" max="12547" width="6.140625" style="7" customWidth="1"/>
    <col min="12548" max="12548" width="3.5703125" style="7" customWidth="1"/>
    <col min="12549" max="12549" width="26.7109375" style="7" customWidth="1"/>
    <col min="12550" max="12550" width="2.28515625" style="7" customWidth="1"/>
    <col min="12551" max="12551" width="19" style="7" customWidth="1"/>
    <col min="12552" max="12552" width="2.28515625" style="7" customWidth="1"/>
    <col min="12553" max="12553" width="19" style="7" customWidth="1"/>
    <col min="12554" max="12554" width="2.28515625" style="7" customWidth="1"/>
    <col min="12555" max="12555" width="20.5703125" style="7" customWidth="1"/>
    <col min="12556" max="12556" width="2.28515625" style="7" customWidth="1"/>
    <col min="12557" max="12557" width="19" style="7" customWidth="1"/>
    <col min="12558" max="12558" width="2.28515625" style="7" customWidth="1"/>
    <col min="12559" max="12559" width="19" style="7" customWidth="1"/>
    <col min="12560" max="12560" width="2.28515625" style="7" customWidth="1"/>
    <col min="12561" max="12561" width="19" style="7" customWidth="1"/>
    <col min="12562" max="12802" width="24" style="7"/>
    <col min="12803" max="12803" width="6.140625" style="7" customWidth="1"/>
    <col min="12804" max="12804" width="3.5703125" style="7" customWidth="1"/>
    <col min="12805" max="12805" width="26.7109375" style="7" customWidth="1"/>
    <col min="12806" max="12806" width="2.28515625" style="7" customWidth="1"/>
    <col min="12807" max="12807" width="19" style="7" customWidth="1"/>
    <col min="12808" max="12808" width="2.28515625" style="7" customWidth="1"/>
    <col min="12809" max="12809" width="19" style="7" customWidth="1"/>
    <col min="12810" max="12810" width="2.28515625" style="7" customWidth="1"/>
    <col min="12811" max="12811" width="20.5703125" style="7" customWidth="1"/>
    <col min="12812" max="12812" width="2.28515625" style="7" customWidth="1"/>
    <col min="12813" max="12813" width="19" style="7" customWidth="1"/>
    <col min="12814" max="12814" width="2.28515625" style="7" customWidth="1"/>
    <col min="12815" max="12815" width="19" style="7" customWidth="1"/>
    <col min="12816" max="12816" width="2.28515625" style="7" customWidth="1"/>
    <col min="12817" max="12817" width="19" style="7" customWidth="1"/>
    <col min="12818" max="13058" width="24" style="7"/>
    <col min="13059" max="13059" width="6.140625" style="7" customWidth="1"/>
    <col min="13060" max="13060" width="3.5703125" style="7" customWidth="1"/>
    <col min="13061" max="13061" width="26.7109375" style="7" customWidth="1"/>
    <col min="13062" max="13062" width="2.28515625" style="7" customWidth="1"/>
    <col min="13063" max="13063" width="19" style="7" customWidth="1"/>
    <col min="13064" max="13064" width="2.28515625" style="7" customWidth="1"/>
    <col min="13065" max="13065" width="19" style="7" customWidth="1"/>
    <col min="13066" max="13066" width="2.28515625" style="7" customWidth="1"/>
    <col min="13067" max="13067" width="20.5703125" style="7" customWidth="1"/>
    <col min="13068" max="13068" width="2.28515625" style="7" customWidth="1"/>
    <col min="13069" max="13069" width="19" style="7" customWidth="1"/>
    <col min="13070" max="13070" width="2.28515625" style="7" customWidth="1"/>
    <col min="13071" max="13071" width="19" style="7" customWidth="1"/>
    <col min="13072" max="13072" width="2.28515625" style="7" customWidth="1"/>
    <col min="13073" max="13073" width="19" style="7" customWidth="1"/>
    <col min="13074" max="13314" width="24" style="7"/>
    <col min="13315" max="13315" width="6.140625" style="7" customWidth="1"/>
    <col min="13316" max="13316" width="3.5703125" style="7" customWidth="1"/>
    <col min="13317" max="13317" width="26.7109375" style="7" customWidth="1"/>
    <col min="13318" max="13318" width="2.28515625" style="7" customWidth="1"/>
    <col min="13319" max="13319" width="19" style="7" customWidth="1"/>
    <col min="13320" max="13320" width="2.28515625" style="7" customWidth="1"/>
    <col min="13321" max="13321" width="19" style="7" customWidth="1"/>
    <col min="13322" max="13322" width="2.28515625" style="7" customWidth="1"/>
    <col min="13323" max="13323" width="20.5703125" style="7" customWidth="1"/>
    <col min="13324" max="13324" width="2.28515625" style="7" customWidth="1"/>
    <col min="13325" max="13325" width="19" style="7" customWidth="1"/>
    <col min="13326" max="13326" width="2.28515625" style="7" customWidth="1"/>
    <col min="13327" max="13327" width="19" style="7" customWidth="1"/>
    <col min="13328" max="13328" width="2.28515625" style="7" customWidth="1"/>
    <col min="13329" max="13329" width="19" style="7" customWidth="1"/>
    <col min="13330" max="13570" width="24" style="7"/>
    <col min="13571" max="13571" width="6.140625" style="7" customWidth="1"/>
    <col min="13572" max="13572" width="3.5703125" style="7" customWidth="1"/>
    <col min="13573" max="13573" width="26.7109375" style="7" customWidth="1"/>
    <col min="13574" max="13574" width="2.28515625" style="7" customWidth="1"/>
    <col min="13575" max="13575" width="19" style="7" customWidth="1"/>
    <col min="13576" max="13576" width="2.28515625" style="7" customWidth="1"/>
    <col min="13577" max="13577" width="19" style="7" customWidth="1"/>
    <col min="13578" max="13578" width="2.28515625" style="7" customWidth="1"/>
    <col min="13579" max="13579" width="20.5703125" style="7" customWidth="1"/>
    <col min="13580" max="13580" width="2.28515625" style="7" customWidth="1"/>
    <col min="13581" max="13581" width="19" style="7" customWidth="1"/>
    <col min="13582" max="13582" width="2.28515625" style="7" customWidth="1"/>
    <col min="13583" max="13583" width="19" style="7" customWidth="1"/>
    <col min="13584" max="13584" width="2.28515625" style="7" customWidth="1"/>
    <col min="13585" max="13585" width="19" style="7" customWidth="1"/>
    <col min="13586" max="13826" width="24" style="7"/>
    <col min="13827" max="13827" width="6.140625" style="7" customWidth="1"/>
    <col min="13828" max="13828" width="3.5703125" style="7" customWidth="1"/>
    <col min="13829" max="13829" width="26.7109375" style="7" customWidth="1"/>
    <col min="13830" max="13830" width="2.28515625" style="7" customWidth="1"/>
    <col min="13831" max="13831" width="19" style="7" customWidth="1"/>
    <col min="13832" max="13832" width="2.28515625" style="7" customWidth="1"/>
    <col min="13833" max="13833" width="19" style="7" customWidth="1"/>
    <col min="13834" max="13834" width="2.28515625" style="7" customWidth="1"/>
    <col min="13835" max="13835" width="20.5703125" style="7" customWidth="1"/>
    <col min="13836" max="13836" width="2.28515625" style="7" customWidth="1"/>
    <col min="13837" max="13837" width="19" style="7" customWidth="1"/>
    <col min="13838" max="13838" width="2.28515625" style="7" customWidth="1"/>
    <col min="13839" max="13839" width="19" style="7" customWidth="1"/>
    <col min="13840" max="13840" width="2.28515625" style="7" customWidth="1"/>
    <col min="13841" max="13841" width="19" style="7" customWidth="1"/>
    <col min="13842" max="14082" width="24" style="7"/>
    <col min="14083" max="14083" width="6.140625" style="7" customWidth="1"/>
    <col min="14084" max="14084" width="3.5703125" style="7" customWidth="1"/>
    <col min="14085" max="14085" width="26.7109375" style="7" customWidth="1"/>
    <col min="14086" max="14086" width="2.28515625" style="7" customWidth="1"/>
    <col min="14087" max="14087" width="19" style="7" customWidth="1"/>
    <col min="14088" max="14088" width="2.28515625" style="7" customWidth="1"/>
    <col min="14089" max="14089" width="19" style="7" customWidth="1"/>
    <col min="14090" max="14090" width="2.28515625" style="7" customWidth="1"/>
    <col min="14091" max="14091" width="20.5703125" style="7" customWidth="1"/>
    <col min="14092" max="14092" width="2.28515625" style="7" customWidth="1"/>
    <col min="14093" max="14093" width="19" style="7" customWidth="1"/>
    <col min="14094" max="14094" width="2.28515625" style="7" customWidth="1"/>
    <col min="14095" max="14095" width="19" style="7" customWidth="1"/>
    <col min="14096" max="14096" width="2.28515625" style="7" customWidth="1"/>
    <col min="14097" max="14097" width="19" style="7" customWidth="1"/>
    <col min="14098" max="14338" width="24" style="7"/>
    <col min="14339" max="14339" width="6.140625" style="7" customWidth="1"/>
    <col min="14340" max="14340" width="3.5703125" style="7" customWidth="1"/>
    <col min="14341" max="14341" width="26.7109375" style="7" customWidth="1"/>
    <col min="14342" max="14342" width="2.28515625" style="7" customWidth="1"/>
    <col min="14343" max="14343" width="19" style="7" customWidth="1"/>
    <col min="14344" max="14344" width="2.28515625" style="7" customWidth="1"/>
    <col min="14345" max="14345" width="19" style="7" customWidth="1"/>
    <col min="14346" max="14346" width="2.28515625" style="7" customWidth="1"/>
    <col min="14347" max="14347" width="20.5703125" style="7" customWidth="1"/>
    <col min="14348" max="14348" width="2.28515625" style="7" customWidth="1"/>
    <col min="14349" max="14349" width="19" style="7" customWidth="1"/>
    <col min="14350" max="14350" width="2.28515625" style="7" customWidth="1"/>
    <col min="14351" max="14351" width="19" style="7" customWidth="1"/>
    <col min="14352" max="14352" width="2.28515625" style="7" customWidth="1"/>
    <col min="14353" max="14353" width="19" style="7" customWidth="1"/>
    <col min="14354" max="14594" width="24" style="7"/>
    <col min="14595" max="14595" width="6.140625" style="7" customWidth="1"/>
    <col min="14596" max="14596" width="3.5703125" style="7" customWidth="1"/>
    <col min="14597" max="14597" width="26.7109375" style="7" customWidth="1"/>
    <col min="14598" max="14598" width="2.28515625" style="7" customWidth="1"/>
    <col min="14599" max="14599" width="19" style="7" customWidth="1"/>
    <col min="14600" max="14600" width="2.28515625" style="7" customWidth="1"/>
    <col min="14601" max="14601" width="19" style="7" customWidth="1"/>
    <col min="14602" max="14602" width="2.28515625" style="7" customWidth="1"/>
    <col min="14603" max="14603" width="20.5703125" style="7" customWidth="1"/>
    <col min="14604" max="14604" width="2.28515625" style="7" customWidth="1"/>
    <col min="14605" max="14605" width="19" style="7" customWidth="1"/>
    <col min="14606" max="14606" width="2.28515625" style="7" customWidth="1"/>
    <col min="14607" max="14607" width="19" style="7" customWidth="1"/>
    <col min="14608" max="14608" width="2.28515625" style="7" customWidth="1"/>
    <col min="14609" max="14609" width="19" style="7" customWidth="1"/>
    <col min="14610" max="14850" width="24" style="7"/>
    <col min="14851" max="14851" width="6.140625" style="7" customWidth="1"/>
    <col min="14852" max="14852" width="3.5703125" style="7" customWidth="1"/>
    <col min="14853" max="14853" width="26.7109375" style="7" customWidth="1"/>
    <col min="14854" max="14854" width="2.28515625" style="7" customWidth="1"/>
    <col min="14855" max="14855" width="19" style="7" customWidth="1"/>
    <col min="14856" max="14856" width="2.28515625" style="7" customWidth="1"/>
    <col min="14857" max="14857" width="19" style="7" customWidth="1"/>
    <col min="14858" max="14858" width="2.28515625" style="7" customWidth="1"/>
    <col min="14859" max="14859" width="20.5703125" style="7" customWidth="1"/>
    <col min="14860" max="14860" width="2.28515625" style="7" customWidth="1"/>
    <col min="14861" max="14861" width="19" style="7" customWidth="1"/>
    <col min="14862" max="14862" width="2.28515625" style="7" customWidth="1"/>
    <col min="14863" max="14863" width="19" style="7" customWidth="1"/>
    <col min="14864" max="14864" width="2.28515625" style="7" customWidth="1"/>
    <col min="14865" max="14865" width="19" style="7" customWidth="1"/>
    <col min="14866" max="15106" width="24" style="7"/>
    <col min="15107" max="15107" width="6.140625" style="7" customWidth="1"/>
    <col min="15108" max="15108" width="3.5703125" style="7" customWidth="1"/>
    <col min="15109" max="15109" width="26.7109375" style="7" customWidth="1"/>
    <col min="15110" max="15110" width="2.28515625" style="7" customWidth="1"/>
    <col min="15111" max="15111" width="19" style="7" customWidth="1"/>
    <col min="15112" max="15112" width="2.28515625" style="7" customWidth="1"/>
    <col min="15113" max="15113" width="19" style="7" customWidth="1"/>
    <col min="15114" max="15114" width="2.28515625" style="7" customWidth="1"/>
    <col min="15115" max="15115" width="20.5703125" style="7" customWidth="1"/>
    <col min="15116" max="15116" width="2.28515625" style="7" customWidth="1"/>
    <col min="15117" max="15117" width="19" style="7" customWidth="1"/>
    <col min="15118" max="15118" width="2.28515625" style="7" customWidth="1"/>
    <col min="15119" max="15119" width="19" style="7" customWidth="1"/>
    <col min="15120" max="15120" width="2.28515625" style="7" customWidth="1"/>
    <col min="15121" max="15121" width="19" style="7" customWidth="1"/>
    <col min="15122" max="15362" width="24" style="7"/>
    <col min="15363" max="15363" width="6.140625" style="7" customWidth="1"/>
    <col min="15364" max="15364" width="3.5703125" style="7" customWidth="1"/>
    <col min="15365" max="15365" width="26.7109375" style="7" customWidth="1"/>
    <col min="15366" max="15366" width="2.28515625" style="7" customWidth="1"/>
    <col min="15367" max="15367" width="19" style="7" customWidth="1"/>
    <col min="15368" max="15368" width="2.28515625" style="7" customWidth="1"/>
    <col min="15369" max="15369" width="19" style="7" customWidth="1"/>
    <col min="15370" max="15370" width="2.28515625" style="7" customWidth="1"/>
    <col min="15371" max="15371" width="20.5703125" style="7" customWidth="1"/>
    <col min="15372" max="15372" width="2.28515625" style="7" customWidth="1"/>
    <col min="15373" max="15373" width="19" style="7" customWidth="1"/>
    <col min="15374" max="15374" width="2.28515625" style="7" customWidth="1"/>
    <col min="15375" max="15375" width="19" style="7" customWidth="1"/>
    <col min="15376" max="15376" width="2.28515625" style="7" customWidth="1"/>
    <col min="15377" max="15377" width="19" style="7" customWidth="1"/>
    <col min="15378" max="15618" width="24" style="7"/>
    <col min="15619" max="15619" width="6.140625" style="7" customWidth="1"/>
    <col min="15620" max="15620" width="3.5703125" style="7" customWidth="1"/>
    <col min="15621" max="15621" width="26.7109375" style="7" customWidth="1"/>
    <col min="15622" max="15622" width="2.28515625" style="7" customWidth="1"/>
    <col min="15623" max="15623" width="19" style="7" customWidth="1"/>
    <col min="15624" max="15624" width="2.28515625" style="7" customWidth="1"/>
    <col min="15625" max="15625" width="19" style="7" customWidth="1"/>
    <col min="15626" max="15626" width="2.28515625" style="7" customWidth="1"/>
    <col min="15627" max="15627" width="20.5703125" style="7" customWidth="1"/>
    <col min="15628" max="15628" width="2.28515625" style="7" customWidth="1"/>
    <col min="15629" max="15629" width="19" style="7" customWidth="1"/>
    <col min="15630" max="15630" width="2.28515625" style="7" customWidth="1"/>
    <col min="15631" max="15631" width="19" style="7" customWidth="1"/>
    <col min="15632" max="15632" width="2.28515625" style="7" customWidth="1"/>
    <col min="15633" max="15633" width="19" style="7" customWidth="1"/>
    <col min="15634" max="15874" width="24" style="7"/>
    <col min="15875" max="15875" width="6.140625" style="7" customWidth="1"/>
    <col min="15876" max="15876" width="3.5703125" style="7" customWidth="1"/>
    <col min="15877" max="15877" width="26.7109375" style="7" customWidth="1"/>
    <col min="15878" max="15878" width="2.28515625" style="7" customWidth="1"/>
    <col min="15879" max="15879" width="19" style="7" customWidth="1"/>
    <col min="15880" max="15880" width="2.28515625" style="7" customWidth="1"/>
    <col min="15881" max="15881" width="19" style="7" customWidth="1"/>
    <col min="15882" max="15882" width="2.28515625" style="7" customWidth="1"/>
    <col min="15883" max="15883" width="20.5703125" style="7" customWidth="1"/>
    <col min="15884" max="15884" width="2.28515625" style="7" customWidth="1"/>
    <col min="15885" max="15885" width="19" style="7" customWidth="1"/>
    <col min="15886" max="15886" width="2.28515625" style="7" customWidth="1"/>
    <col min="15887" max="15887" width="19" style="7" customWidth="1"/>
    <col min="15888" max="15888" width="2.28515625" style="7" customWidth="1"/>
    <col min="15889" max="15889" width="19" style="7" customWidth="1"/>
    <col min="15890" max="16130" width="24" style="7"/>
    <col min="16131" max="16131" width="6.140625" style="7" customWidth="1"/>
    <col min="16132" max="16132" width="3.5703125" style="7" customWidth="1"/>
    <col min="16133" max="16133" width="26.7109375" style="7" customWidth="1"/>
    <col min="16134" max="16134" width="2.28515625" style="7" customWidth="1"/>
    <col min="16135" max="16135" width="19" style="7" customWidth="1"/>
    <col min="16136" max="16136" width="2.28515625" style="7" customWidth="1"/>
    <col min="16137" max="16137" width="19" style="7" customWidth="1"/>
    <col min="16138" max="16138" width="2.28515625" style="7" customWidth="1"/>
    <col min="16139" max="16139" width="20.5703125" style="7" customWidth="1"/>
    <col min="16140" max="16140" width="2.28515625" style="7" customWidth="1"/>
    <col min="16141" max="16141" width="19" style="7" customWidth="1"/>
    <col min="16142" max="16142" width="2.28515625" style="7" customWidth="1"/>
    <col min="16143" max="16143" width="19" style="7" customWidth="1"/>
    <col min="16144" max="16144" width="2.28515625" style="7" customWidth="1"/>
    <col min="16145" max="16145" width="19" style="7" customWidth="1"/>
    <col min="16146" max="16384" width="24" style="7"/>
  </cols>
  <sheetData>
    <row r="1" spans="1:17" x14ac:dyDescent="0.2">
      <c r="A1" s="46" t="s">
        <v>30</v>
      </c>
      <c r="B1" s="14"/>
      <c r="C1" s="14"/>
      <c r="D1" s="14"/>
      <c r="E1" s="14"/>
      <c r="F1" s="14"/>
      <c r="G1" s="44"/>
      <c r="H1" s="14"/>
      <c r="I1" s="14"/>
      <c r="J1" s="14"/>
      <c r="K1" s="14"/>
      <c r="L1" s="14"/>
      <c r="M1" s="14"/>
      <c r="N1" s="14"/>
      <c r="O1" s="14"/>
      <c r="P1" s="14"/>
      <c r="Q1" s="44"/>
    </row>
    <row r="2" spans="1:17" x14ac:dyDescent="0.2">
      <c r="A2" s="46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4"/>
    </row>
    <row r="3" spans="1:17" x14ac:dyDescent="0.2">
      <c r="A3" s="45" t="s">
        <v>28</v>
      </c>
      <c r="J3" s="14"/>
      <c r="K3" s="14"/>
      <c r="L3" s="14"/>
      <c r="M3" s="14"/>
      <c r="N3" s="14"/>
      <c r="O3" s="14"/>
      <c r="P3" s="14"/>
      <c r="Q3" s="44"/>
    </row>
    <row r="4" spans="1:17" x14ac:dyDescent="0.2">
      <c r="A4" s="45"/>
      <c r="B4" s="43"/>
      <c r="J4" s="14"/>
      <c r="K4" s="14"/>
      <c r="L4" s="14"/>
      <c r="M4" s="14"/>
      <c r="N4" s="14"/>
      <c r="O4" s="14"/>
      <c r="P4" s="14"/>
      <c r="Q4" s="44"/>
    </row>
    <row r="5" spans="1:17" x14ac:dyDescent="0.2">
      <c r="B5" s="43"/>
      <c r="J5" s="14"/>
      <c r="K5" s="14"/>
      <c r="L5" s="14"/>
      <c r="M5" s="14"/>
      <c r="N5" s="14"/>
      <c r="O5" s="14"/>
      <c r="P5" s="14"/>
      <c r="Q5" s="44"/>
    </row>
    <row r="6" spans="1:17" x14ac:dyDescent="0.2">
      <c r="B6" s="43"/>
      <c r="J6" s="14"/>
      <c r="K6" s="14"/>
      <c r="L6" s="14"/>
      <c r="M6" s="14"/>
      <c r="N6" s="14"/>
      <c r="O6" s="14"/>
      <c r="P6" s="14"/>
      <c r="Q6" s="44"/>
    </row>
    <row r="7" spans="1:17" x14ac:dyDescent="0.2">
      <c r="B7" s="43"/>
    </row>
    <row r="8" spans="1:17" x14ac:dyDescent="0.2">
      <c r="B8" s="43"/>
      <c r="G8" s="42"/>
      <c r="I8" s="42"/>
      <c r="K8" s="42"/>
      <c r="M8" s="42"/>
    </row>
    <row r="9" spans="1:17" x14ac:dyDescent="0.2">
      <c r="B9" s="43"/>
      <c r="E9" s="42"/>
    </row>
    <row r="10" spans="1:17" x14ac:dyDescent="0.2">
      <c r="A10" s="8" t="s">
        <v>27</v>
      </c>
      <c r="E10" s="41"/>
      <c r="F10" s="40"/>
      <c r="I10" s="39"/>
      <c r="K10" s="38" t="s">
        <v>26</v>
      </c>
      <c r="M10" s="38" t="s">
        <v>25</v>
      </c>
      <c r="O10" s="38"/>
    </row>
    <row r="11" spans="1:17" x14ac:dyDescent="0.2">
      <c r="A11" s="37" t="s">
        <v>24</v>
      </c>
      <c r="C11" s="36" t="s">
        <v>23</v>
      </c>
      <c r="D11" s="35"/>
      <c r="E11" s="34" t="s">
        <v>22</v>
      </c>
      <c r="G11" s="34" t="s">
        <v>21</v>
      </c>
      <c r="I11" s="34" t="s">
        <v>20</v>
      </c>
      <c r="K11" s="34" t="s">
        <v>19</v>
      </c>
      <c r="M11" s="33" t="s">
        <v>19</v>
      </c>
      <c r="N11" s="32"/>
      <c r="O11" s="33" t="s">
        <v>18</v>
      </c>
      <c r="P11" s="32"/>
      <c r="Q11" s="31" t="s">
        <v>17</v>
      </c>
    </row>
    <row r="12" spans="1:17" x14ac:dyDescent="0.2">
      <c r="A12" s="17">
        <v>1</v>
      </c>
      <c r="C12" s="24" t="s">
        <v>16</v>
      </c>
      <c r="D12" s="24"/>
      <c r="E12" s="27">
        <v>904042</v>
      </c>
      <c r="F12" s="29"/>
      <c r="G12" s="27">
        <v>120638</v>
      </c>
      <c r="H12" s="29"/>
      <c r="I12" s="27">
        <v>265638</v>
      </c>
      <c r="J12" s="29"/>
      <c r="K12" s="27">
        <v>690919</v>
      </c>
      <c r="L12" s="29"/>
      <c r="M12" s="27">
        <v>192691</v>
      </c>
      <c r="N12" s="28"/>
      <c r="O12" s="27">
        <v>3974</v>
      </c>
      <c r="P12" s="26"/>
      <c r="Q12" s="25">
        <v>2177902</v>
      </c>
    </row>
    <row r="13" spans="1:17" x14ac:dyDescent="0.2">
      <c r="A13" s="17">
        <f t="shared" ref="A13:A25" si="0">+A12+1</f>
        <v>2</v>
      </c>
      <c r="C13" s="24" t="s">
        <v>15</v>
      </c>
      <c r="D13" s="24"/>
      <c r="E13" s="27">
        <v>871284</v>
      </c>
      <c r="F13" s="29"/>
      <c r="G13" s="27">
        <v>118125</v>
      </c>
      <c r="H13" s="29"/>
      <c r="I13" s="27">
        <v>250083</v>
      </c>
      <c r="J13" s="29"/>
      <c r="K13" s="27">
        <v>665497</v>
      </c>
      <c r="L13" s="29"/>
      <c r="M13" s="27">
        <v>186636</v>
      </c>
      <c r="N13" s="28"/>
      <c r="O13" s="27">
        <v>3700</v>
      </c>
      <c r="P13" s="26"/>
      <c r="Q13" s="25">
        <v>2095325</v>
      </c>
    </row>
    <row r="14" spans="1:17" x14ac:dyDescent="0.2">
      <c r="A14" s="17">
        <f t="shared" si="0"/>
        <v>3</v>
      </c>
      <c r="C14" s="24" t="s">
        <v>14</v>
      </c>
      <c r="D14" s="24"/>
      <c r="E14" s="27">
        <v>818790</v>
      </c>
      <c r="F14" s="29"/>
      <c r="G14" s="27">
        <v>111885</v>
      </c>
      <c r="H14" s="29"/>
      <c r="I14" s="27">
        <v>249613</v>
      </c>
      <c r="J14" s="29"/>
      <c r="K14" s="27">
        <v>640725</v>
      </c>
      <c r="L14" s="29"/>
      <c r="M14" s="27">
        <v>165686</v>
      </c>
      <c r="N14" s="28"/>
      <c r="O14" s="27">
        <v>3490</v>
      </c>
      <c r="P14" s="26"/>
      <c r="Q14" s="25">
        <v>1990189</v>
      </c>
    </row>
    <row r="15" spans="1:17" x14ac:dyDescent="0.2">
      <c r="A15" s="17">
        <f t="shared" si="0"/>
        <v>4</v>
      </c>
      <c r="C15" s="24" t="s">
        <v>13</v>
      </c>
      <c r="D15" s="24"/>
      <c r="E15" s="27">
        <v>684986</v>
      </c>
      <c r="F15" s="29"/>
      <c r="G15" s="27">
        <v>98019</v>
      </c>
      <c r="H15" s="29"/>
      <c r="I15" s="27">
        <v>169406</v>
      </c>
      <c r="J15" s="29"/>
      <c r="K15" s="27">
        <v>518741.99999999994</v>
      </c>
      <c r="L15" s="29"/>
      <c r="M15" s="27">
        <v>139291</v>
      </c>
      <c r="N15" s="28"/>
      <c r="O15" s="27">
        <v>3040</v>
      </c>
      <c r="P15" s="26"/>
      <c r="Q15" s="25">
        <v>1613484</v>
      </c>
    </row>
    <row r="16" spans="1:17" x14ac:dyDescent="0.2">
      <c r="A16" s="17">
        <f t="shared" si="0"/>
        <v>5</v>
      </c>
      <c r="C16" s="24" t="s">
        <v>12</v>
      </c>
      <c r="D16" s="24"/>
      <c r="E16" s="27">
        <v>750941</v>
      </c>
      <c r="F16" s="29"/>
      <c r="G16" s="27">
        <v>98164</v>
      </c>
      <c r="H16" s="29"/>
      <c r="I16" s="27">
        <v>144086</v>
      </c>
      <c r="J16" s="29"/>
      <c r="K16" s="27">
        <v>677349</v>
      </c>
      <c r="L16" s="29"/>
      <c r="M16" s="27">
        <v>122832</v>
      </c>
      <c r="N16" s="28"/>
      <c r="O16" s="27">
        <v>3001</v>
      </c>
      <c r="P16" s="26"/>
      <c r="Q16" s="25">
        <v>1796373</v>
      </c>
    </row>
    <row r="17" spans="1:17" x14ac:dyDescent="0.2">
      <c r="A17" s="17">
        <f t="shared" si="0"/>
        <v>6</v>
      </c>
      <c r="C17" s="24" t="s">
        <v>11</v>
      </c>
      <c r="D17" s="24"/>
      <c r="E17" s="27">
        <v>934212</v>
      </c>
      <c r="F17" s="29"/>
      <c r="G17" s="27">
        <v>113752</v>
      </c>
      <c r="H17" s="29"/>
      <c r="I17" s="27">
        <v>171096</v>
      </c>
      <c r="J17" s="29"/>
      <c r="K17" s="27">
        <v>828305</v>
      </c>
      <c r="L17" s="29"/>
      <c r="M17" s="27">
        <v>135807</v>
      </c>
      <c r="N17" s="28"/>
      <c r="O17" s="27">
        <v>3790</v>
      </c>
      <c r="P17" s="26"/>
      <c r="Q17" s="25">
        <v>2186962</v>
      </c>
    </row>
    <row r="18" spans="1:17" x14ac:dyDescent="0.2">
      <c r="A18" s="17">
        <f t="shared" si="0"/>
        <v>7</v>
      </c>
      <c r="C18" s="24" t="s">
        <v>10</v>
      </c>
      <c r="D18" s="24"/>
      <c r="E18" s="27">
        <v>1111114</v>
      </c>
      <c r="F18" s="29"/>
      <c r="G18" s="27">
        <v>121032</v>
      </c>
      <c r="H18" s="29"/>
      <c r="I18" s="27">
        <v>197319</v>
      </c>
      <c r="J18" s="29"/>
      <c r="K18" s="27">
        <v>793261</v>
      </c>
      <c r="L18" s="29"/>
      <c r="M18" s="27">
        <v>159749</v>
      </c>
      <c r="N18" s="28"/>
      <c r="O18" s="27">
        <v>4209</v>
      </c>
      <c r="P18" s="26"/>
      <c r="Q18" s="25">
        <v>2386684</v>
      </c>
    </row>
    <row r="19" spans="1:17" x14ac:dyDescent="0.2">
      <c r="A19" s="17">
        <f t="shared" si="0"/>
        <v>8</v>
      </c>
      <c r="C19" s="24" t="s">
        <v>9</v>
      </c>
      <c r="D19" s="24"/>
      <c r="E19" s="27">
        <v>1047665</v>
      </c>
      <c r="F19" s="29"/>
      <c r="G19" s="27">
        <v>117141</v>
      </c>
      <c r="H19" s="29"/>
      <c r="I19" s="27">
        <v>192957</v>
      </c>
      <c r="J19" s="29"/>
      <c r="K19" s="27">
        <v>889742</v>
      </c>
      <c r="L19" s="29"/>
      <c r="M19" s="27">
        <v>165195</v>
      </c>
      <c r="N19" s="28"/>
      <c r="O19" s="27">
        <v>3989</v>
      </c>
      <c r="P19" s="26"/>
      <c r="Q19" s="25">
        <v>2416689</v>
      </c>
    </row>
    <row r="20" spans="1:17" x14ac:dyDescent="0.2">
      <c r="A20" s="17">
        <f t="shared" si="0"/>
        <v>9</v>
      </c>
      <c r="C20" s="24" t="s">
        <v>8</v>
      </c>
      <c r="D20" s="24"/>
      <c r="E20" s="27">
        <v>877566</v>
      </c>
      <c r="F20" s="29"/>
      <c r="G20" s="27">
        <v>110207</v>
      </c>
      <c r="H20" s="29"/>
      <c r="I20" s="27">
        <v>157130</v>
      </c>
      <c r="J20" s="29"/>
      <c r="K20" s="27">
        <v>858939</v>
      </c>
      <c r="L20" s="29"/>
      <c r="M20" s="27">
        <v>130161</v>
      </c>
      <c r="N20" s="28"/>
      <c r="O20" s="27">
        <v>3641</v>
      </c>
      <c r="P20" s="26"/>
      <c r="Q20" s="25">
        <v>2137644</v>
      </c>
    </row>
    <row r="21" spans="1:17" x14ac:dyDescent="0.2">
      <c r="A21" s="17">
        <f t="shared" si="0"/>
        <v>10</v>
      </c>
      <c r="C21" s="24" t="s">
        <v>7</v>
      </c>
      <c r="D21" s="24"/>
      <c r="E21" s="27">
        <v>730226</v>
      </c>
      <c r="F21" s="29"/>
      <c r="G21" s="27">
        <v>134852</v>
      </c>
      <c r="H21" s="29"/>
      <c r="I21" s="27">
        <v>172260</v>
      </c>
      <c r="J21" s="29"/>
      <c r="K21" s="27">
        <v>602378</v>
      </c>
      <c r="L21" s="29"/>
      <c r="M21" s="27">
        <v>142488</v>
      </c>
      <c r="N21" s="28"/>
      <c r="O21" s="27">
        <v>4548</v>
      </c>
      <c r="P21" s="26"/>
      <c r="Q21" s="25">
        <v>1786752</v>
      </c>
    </row>
    <row r="22" spans="1:17" x14ac:dyDescent="0.2">
      <c r="A22" s="17">
        <f t="shared" si="0"/>
        <v>11</v>
      </c>
      <c r="C22" s="24" t="s">
        <v>6</v>
      </c>
      <c r="D22" s="24"/>
      <c r="E22" s="27">
        <v>814820</v>
      </c>
      <c r="F22" s="29"/>
      <c r="G22" s="27">
        <v>130920.99999999999</v>
      </c>
      <c r="H22" s="29"/>
      <c r="I22" s="27">
        <v>196481</v>
      </c>
      <c r="J22" s="29"/>
      <c r="K22" s="27">
        <v>655296</v>
      </c>
      <c r="L22" s="29"/>
      <c r="M22" s="27">
        <v>164567</v>
      </c>
      <c r="N22" s="28"/>
      <c r="O22" s="27">
        <v>4760</v>
      </c>
      <c r="P22" s="26"/>
      <c r="Q22" s="25">
        <v>1966845</v>
      </c>
    </row>
    <row r="23" spans="1:17" x14ac:dyDescent="0.2">
      <c r="A23" s="17">
        <f t="shared" si="0"/>
        <v>12</v>
      </c>
      <c r="C23" s="30" t="s">
        <v>5</v>
      </c>
      <c r="D23" s="24"/>
      <c r="E23" s="27">
        <v>894443</v>
      </c>
      <c r="F23" s="29"/>
      <c r="G23" s="27">
        <v>120807</v>
      </c>
      <c r="H23" s="29"/>
      <c r="I23" s="27">
        <v>238838</v>
      </c>
      <c r="J23" s="29"/>
      <c r="K23" s="27">
        <v>678324</v>
      </c>
      <c r="L23" s="29"/>
      <c r="M23" s="27">
        <v>182298</v>
      </c>
      <c r="N23" s="28"/>
      <c r="O23" s="27">
        <v>4096</v>
      </c>
      <c r="P23" s="26"/>
      <c r="Q23" s="25">
        <v>2118806</v>
      </c>
    </row>
    <row r="24" spans="1:17" x14ac:dyDescent="0.2">
      <c r="A24" s="17">
        <f t="shared" si="0"/>
        <v>13</v>
      </c>
      <c r="C24" s="24"/>
      <c r="D24" s="24"/>
      <c r="E24" s="22"/>
      <c r="G24" s="23"/>
      <c r="I24" s="22"/>
      <c r="J24" s="21"/>
      <c r="K24" s="22"/>
      <c r="L24" s="21"/>
      <c r="M24" s="20"/>
      <c r="N24" s="19"/>
      <c r="O24" s="20"/>
      <c r="P24" s="19"/>
      <c r="Q24" s="18"/>
    </row>
    <row r="25" spans="1:17" ht="12.75" customHeight="1" thickBot="1" x14ac:dyDescent="0.25">
      <c r="A25" s="17">
        <f t="shared" si="0"/>
        <v>14</v>
      </c>
      <c r="C25" s="16" t="s">
        <v>4</v>
      </c>
      <c r="D25" s="15"/>
      <c r="E25" s="10">
        <f>AVERAGE(E12:E23)</f>
        <v>870007.41666666663</v>
      </c>
      <c r="G25" s="10">
        <f>AVERAGE(G12:G23)</f>
        <v>116295.25</v>
      </c>
      <c r="H25" s="14"/>
      <c r="I25" s="10">
        <f>AVERAGE(I12:I23)</f>
        <v>200408.91666666666</v>
      </c>
      <c r="J25" s="13"/>
      <c r="K25" s="10">
        <f>AVERAGE(K12:K23)</f>
        <v>708289.75</v>
      </c>
      <c r="L25" s="12"/>
      <c r="M25" s="10">
        <f>AVERAGE(M12:M23)</f>
        <v>157283.41666666666</v>
      </c>
      <c r="N25" s="11"/>
      <c r="O25" s="10">
        <f>AVERAGE(O12:O23)</f>
        <v>3853.1666666666665</v>
      </c>
      <c r="P25" s="11"/>
      <c r="Q25" s="10">
        <f>AVERAGE(Q12:Q23)</f>
        <v>2056137.9166666667</v>
      </c>
    </row>
    <row r="26" spans="1:17" ht="12.75" thickTop="1" x14ac:dyDescent="0.2">
      <c r="E26" s="9"/>
    </row>
    <row r="27" spans="1:17" x14ac:dyDescent="0.2">
      <c r="E27" s="9"/>
    </row>
    <row r="28" spans="1:17" x14ac:dyDescent="0.2">
      <c r="E28" s="9"/>
    </row>
    <row r="29" spans="1:17" x14ac:dyDescent="0.2">
      <c r="E29" s="9"/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opLeftCell="D32" zoomScaleNormal="100" workbookViewId="0">
      <selection activeCell="K21" sqref="K21"/>
    </sheetView>
  </sheetViews>
  <sheetFormatPr defaultColWidth="9.140625" defaultRowHeight="12.75" x14ac:dyDescent="0.2"/>
  <cols>
    <col min="1" max="1" width="5.28515625" style="47" customWidth="1"/>
    <col min="2" max="2" width="4" style="47" customWidth="1"/>
    <col min="3" max="3" width="22.85546875" style="47" bestFit="1" customWidth="1"/>
    <col min="4" max="4" width="4.42578125" style="47" customWidth="1"/>
    <col min="5" max="5" width="18.28515625" style="47" bestFit="1" customWidth="1"/>
    <col min="6" max="6" width="3.28515625" style="47" customWidth="1"/>
    <col min="7" max="7" width="18" style="47" bestFit="1" customWidth="1"/>
    <col min="8" max="8" width="3.140625" style="47" customWidth="1"/>
    <col min="9" max="9" width="15.28515625" style="47" bestFit="1" customWidth="1"/>
    <col min="10" max="10" width="4.140625" style="47" customWidth="1"/>
    <col min="11" max="11" width="16.28515625" style="47" bestFit="1" customWidth="1"/>
    <col min="12" max="12" width="1.42578125" style="47" bestFit="1" customWidth="1"/>
    <col min="13" max="13" width="8.42578125" style="47" bestFit="1" customWidth="1"/>
    <col min="14" max="14" width="5" style="47" customWidth="1"/>
    <col min="15" max="15" width="14.140625" style="47" bestFit="1" customWidth="1"/>
    <col min="16" max="16" width="2.5703125" style="47" bestFit="1" customWidth="1"/>
    <col min="17" max="17" width="19" style="47" bestFit="1" customWidth="1"/>
    <col min="18" max="243" width="21.42578125" style="47" customWidth="1"/>
    <col min="244" max="16384" width="9.140625" style="47"/>
  </cols>
  <sheetData>
    <row r="1" spans="1:17" x14ac:dyDescent="0.2">
      <c r="A1" s="46" t="s">
        <v>30</v>
      </c>
      <c r="B1" s="14"/>
      <c r="C1" s="14"/>
      <c r="D1" s="14"/>
      <c r="E1" s="14"/>
      <c r="F1" s="14"/>
      <c r="G1" s="44"/>
      <c r="H1" s="14"/>
      <c r="I1" s="91"/>
      <c r="J1" s="91"/>
      <c r="K1" s="91"/>
      <c r="L1" s="91"/>
      <c r="M1" s="91"/>
      <c r="N1" s="91"/>
      <c r="O1" s="92"/>
      <c r="P1" s="48"/>
      <c r="Q1" s="7" t="s">
        <v>0</v>
      </c>
    </row>
    <row r="2" spans="1:17" ht="15" x14ac:dyDescent="0.25">
      <c r="A2" s="46" t="s">
        <v>47</v>
      </c>
      <c r="B2" s="14"/>
      <c r="C2" s="14"/>
      <c r="D2" s="14"/>
      <c r="E2" s="14"/>
      <c r="F2" s="14"/>
      <c r="G2" s="14"/>
      <c r="H2" s="14"/>
      <c r="I2" s="91"/>
      <c r="J2" s="91"/>
      <c r="K2" s="91"/>
      <c r="L2" s="91"/>
      <c r="M2" s="91"/>
      <c r="N2" s="91"/>
      <c r="O2" s="48"/>
      <c r="P2" s="48"/>
      <c r="Q2" s="350"/>
    </row>
    <row r="3" spans="1:17" ht="15" x14ac:dyDescent="0.25">
      <c r="A3" s="45" t="s">
        <v>46</v>
      </c>
      <c r="B3" s="51"/>
      <c r="C3" s="51"/>
      <c r="D3" s="51"/>
      <c r="E3" s="51"/>
      <c r="F3" s="51"/>
      <c r="G3" s="51"/>
      <c r="H3" s="51"/>
      <c r="I3" s="48"/>
      <c r="J3" s="48"/>
      <c r="K3" s="48"/>
      <c r="L3" s="48" t="s">
        <v>0</v>
      </c>
      <c r="M3" s="48"/>
      <c r="N3" s="48"/>
      <c r="O3" s="48"/>
      <c r="P3" s="48"/>
      <c r="Q3" s="350"/>
    </row>
    <row r="4" spans="1:17" ht="15" x14ac:dyDescent="0.25">
      <c r="A4" s="45"/>
      <c r="B4" s="43"/>
      <c r="C4" s="51"/>
      <c r="D4" s="51"/>
      <c r="E4" s="51"/>
      <c r="F4" s="51"/>
      <c r="G4" s="51"/>
      <c r="H4" s="51"/>
      <c r="I4" s="48"/>
      <c r="J4" s="48"/>
      <c r="K4" s="48"/>
      <c r="L4" s="48"/>
      <c r="M4" s="48"/>
      <c r="N4" s="48"/>
      <c r="O4" s="48"/>
      <c r="P4" s="48"/>
      <c r="Q4" s="350"/>
    </row>
    <row r="5" spans="1:17" ht="15" x14ac:dyDescent="0.25">
      <c r="A5" s="51"/>
      <c r="B5" s="43"/>
      <c r="C5" s="51"/>
      <c r="D5" s="51"/>
      <c r="E5" s="51"/>
      <c r="F5" s="51"/>
      <c r="G5" s="51"/>
      <c r="H5" s="51"/>
      <c r="I5" s="48"/>
      <c r="J5" s="48"/>
      <c r="K5" s="48"/>
      <c r="L5" s="48"/>
      <c r="M5" s="48"/>
      <c r="N5" s="48"/>
      <c r="O5" s="48"/>
      <c r="P5" s="48"/>
      <c r="Q5" s="350"/>
    </row>
    <row r="6" spans="1:17" ht="15" x14ac:dyDescent="0.25">
      <c r="A6" s="51"/>
      <c r="B6" s="43"/>
      <c r="C6" s="51"/>
      <c r="D6" s="51"/>
      <c r="E6" s="51"/>
      <c r="F6" s="51"/>
      <c r="G6" s="51"/>
      <c r="H6" s="51"/>
      <c r="I6" s="48"/>
      <c r="J6" s="48"/>
      <c r="K6" s="48"/>
      <c r="L6" s="48"/>
      <c r="M6" s="48"/>
      <c r="N6" s="48"/>
      <c r="O6" s="48"/>
      <c r="P6" s="48"/>
      <c r="Q6" s="350"/>
    </row>
    <row r="7" spans="1:17" ht="15" x14ac:dyDescent="0.25">
      <c r="A7" s="51"/>
      <c r="B7" s="43"/>
      <c r="C7" s="51"/>
      <c r="D7" s="51"/>
      <c r="E7" s="51"/>
      <c r="F7" s="51"/>
      <c r="G7" s="51"/>
      <c r="H7" s="51"/>
      <c r="I7" s="51"/>
      <c r="J7" s="51"/>
      <c r="K7" s="90"/>
      <c r="L7" s="51"/>
      <c r="M7" s="51"/>
      <c r="N7" s="51"/>
      <c r="O7" s="51"/>
      <c r="P7" s="51"/>
      <c r="Q7" s="350"/>
    </row>
    <row r="8" spans="1:17" ht="15" x14ac:dyDescent="0.25">
      <c r="A8" s="51"/>
      <c r="B8" s="43"/>
      <c r="C8" s="51"/>
      <c r="D8" s="51"/>
      <c r="E8" s="51"/>
      <c r="F8" s="51"/>
      <c r="G8" s="51"/>
      <c r="H8" s="51"/>
      <c r="I8" s="51"/>
      <c r="J8" s="51"/>
      <c r="K8" s="90"/>
      <c r="L8" s="51"/>
      <c r="M8" s="51"/>
      <c r="N8" s="51"/>
      <c r="O8" s="51"/>
      <c r="P8" s="51"/>
      <c r="Q8" s="350"/>
    </row>
    <row r="9" spans="1:17" ht="15" x14ac:dyDescent="0.25">
      <c r="A9" s="51"/>
      <c r="B9" s="43"/>
      <c r="C9" s="51"/>
      <c r="D9" s="51"/>
      <c r="E9" s="82"/>
      <c r="F9" s="51"/>
      <c r="G9" s="82"/>
      <c r="H9" s="51"/>
      <c r="I9" s="51"/>
      <c r="J9" s="51"/>
      <c r="K9" s="90"/>
      <c r="L9" s="51"/>
      <c r="M9" s="51"/>
      <c r="N9" s="51"/>
      <c r="O9" s="51"/>
      <c r="P9" s="51"/>
      <c r="Q9" s="51"/>
    </row>
    <row r="10" spans="1:17" ht="15" x14ac:dyDescent="0.25">
      <c r="A10" s="8" t="s">
        <v>27</v>
      </c>
      <c r="B10" s="51"/>
      <c r="C10" s="51"/>
      <c r="D10" s="51"/>
      <c r="E10" s="41"/>
      <c r="F10" s="89"/>
      <c r="G10" s="48"/>
      <c r="H10" s="48"/>
      <c r="I10" s="88"/>
      <c r="J10" s="51"/>
      <c r="K10" s="38" t="s">
        <v>41</v>
      </c>
      <c r="L10" s="51"/>
      <c r="M10" s="38" t="s">
        <v>40</v>
      </c>
      <c r="N10" s="51"/>
      <c r="O10" s="32" t="s">
        <v>39</v>
      </c>
      <c r="P10" s="51"/>
      <c r="Q10" s="87" t="s">
        <v>45</v>
      </c>
    </row>
    <row r="11" spans="1:17" ht="15" x14ac:dyDescent="0.25">
      <c r="A11" s="37" t="s">
        <v>24</v>
      </c>
      <c r="B11" s="51"/>
      <c r="C11" s="36" t="s">
        <v>44</v>
      </c>
      <c r="D11" s="35"/>
      <c r="E11" s="34" t="s">
        <v>37</v>
      </c>
      <c r="F11" s="48"/>
      <c r="G11" s="31" t="s">
        <v>36</v>
      </c>
      <c r="H11" s="48"/>
      <c r="I11" s="31" t="s">
        <v>35</v>
      </c>
      <c r="J11" s="48"/>
      <c r="K11" s="31" t="s">
        <v>34</v>
      </c>
      <c r="L11" s="48"/>
      <c r="M11" s="86" t="s">
        <v>33</v>
      </c>
      <c r="N11" s="32"/>
      <c r="O11" s="33" t="s">
        <v>32</v>
      </c>
      <c r="P11" s="51"/>
      <c r="Q11" s="85" t="s">
        <v>43</v>
      </c>
    </row>
    <row r="12" spans="1:17" ht="15" x14ac:dyDescent="0.25">
      <c r="A12" s="17">
        <v>1</v>
      </c>
      <c r="B12" s="51"/>
      <c r="C12" s="60">
        <v>42705</v>
      </c>
      <c r="D12" s="24"/>
      <c r="E12" s="73">
        <v>3169550199.5999999</v>
      </c>
      <c r="F12" s="80"/>
      <c r="G12" s="75">
        <v>1150890560.2700002</v>
      </c>
      <c r="H12" s="79"/>
      <c r="I12" s="75">
        <v>4042637.58</v>
      </c>
      <c r="J12" s="79"/>
      <c r="K12" s="73">
        <v>359687883.21999997</v>
      </c>
      <c r="L12" s="79"/>
      <c r="M12" s="78">
        <v>0</v>
      </c>
      <c r="N12" s="62"/>
      <c r="O12" s="63">
        <v>4684171280.6700001</v>
      </c>
      <c r="P12" s="51"/>
      <c r="Q12" s="48">
        <v>57631498.166600011</v>
      </c>
    </row>
    <row r="13" spans="1:17" ht="15" x14ac:dyDescent="0.25">
      <c r="A13" s="17">
        <v>2</v>
      </c>
      <c r="B13" s="51"/>
      <c r="C13" s="60">
        <v>42736</v>
      </c>
      <c r="D13" s="24"/>
      <c r="E13" s="73">
        <v>3172732310.1199999</v>
      </c>
      <c r="F13" s="76"/>
      <c r="G13" s="75">
        <v>1151669136.9500003</v>
      </c>
      <c r="H13" s="72"/>
      <c r="I13" s="74">
        <v>4042637.58</v>
      </c>
      <c r="J13" s="72"/>
      <c r="K13" s="73">
        <v>361238826.81</v>
      </c>
      <c r="L13" s="72"/>
      <c r="M13" s="74">
        <v>0</v>
      </c>
      <c r="N13" s="54"/>
      <c r="O13" s="63">
        <v>4689682911.46</v>
      </c>
      <c r="P13" s="51"/>
      <c r="Q13" s="48">
        <v>57806085.296600014</v>
      </c>
    </row>
    <row r="14" spans="1:17" ht="15" x14ac:dyDescent="0.25">
      <c r="A14" s="17">
        <v>3</v>
      </c>
      <c r="B14" s="51"/>
      <c r="C14" s="24" t="s">
        <v>15</v>
      </c>
      <c r="D14" s="24"/>
      <c r="E14" s="73">
        <v>3189988697.6700001</v>
      </c>
      <c r="F14" s="76"/>
      <c r="G14" s="75">
        <v>1152964979.3500004</v>
      </c>
      <c r="H14" s="72"/>
      <c r="I14" s="74">
        <v>4042637.58</v>
      </c>
      <c r="J14" s="72"/>
      <c r="K14" s="73">
        <v>361767652.62</v>
      </c>
      <c r="L14" s="72"/>
      <c r="M14" s="74">
        <v>0</v>
      </c>
      <c r="N14" s="54"/>
      <c r="O14" s="63">
        <v>4708763967.2200003</v>
      </c>
      <c r="P14" s="51"/>
      <c r="Q14" s="48">
        <v>57919507.88660001</v>
      </c>
    </row>
    <row r="15" spans="1:17" ht="15" x14ac:dyDescent="0.25">
      <c r="A15" s="17">
        <v>4</v>
      </c>
      <c r="B15" s="51"/>
      <c r="C15" s="24" t="s">
        <v>14</v>
      </c>
      <c r="D15" s="24"/>
      <c r="E15" s="73">
        <v>3205337421.3699999</v>
      </c>
      <c r="F15" s="76"/>
      <c r="G15" s="75">
        <v>1172296421.6300001</v>
      </c>
      <c r="H15" s="72"/>
      <c r="I15" s="74">
        <v>4042637.58</v>
      </c>
      <c r="J15" s="72"/>
      <c r="K15" s="73">
        <v>364735141.48000002</v>
      </c>
      <c r="L15" s="72"/>
      <c r="M15" s="74">
        <v>0</v>
      </c>
      <c r="N15" s="54"/>
      <c r="O15" s="63">
        <v>4746411622.0599995</v>
      </c>
      <c r="P15" s="51"/>
      <c r="Q15" s="48">
        <v>64382568.476600006</v>
      </c>
    </row>
    <row r="16" spans="1:17" ht="15" x14ac:dyDescent="0.25">
      <c r="A16" s="17">
        <v>5</v>
      </c>
      <c r="B16" s="51"/>
      <c r="C16" s="24" t="s">
        <v>13</v>
      </c>
      <c r="D16" s="24"/>
      <c r="E16" s="73">
        <v>3207684531.8899999</v>
      </c>
      <c r="F16" s="76"/>
      <c r="G16" s="75">
        <v>1186354868.6600003</v>
      </c>
      <c r="H16" s="72"/>
      <c r="I16" s="74">
        <v>4042637.58</v>
      </c>
      <c r="J16" s="72"/>
      <c r="K16" s="73">
        <v>365093721.35000002</v>
      </c>
      <c r="L16" s="72"/>
      <c r="M16" s="74">
        <v>0</v>
      </c>
      <c r="N16" s="54"/>
      <c r="O16" s="63">
        <v>4763175759.4800005</v>
      </c>
      <c r="P16" s="51"/>
      <c r="Q16" s="48">
        <v>64639107.946600005</v>
      </c>
    </row>
    <row r="17" spans="1:17" ht="15" x14ac:dyDescent="0.25">
      <c r="A17" s="17">
        <v>6</v>
      </c>
      <c r="B17" s="51"/>
      <c r="C17" s="24" t="s">
        <v>12</v>
      </c>
      <c r="D17" s="24"/>
      <c r="E17" s="73">
        <v>3058778989.9499998</v>
      </c>
      <c r="F17" s="76"/>
      <c r="G17" s="75">
        <v>1187925389.2600002</v>
      </c>
      <c r="H17" s="72"/>
      <c r="I17" s="74">
        <v>4042637.58</v>
      </c>
      <c r="J17" s="72"/>
      <c r="K17" s="73">
        <v>366274133.37000006</v>
      </c>
      <c r="L17" s="72"/>
      <c r="M17" s="74">
        <v>0</v>
      </c>
      <c r="N17" s="54"/>
      <c r="O17" s="63">
        <v>4617021150.1599998</v>
      </c>
      <c r="P17" s="51"/>
      <c r="Q17" s="48">
        <v>64774714.686600007</v>
      </c>
    </row>
    <row r="18" spans="1:17" ht="15" x14ac:dyDescent="0.25">
      <c r="A18" s="17">
        <v>7</v>
      </c>
      <c r="B18" s="51"/>
      <c r="C18" s="24" t="s">
        <v>11</v>
      </c>
      <c r="D18" s="24"/>
      <c r="E18" s="73">
        <v>3065318838.4299998</v>
      </c>
      <c r="F18" s="76"/>
      <c r="G18" s="75">
        <v>1189678390.4700005</v>
      </c>
      <c r="H18" s="72"/>
      <c r="I18" s="74">
        <v>4042637.58</v>
      </c>
      <c r="J18" s="72"/>
      <c r="K18" s="73">
        <v>366263392.60000008</v>
      </c>
      <c r="L18" s="72"/>
      <c r="M18" s="74">
        <v>0</v>
      </c>
      <c r="N18" s="54"/>
      <c r="O18" s="63">
        <v>4625303259.0800009</v>
      </c>
      <c r="P18" s="51"/>
      <c r="Q18" s="48">
        <v>64798108.086600006</v>
      </c>
    </row>
    <row r="19" spans="1:17" ht="15" x14ac:dyDescent="0.25">
      <c r="A19" s="17">
        <v>8</v>
      </c>
      <c r="B19" s="51"/>
      <c r="C19" s="24" t="s">
        <v>10</v>
      </c>
      <c r="D19" s="24"/>
      <c r="E19" s="73">
        <v>3070335948.9699998</v>
      </c>
      <c r="F19" s="76"/>
      <c r="G19" s="75">
        <v>1190301205.3800001</v>
      </c>
      <c r="H19" s="72"/>
      <c r="I19" s="74">
        <v>4042637.58</v>
      </c>
      <c r="J19" s="72"/>
      <c r="K19" s="73">
        <v>370932478.73000008</v>
      </c>
      <c r="L19" s="72"/>
      <c r="M19" s="74">
        <v>0</v>
      </c>
      <c r="N19" s="54"/>
      <c r="O19" s="63">
        <v>4635612270.6599998</v>
      </c>
      <c r="P19" s="51"/>
      <c r="Q19" s="48">
        <v>64818216.196600005</v>
      </c>
    </row>
    <row r="20" spans="1:17" ht="15" x14ac:dyDescent="0.25">
      <c r="A20" s="17">
        <v>9</v>
      </c>
      <c r="B20" s="51"/>
      <c r="C20" s="24" t="s">
        <v>9</v>
      </c>
      <c r="D20" s="24"/>
      <c r="E20" s="73">
        <v>3074713059.5</v>
      </c>
      <c r="F20" s="76"/>
      <c r="G20" s="75">
        <v>1203032035.0900004</v>
      </c>
      <c r="H20" s="72"/>
      <c r="I20" s="74">
        <v>4042637.58</v>
      </c>
      <c r="J20" s="72"/>
      <c r="K20" s="73">
        <v>370921737.9600001</v>
      </c>
      <c r="L20" s="72"/>
      <c r="M20" s="74">
        <v>0</v>
      </c>
      <c r="N20" s="54"/>
      <c r="O20" s="63">
        <v>4652709470.1300001</v>
      </c>
      <c r="P20" s="51"/>
      <c r="Q20" s="48">
        <v>72586731.656599998</v>
      </c>
    </row>
    <row r="21" spans="1:17" ht="15" x14ac:dyDescent="0.25">
      <c r="A21" s="17">
        <v>10</v>
      </c>
      <c r="B21" s="51"/>
      <c r="C21" s="24" t="s">
        <v>8</v>
      </c>
      <c r="D21" s="24"/>
      <c r="E21" s="73">
        <v>3079720170</v>
      </c>
      <c r="F21" s="76"/>
      <c r="G21" s="75">
        <v>1208580993.3500004</v>
      </c>
      <c r="H21" s="72"/>
      <c r="I21" s="74">
        <v>4042637.58</v>
      </c>
      <c r="J21" s="72"/>
      <c r="K21" s="73">
        <v>371135405.49000013</v>
      </c>
      <c r="L21" s="72"/>
      <c r="M21" s="74">
        <v>0</v>
      </c>
      <c r="N21" s="54"/>
      <c r="O21" s="63">
        <v>4663479206.4200001</v>
      </c>
      <c r="P21" s="51"/>
      <c r="Q21" s="48">
        <v>72968002.486599997</v>
      </c>
    </row>
    <row r="22" spans="1:17" ht="15" x14ac:dyDescent="0.25">
      <c r="A22" s="17">
        <v>11</v>
      </c>
      <c r="B22" s="51"/>
      <c r="C22" s="24" t="s">
        <v>7</v>
      </c>
      <c r="D22" s="24"/>
      <c r="E22" s="73">
        <v>3096371096.2199998</v>
      </c>
      <c r="F22" s="76"/>
      <c r="G22" s="75">
        <v>1212692338.7500002</v>
      </c>
      <c r="H22" s="72"/>
      <c r="I22" s="74">
        <v>4042637.58</v>
      </c>
      <c r="J22" s="72"/>
      <c r="K22" s="73">
        <v>371624664.70000017</v>
      </c>
      <c r="L22" s="72"/>
      <c r="M22" s="74">
        <v>0</v>
      </c>
      <c r="N22" s="54"/>
      <c r="O22" s="63">
        <v>4684730737.25</v>
      </c>
      <c r="P22" s="51"/>
      <c r="Q22" s="48">
        <v>73018484.966600001</v>
      </c>
    </row>
    <row r="23" spans="1:17" ht="15" x14ac:dyDescent="0.25">
      <c r="A23" s="17">
        <v>12</v>
      </c>
      <c r="B23" s="51"/>
      <c r="C23" s="24" t="s">
        <v>6</v>
      </c>
      <c r="D23" s="24"/>
      <c r="E23" s="73">
        <v>3105234206.7399998</v>
      </c>
      <c r="F23" s="76"/>
      <c r="G23" s="75">
        <v>1215474784.7100003</v>
      </c>
      <c r="H23" s="72"/>
      <c r="I23" s="74">
        <v>4042637.58</v>
      </c>
      <c r="J23" s="72"/>
      <c r="K23" s="73">
        <v>371613923.93000019</v>
      </c>
      <c r="L23" s="72"/>
      <c r="M23" s="74">
        <v>0</v>
      </c>
      <c r="N23" s="54"/>
      <c r="O23" s="63">
        <v>4696365552.96</v>
      </c>
      <c r="P23" s="51"/>
      <c r="Q23" s="48">
        <v>73062043.866600007</v>
      </c>
    </row>
    <row r="24" spans="1:17" ht="15" x14ac:dyDescent="0.25">
      <c r="A24" s="17">
        <v>13</v>
      </c>
      <c r="B24" s="51"/>
      <c r="C24" s="59">
        <v>43070</v>
      </c>
      <c r="D24" s="24"/>
      <c r="E24" s="73">
        <v>3133692591.4599996</v>
      </c>
      <c r="F24" s="76"/>
      <c r="G24" s="75">
        <v>1219323151.1300006</v>
      </c>
      <c r="H24" s="72"/>
      <c r="I24" s="74">
        <v>4042637.58</v>
      </c>
      <c r="J24" s="72"/>
      <c r="K24" s="73">
        <v>391453130.32000023</v>
      </c>
      <c r="L24" s="72"/>
      <c r="M24" s="74">
        <v>0</v>
      </c>
      <c r="N24" s="54"/>
      <c r="O24" s="63">
        <v>4748511510.4900007</v>
      </c>
      <c r="P24" s="51"/>
      <c r="Q24" s="48">
        <v>73103424.8266</v>
      </c>
    </row>
    <row r="25" spans="1:17" ht="15" x14ac:dyDescent="0.25">
      <c r="A25" s="17">
        <v>14</v>
      </c>
      <c r="B25" s="51"/>
      <c r="C25" s="24"/>
      <c r="D25" s="24"/>
      <c r="E25" s="22"/>
      <c r="F25" s="51"/>
      <c r="G25" s="22"/>
      <c r="H25" s="51"/>
      <c r="I25" s="22"/>
      <c r="J25" s="21"/>
      <c r="K25" s="22"/>
      <c r="L25" s="21"/>
      <c r="M25" s="20"/>
      <c r="N25" s="19"/>
      <c r="O25" s="18"/>
      <c r="P25" s="51"/>
      <c r="Q25" s="18"/>
    </row>
    <row r="26" spans="1:17" ht="15.75" thickBot="1" x14ac:dyDescent="0.3">
      <c r="A26" s="17">
        <v>15</v>
      </c>
      <c r="B26" s="51"/>
      <c r="C26" s="15" t="s">
        <v>31</v>
      </c>
      <c r="D26" s="15"/>
      <c r="E26" s="67">
        <f>AVERAGE(E12:E24)</f>
        <v>3125342927.8399997</v>
      </c>
      <c r="F26" s="51"/>
      <c r="G26" s="67">
        <f>AVERAGE(G12:G24)</f>
        <v>1187783404.2307696</v>
      </c>
      <c r="H26" s="14"/>
      <c r="I26" s="67">
        <f>AVERAGE(I12:I24)</f>
        <v>4042637.5799999987</v>
      </c>
      <c r="J26" s="13"/>
      <c r="K26" s="67">
        <f>AVERAGE(K12:K24)</f>
        <v>368672468.66000009</v>
      </c>
      <c r="L26" s="12"/>
      <c r="M26" s="67">
        <f>AVERAGE(M12:M24)</f>
        <v>0</v>
      </c>
      <c r="N26" s="11"/>
      <c r="O26" s="49">
        <f>AVERAGE(O12:O24)</f>
        <v>4685841438.3107691</v>
      </c>
      <c r="P26" s="51"/>
      <c r="Q26" s="67">
        <f>AVERAGE(Q12:Q24)</f>
        <v>66269884.195830777</v>
      </c>
    </row>
    <row r="27" spans="1:17" ht="15.75" thickTop="1" x14ac:dyDescent="0.25">
      <c r="A27" s="17">
        <v>16</v>
      </c>
      <c r="B27" s="65"/>
      <c r="C27" s="65"/>
      <c r="D27" s="65"/>
      <c r="E27" s="84" t="s">
        <v>0</v>
      </c>
      <c r="F27" s="84"/>
      <c r="G27" s="84" t="s">
        <v>0</v>
      </c>
      <c r="H27" s="84"/>
      <c r="I27" s="84"/>
      <c r="J27" s="84"/>
      <c r="K27" s="84" t="s">
        <v>0</v>
      </c>
      <c r="L27" s="84"/>
      <c r="M27" s="84"/>
      <c r="N27" s="84"/>
      <c r="O27" s="84" t="s">
        <v>0</v>
      </c>
      <c r="P27" s="83" t="s">
        <v>0</v>
      </c>
      <c r="Q27" s="51"/>
    </row>
    <row r="28" spans="1:17" ht="15" x14ac:dyDescent="0.25">
      <c r="A28" s="17">
        <v>17</v>
      </c>
      <c r="B28" s="51"/>
      <c r="C28" s="51"/>
      <c r="D28" s="51"/>
      <c r="E28" s="75"/>
      <c r="F28" s="40"/>
      <c r="G28" s="82"/>
      <c r="H28" s="51"/>
      <c r="I28" s="82"/>
      <c r="J28" s="41"/>
      <c r="K28" s="51"/>
      <c r="L28" s="41"/>
      <c r="M28" s="41"/>
      <c r="N28" s="41"/>
      <c r="O28" s="32"/>
      <c r="P28" s="51"/>
      <c r="Q28" s="51"/>
    </row>
    <row r="29" spans="1:17" ht="15" x14ac:dyDescent="0.25">
      <c r="A29" s="17">
        <v>18</v>
      </c>
      <c r="B29" s="51"/>
      <c r="C29" s="51"/>
      <c r="D29" s="51"/>
      <c r="E29" s="75"/>
      <c r="F29" s="40"/>
      <c r="G29" s="51"/>
      <c r="H29" s="51"/>
      <c r="I29" s="39"/>
      <c r="J29" s="51"/>
      <c r="K29" s="38" t="s">
        <v>41</v>
      </c>
      <c r="L29" s="51"/>
      <c r="M29" s="38" t="s">
        <v>40</v>
      </c>
      <c r="N29" s="51"/>
      <c r="O29" s="32" t="s">
        <v>39</v>
      </c>
      <c r="P29" s="51"/>
      <c r="Q29" s="51"/>
    </row>
    <row r="30" spans="1:17" ht="15" x14ac:dyDescent="0.25">
      <c r="A30" s="17">
        <v>19</v>
      </c>
      <c r="B30" s="51"/>
      <c r="C30" s="36" t="s">
        <v>42</v>
      </c>
      <c r="D30" s="51"/>
      <c r="E30" s="34" t="s">
        <v>37</v>
      </c>
      <c r="F30" s="51"/>
      <c r="G30" s="34" t="s">
        <v>36</v>
      </c>
      <c r="H30" s="81"/>
      <c r="I30" s="34" t="s">
        <v>35</v>
      </c>
      <c r="J30" s="51"/>
      <c r="K30" s="34" t="s">
        <v>34</v>
      </c>
      <c r="L30" s="51"/>
      <c r="M30" s="33" t="s">
        <v>33</v>
      </c>
      <c r="N30" s="32"/>
      <c r="O30" s="33" t="s">
        <v>32</v>
      </c>
      <c r="P30" s="51"/>
      <c r="Q30" s="51"/>
    </row>
    <row r="31" spans="1:17" ht="15" x14ac:dyDescent="0.25">
      <c r="A31" s="17">
        <v>20</v>
      </c>
      <c r="B31" s="51"/>
      <c r="C31" s="60">
        <v>42705</v>
      </c>
      <c r="D31" s="24"/>
      <c r="E31" s="75">
        <v>1563850044.075001</v>
      </c>
      <c r="F31" s="80"/>
      <c r="G31" s="75">
        <v>348799077.65600008</v>
      </c>
      <c r="H31" s="79"/>
      <c r="I31" s="75">
        <v>326046.92</v>
      </c>
      <c r="J31" s="79"/>
      <c r="K31" s="73">
        <v>185783642.42999995</v>
      </c>
      <c r="L31" s="79"/>
      <c r="M31" s="78">
        <v>0</v>
      </c>
      <c r="N31" s="62"/>
      <c r="O31" s="57">
        <v>2098758811.0810013</v>
      </c>
      <c r="P31" s="51"/>
      <c r="Q31" s="77"/>
    </row>
    <row r="32" spans="1:17" ht="15" x14ac:dyDescent="0.25">
      <c r="A32" s="17">
        <v>21</v>
      </c>
      <c r="B32" s="51"/>
      <c r="C32" s="60">
        <v>42736</v>
      </c>
      <c r="D32" s="24"/>
      <c r="E32" s="75">
        <v>1572390073.7050011</v>
      </c>
      <c r="F32" s="76"/>
      <c r="G32" s="75">
        <v>351326227.02600008</v>
      </c>
      <c r="H32" s="72"/>
      <c r="I32" s="74">
        <v>337586.92</v>
      </c>
      <c r="J32" s="72"/>
      <c r="K32" s="73">
        <v>187067920.42999995</v>
      </c>
      <c r="L32" s="72"/>
      <c r="M32" s="74">
        <v>0</v>
      </c>
      <c r="N32" s="54"/>
      <c r="O32" s="57">
        <v>2111121808.0810013</v>
      </c>
      <c r="P32" s="51"/>
      <c r="Q32" s="70"/>
    </row>
    <row r="33" spans="1:17" ht="15" x14ac:dyDescent="0.25">
      <c r="A33" s="17">
        <v>22</v>
      </c>
      <c r="B33" s="51"/>
      <c r="C33" s="24" t="s">
        <v>15</v>
      </c>
      <c r="D33" s="24"/>
      <c r="E33" s="75">
        <v>1581043949.5800011</v>
      </c>
      <c r="F33" s="76"/>
      <c r="G33" s="75">
        <v>353847953.15100008</v>
      </c>
      <c r="H33" s="72"/>
      <c r="I33" s="74">
        <v>349099.92</v>
      </c>
      <c r="J33" s="72"/>
      <c r="K33" s="73">
        <v>188345634.42999995</v>
      </c>
      <c r="L33" s="72"/>
      <c r="M33" s="74">
        <v>0</v>
      </c>
      <c r="N33" s="54"/>
      <c r="O33" s="57">
        <v>2123586637.0810013</v>
      </c>
      <c r="P33" s="51"/>
      <c r="Q33" s="70"/>
    </row>
    <row r="34" spans="1:17" ht="15" x14ac:dyDescent="0.25">
      <c r="A34" s="17">
        <v>23</v>
      </c>
      <c r="B34" s="51"/>
      <c r="C34" s="24" t="s">
        <v>14</v>
      </c>
      <c r="D34" s="24"/>
      <c r="E34" s="75">
        <v>1589721340.700001</v>
      </c>
      <c r="F34" s="76"/>
      <c r="G34" s="75">
        <v>356410727.03100008</v>
      </c>
      <c r="H34" s="72"/>
      <c r="I34" s="74">
        <v>360600.92</v>
      </c>
      <c r="J34" s="72"/>
      <c r="K34" s="73">
        <v>189631075.42999995</v>
      </c>
      <c r="L34" s="72"/>
      <c r="M34" s="74">
        <v>0</v>
      </c>
      <c r="N34" s="54"/>
      <c r="O34" s="57">
        <v>2136123744.0810013</v>
      </c>
      <c r="P34" s="51"/>
      <c r="Q34" s="70"/>
    </row>
    <row r="35" spans="1:17" ht="15" x14ac:dyDescent="0.25">
      <c r="A35" s="17">
        <v>24</v>
      </c>
      <c r="B35" s="51"/>
      <c r="C35" s="24" t="s">
        <v>13</v>
      </c>
      <c r="D35" s="24"/>
      <c r="E35" s="75">
        <v>1598479244.065001</v>
      </c>
      <c r="F35" s="76"/>
      <c r="G35" s="75">
        <v>358999777.66600007</v>
      </c>
      <c r="H35" s="72"/>
      <c r="I35" s="74">
        <v>372101.92</v>
      </c>
      <c r="J35" s="72"/>
      <c r="K35" s="73">
        <v>190912569.42999995</v>
      </c>
      <c r="L35" s="72"/>
      <c r="M35" s="74">
        <v>0</v>
      </c>
      <c r="N35" s="54"/>
      <c r="O35" s="57">
        <v>2148763693.0810013</v>
      </c>
      <c r="P35" s="51"/>
      <c r="Q35" s="70"/>
    </row>
    <row r="36" spans="1:17" ht="15" x14ac:dyDescent="0.25">
      <c r="A36" s="17">
        <v>25</v>
      </c>
      <c r="B36" s="51"/>
      <c r="C36" s="24" t="s">
        <v>12</v>
      </c>
      <c r="D36" s="24"/>
      <c r="E36" s="75">
        <v>1493582922.7150009</v>
      </c>
      <c r="F36" s="76"/>
      <c r="G36" s="75">
        <v>361589062.05600005</v>
      </c>
      <c r="H36" s="72"/>
      <c r="I36" s="74">
        <v>383602.92</v>
      </c>
      <c r="J36" s="72"/>
      <c r="K36" s="73">
        <v>192203691.42999995</v>
      </c>
      <c r="L36" s="72"/>
      <c r="M36" s="74">
        <v>0</v>
      </c>
      <c r="N36" s="54"/>
      <c r="O36" s="57">
        <v>2047759279.1210008</v>
      </c>
      <c r="P36" s="51"/>
      <c r="Q36" s="70"/>
    </row>
    <row r="37" spans="1:17" ht="15" x14ac:dyDescent="0.25">
      <c r="A37" s="17">
        <v>26</v>
      </c>
      <c r="B37" s="51"/>
      <c r="C37" s="24" t="s">
        <v>11</v>
      </c>
      <c r="D37" s="24"/>
      <c r="E37" s="75">
        <v>1501942656.5700009</v>
      </c>
      <c r="F37" s="76"/>
      <c r="G37" s="75">
        <v>364178085.20100003</v>
      </c>
      <c r="H37" s="72"/>
      <c r="I37" s="74">
        <v>395103.92</v>
      </c>
      <c r="J37" s="72"/>
      <c r="K37" s="73">
        <v>193488121.42999995</v>
      </c>
      <c r="L37" s="72"/>
      <c r="M37" s="74">
        <v>0</v>
      </c>
      <c r="N37" s="54"/>
      <c r="O37" s="57">
        <v>2060003967.1210008</v>
      </c>
      <c r="P37" s="51"/>
      <c r="Q37" s="70"/>
    </row>
    <row r="38" spans="1:17" ht="15" x14ac:dyDescent="0.25">
      <c r="A38" s="17">
        <v>27</v>
      </c>
      <c r="B38" s="51"/>
      <c r="C38" s="24" t="s">
        <v>10</v>
      </c>
      <c r="D38" s="24"/>
      <c r="E38" s="75">
        <v>1510321248.6700008</v>
      </c>
      <c r="F38" s="76"/>
      <c r="G38" s="75">
        <v>366764221.10100001</v>
      </c>
      <c r="H38" s="72"/>
      <c r="I38" s="74">
        <v>406604.92</v>
      </c>
      <c r="J38" s="72"/>
      <c r="K38" s="73">
        <v>194786307.42999995</v>
      </c>
      <c r="L38" s="72"/>
      <c r="M38" s="74">
        <v>0</v>
      </c>
      <c r="N38" s="54"/>
      <c r="O38" s="57">
        <v>2072278382.1210008</v>
      </c>
      <c r="P38" s="51"/>
      <c r="Q38" s="70"/>
    </row>
    <row r="39" spans="1:17" ht="15" x14ac:dyDescent="0.25">
      <c r="A39" s="17">
        <v>28</v>
      </c>
      <c r="B39" s="51"/>
      <c r="C39" s="24" t="s">
        <v>9</v>
      </c>
      <c r="D39" s="24"/>
      <c r="E39" s="75">
        <v>1518721822.0150008</v>
      </c>
      <c r="F39" s="76"/>
      <c r="G39" s="75">
        <v>369375238.75599998</v>
      </c>
      <c r="H39" s="72"/>
      <c r="I39" s="74">
        <v>418105.92</v>
      </c>
      <c r="J39" s="72"/>
      <c r="K39" s="73">
        <v>196088938.42999995</v>
      </c>
      <c r="L39" s="72"/>
      <c r="M39" s="74">
        <v>0</v>
      </c>
      <c r="N39" s="54"/>
      <c r="O39" s="57">
        <v>2084604105.1210008</v>
      </c>
      <c r="P39" s="51"/>
      <c r="Q39" s="70"/>
    </row>
    <row r="40" spans="1:17" ht="15" x14ac:dyDescent="0.25">
      <c r="A40" s="17">
        <v>29</v>
      </c>
      <c r="B40" s="51"/>
      <c r="C40" s="24" t="s">
        <v>8</v>
      </c>
      <c r="D40" s="24"/>
      <c r="E40" s="75">
        <v>1527148166.6050007</v>
      </c>
      <c r="F40" s="76"/>
      <c r="G40" s="75">
        <v>371992477.16600001</v>
      </c>
      <c r="H40" s="72"/>
      <c r="I40" s="74">
        <v>429606.92</v>
      </c>
      <c r="J40" s="72"/>
      <c r="K40" s="73">
        <v>197386346.42999995</v>
      </c>
      <c r="L40" s="72"/>
      <c r="M40" s="74">
        <v>0</v>
      </c>
      <c r="N40" s="54"/>
      <c r="O40" s="57">
        <v>2096956597.1210008</v>
      </c>
      <c r="P40" s="51"/>
      <c r="Q40" s="70"/>
    </row>
    <row r="41" spans="1:17" ht="15" x14ac:dyDescent="0.25">
      <c r="A41" s="17">
        <v>30</v>
      </c>
      <c r="B41" s="51"/>
      <c r="C41" s="24" t="s">
        <v>7</v>
      </c>
      <c r="D41" s="24"/>
      <c r="E41" s="75">
        <v>1535601507.4400008</v>
      </c>
      <c r="F41" s="76"/>
      <c r="G41" s="75">
        <v>374626084.33100003</v>
      </c>
      <c r="H41" s="72"/>
      <c r="I41" s="74">
        <v>441107.92</v>
      </c>
      <c r="J41" s="72"/>
      <c r="K41" s="73">
        <v>198674312.42999995</v>
      </c>
      <c r="L41" s="72"/>
      <c r="M41" s="74">
        <v>0</v>
      </c>
      <c r="N41" s="54"/>
      <c r="O41" s="57">
        <v>2109343012.1210008</v>
      </c>
      <c r="P41" s="51"/>
      <c r="Q41" s="70"/>
    </row>
    <row r="42" spans="1:17" ht="15" x14ac:dyDescent="0.25">
      <c r="A42" s="17">
        <v>31</v>
      </c>
      <c r="B42" s="51"/>
      <c r="C42" s="24" t="s">
        <v>6</v>
      </c>
      <c r="D42" s="24"/>
      <c r="E42" s="75">
        <v>1544184205.5200007</v>
      </c>
      <c r="F42" s="76"/>
      <c r="G42" s="75">
        <v>377261289.25100005</v>
      </c>
      <c r="H42" s="72"/>
      <c r="I42" s="74">
        <v>452608.92</v>
      </c>
      <c r="J42" s="72"/>
      <c r="K42" s="73">
        <v>199944116.42999995</v>
      </c>
      <c r="L42" s="72"/>
      <c r="M42" s="74">
        <v>0</v>
      </c>
      <c r="N42" s="54"/>
      <c r="O42" s="57">
        <v>2121842220.1210008</v>
      </c>
      <c r="P42" s="51"/>
      <c r="Q42" s="70"/>
    </row>
    <row r="43" spans="1:17" ht="15" x14ac:dyDescent="0.25">
      <c r="A43" s="17">
        <v>32</v>
      </c>
      <c r="B43" s="51"/>
      <c r="C43" s="59">
        <v>43070</v>
      </c>
      <c r="D43" s="24"/>
      <c r="E43" s="75">
        <v>1552947726.8450007</v>
      </c>
      <c r="F43" s="76"/>
      <c r="G43" s="75">
        <v>379913921.92600006</v>
      </c>
      <c r="H43" s="72"/>
      <c r="I43" s="74">
        <v>464109.92</v>
      </c>
      <c r="J43" s="72"/>
      <c r="K43" s="73">
        <v>201275832.42999995</v>
      </c>
      <c r="L43" s="72"/>
      <c r="M43" s="71">
        <v>0</v>
      </c>
      <c r="N43" s="54"/>
      <c r="O43" s="57">
        <v>2134601591.1210008</v>
      </c>
      <c r="P43" s="51"/>
      <c r="Q43" s="70"/>
    </row>
    <row r="44" spans="1:17" ht="15" x14ac:dyDescent="0.25">
      <c r="A44" s="17">
        <v>33</v>
      </c>
      <c r="B44" s="51"/>
      <c r="C44" s="24"/>
      <c r="D44" s="24"/>
      <c r="E44" s="22"/>
      <c r="F44" s="51"/>
      <c r="G44" s="22"/>
      <c r="H44" s="51"/>
      <c r="I44" s="22"/>
      <c r="J44" s="21"/>
      <c r="K44" s="22"/>
      <c r="L44" s="21"/>
      <c r="M44" s="20"/>
      <c r="N44" s="19"/>
      <c r="O44" s="18"/>
      <c r="P44" s="51"/>
      <c r="Q44" s="51"/>
    </row>
    <row r="45" spans="1:17" ht="15.75" thickBot="1" x14ac:dyDescent="0.3">
      <c r="A45" s="17">
        <v>34</v>
      </c>
      <c r="B45" s="51"/>
      <c r="C45" s="69" t="s">
        <v>31</v>
      </c>
      <c r="D45" s="15"/>
      <c r="E45" s="68">
        <f>AVERAGE(E31:E43)</f>
        <v>1545379608.3465395</v>
      </c>
      <c r="F45" s="51"/>
      <c r="G45" s="67">
        <f>AVERAGE(G31:G43)</f>
        <v>364237241.71676922</v>
      </c>
      <c r="H45" s="14"/>
      <c r="I45" s="67">
        <f>AVERAGE(I31:I43)</f>
        <v>395099.07384615386</v>
      </c>
      <c r="J45" s="13"/>
      <c r="K45" s="67">
        <f>AVERAGE(K31:K43)</f>
        <v>193506808.35307682</v>
      </c>
      <c r="L45" s="12"/>
      <c r="M45" s="67">
        <f>AVERAGE(M31:M43)</f>
        <v>0</v>
      </c>
      <c r="N45" s="11"/>
      <c r="O45" s="49">
        <f>AVERAGE(O31:O43)</f>
        <v>2103518757.490232</v>
      </c>
      <c r="P45" s="51"/>
      <c r="Q45" s="51"/>
    </row>
    <row r="46" spans="1:17" ht="15.75" thickTop="1" x14ac:dyDescent="0.25">
      <c r="A46" s="17">
        <v>35</v>
      </c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5"/>
      <c r="M46" s="65"/>
      <c r="N46" s="65"/>
      <c r="O46" s="65"/>
      <c r="P46" s="51"/>
      <c r="Q46" s="51"/>
    </row>
    <row r="47" spans="1:17" ht="15" x14ac:dyDescent="0.25">
      <c r="A47" s="17">
        <v>36</v>
      </c>
      <c r="B47" s="51"/>
      <c r="C47" s="51"/>
      <c r="D47" s="51"/>
      <c r="E47" s="32"/>
      <c r="F47" s="40"/>
      <c r="G47" s="51"/>
      <c r="H47" s="51"/>
      <c r="I47" s="51"/>
      <c r="J47" s="41"/>
      <c r="K47" s="51"/>
      <c r="L47" s="41"/>
      <c r="M47" s="41"/>
      <c r="N47" s="41"/>
      <c r="O47" s="32"/>
      <c r="P47" s="51"/>
      <c r="Q47" s="51"/>
    </row>
    <row r="48" spans="1:17" ht="15" x14ac:dyDescent="0.25">
      <c r="A48" s="17">
        <v>37</v>
      </c>
      <c r="B48" s="51"/>
      <c r="C48" s="51"/>
      <c r="D48" s="51"/>
      <c r="E48" s="41"/>
      <c r="F48" s="40"/>
      <c r="G48" s="51"/>
      <c r="H48" s="51"/>
      <c r="I48" s="39"/>
      <c r="J48" s="51"/>
      <c r="K48" s="38" t="s">
        <v>41</v>
      </c>
      <c r="L48" s="51"/>
      <c r="M48" s="38" t="s">
        <v>40</v>
      </c>
      <c r="N48" s="51"/>
      <c r="O48" s="32" t="s">
        <v>39</v>
      </c>
      <c r="P48" s="51"/>
      <c r="Q48" s="51"/>
    </row>
    <row r="49" spans="1:17" ht="15" x14ac:dyDescent="0.25">
      <c r="A49" s="17">
        <v>38</v>
      </c>
      <c r="B49" s="51"/>
      <c r="C49" s="36" t="s">
        <v>38</v>
      </c>
      <c r="D49" s="51"/>
      <c r="E49" s="34" t="s">
        <v>37</v>
      </c>
      <c r="F49" s="51"/>
      <c r="G49" s="34" t="s">
        <v>36</v>
      </c>
      <c r="H49" s="51"/>
      <c r="I49" s="34" t="s">
        <v>35</v>
      </c>
      <c r="J49" s="51"/>
      <c r="K49" s="34" t="s">
        <v>34</v>
      </c>
      <c r="L49" s="51"/>
      <c r="M49" s="33" t="s">
        <v>33</v>
      </c>
      <c r="N49" s="32"/>
      <c r="O49" s="33" t="s">
        <v>32</v>
      </c>
    </row>
    <row r="50" spans="1:17" ht="15" x14ac:dyDescent="0.25">
      <c r="A50" s="17">
        <v>39</v>
      </c>
      <c r="B50" s="51"/>
      <c r="C50" s="60">
        <v>42705</v>
      </c>
      <c r="D50" s="24"/>
      <c r="E50" s="61">
        <v>1605700155.5249989</v>
      </c>
      <c r="F50" s="64"/>
      <c r="G50" s="57">
        <v>802091482.61400008</v>
      </c>
      <c r="H50" s="61"/>
      <c r="I50" s="57">
        <v>3716590.66</v>
      </c>
      <c r="J50" s="61"/>
      <c r="K50" s="63">
        <v>173904240.79000002</v>
      </c>
      <c r="L50" s="61"/>
      <c r="M50" s="61">
        <v>0</v>
      </c>
      <c r="N50" s="62"/>
      <c r="O50" s="61">
        <v>2585412469.5889988</v>
      </c>
    </row>
    <row r="51" spans="1:17" ht="15" x14ac:dyDescent="0.25">
      <c r="A51" s="17">
        <v>40</v>
      </c>
      <c r="B51" s="51"/>
      <c r="C51" s="60">
        <v>42736</v>
      </c>
      <c r="D51" s="24"/>
      <c r="E51" s="55">
        <v>1600342236.4149988</v>
      </c>
      <c r="F51" s="58"/>
      <c r="G51" s="55">
        <v>800342909.92400026</v>
      </c>
      <c r="H51" s="56"/>
      <c r="I51" s="57">
        <v>3705050.66</v>
      </c>
      <c r="J51" s="56"/>
      <c r="K51" s="55">
        <v>174170906.38000005</v>
      </c>
      <c r="L51" s="56"/>
      <c r="M51" s="55">
        <v>0</v>
      </c>
      <c r="N51" s="54"/>
      <c r="O51" s="53">
        <v>2578561103.3789988</v>
      </c>
    </row>
    <row r="52" spans="1:17" ht="15" x14ac:dyDescent="0.25">
      <c r="A52" s="17">
        <v>41</v>
      </c>
      <c r="B52" s="51"/>
      <c r="C52" s="24" t="s">
        <v>15</v>
      </c>
      <c r="D52" s="24"/>
      <c r="E52" s="55">
        <v>1608944748.089999</v>
      </c>
      <c r="F52" s="58"/>
      <c r="G52" s="55">
        <v>799117026.19900036</v>
      </c>
      <c r="H52" s="56"/>
      <c r="I52" s="57">
        <v>3693537.66</v>
      </c>
      <c r="J52" s="56"/>
      <c r="K52" s="55">
        <v>173422018.19000006</v>
      </c>
      <c r="L52" s="56"/>
      <c r="M52" s="55">
        <v>0</v>
      </c>
      <c r="N52" s="54"/>
      <c r="O52" s="53">
        <v>2585177330.138999</v>
      </c>
    </row>
    <row r="53" spans="1:17" ht="15" x14ac:dyDescent="0.25">
      <c r="A53" s="17">
        <v>42</v>
      </c>
      <c r="B53" s="51"/>
      <c r="C53" s="24" t="s">
        <v>14</v>
      </c>
      <c r="D53" s="24"/>
      <c r="E53" s="55">
        <v>1615616080.6699989</v>
      </c>
      <c r="F53" s="58"/>
      <c r="G53" s="55">
        <v>815885694.59899998</v>
      </c>
      <c r="H53" s="56"/>
      <c r="I53" s="57">
        <v>3682036.66</v>
      </c>
      <c r="J53" s="56"/>
      <c r="K53" s="55">
        <v>175104066.05000007</v>
      </c>
      <c r="L53" s="56"/>
      <c r="M53" s="55">
        <v>0</v>
      </c>
      <c r="N53" s="54"/>
      <c r="O53" s="53">
        <v>2610287877.9789982</v>
      </c>
    </row>
    <row r="54" spans="1:17" ht="15" x14ac:dyDescent="0.25">
      <c r="A54" s="17">
        <v>43</v>
      </c>
      <c r="B54" s="51"/>
      <c r="C54" s="24" t="s">
        <v>13</v>
      </c>
      <c r="D54" s="24"/>
      <c r="E54" s="55">
        <v>1609205287.8249989</v>
      </c>
      <c r="F54" s="58"/>
      <c r="G54" s="55">
        <v>827355090.9940002</v>
      </c>
      <c r="H54" s="56"/>
      <c r="I54" s="57">
        <v>3670535.66</v>
      </c>
      <c r="J54" s="56"/>
      <c r="K54" s="55">
        <v>174181151.92000008</v>
      </c>
      <c r="L54" s="56"/>
      <c r="M54" s="55">
        <v>0</v>
      </c>
      <c r="N54" s="54"/>
      <c r="O54" s="53">
        <v>2614412066.3989992</v>
      </c>
    </row>
    <row r="55" spans="1:17" ht="15" x14ac:dyDescent="0.25">
      <c r="A55" s="17">
        <v>44</v>
      </c>
      <c r="B55" s="51"/>
      <c r="C55" s="24" t="s">
        <v>12</v>
      </c>
      <c r="D55" s="24"/>
      <c r="E55" s="55">
        <v>1565196067.2349989</v>
      </c>
      <c r="F55" s="58"/>
      <c r="G55" s="55">
        <v>826336327.20400023</v>
      </c>
      <c r="H55" s="56"/>
      <c r="I55" s="57">
        <v>3659034.66</v>
      </c>
      <c r="J55" s="56"/>
      <c r="K55" s="55">
        <v>174070441.94000012</v>
      </c>
      <c r="L55" s="56"/>
      <c r="M55" s="55">
        <v>0</v>
      </c>
      <c r="N55" s="54"/>
      <c r="O55" s="53">
        <v>2569261871.0389991</v>
      </c>
    </row>
    <row r="56" spans="1:17" ht="15" x14ac:dyDescent="0.25">
      <c r="A56" s="17">
        <v>45</v>
      </c>
      <c r="B56" s="51"/>
      <c r="C56" s="24" t="s">
        <v>11</v>
      </c>
      <c r="D56" s="24"/>
      <c r="E56" s="55">
        <v>1563376181.8599989</v>
      </c>
      <c r="F56" s="58"/>
      <c r="G56" s="55">
        <v>825500305.26900053</v>
      </c>
      <c r="H56" s="56"/>
      <c r="I56" s="57">
        <v>3647533.66</v>
      </c>
      <c r="J56" s="56"/>
      <c r="K56" s="55">
        <v>172775271.17000014</v>
      </c>
      <c r="L56" s="56"/>
      <c r="M56" s="55">
        <v>0</v>
      </c>
      <c r="N56" s="54"/>
      <c r="O56" s="53">
        <v>2565299291.9590001</v>
      </c>
    </row>
    <row r="57" spans="1:17" ht="15" x14ac:dyDescent="0.25">
      <c r="A57" s="17">
        <v>46</v>
      </c>
      <c r="B57" s="51"/>
      <c r="C57" s="24" t="s">
        <v>10</v>
      </c>
      <c r="D57" s="24"/>
      <c r="E57" s="55">
        <v>1560014700.299999</v>
      </c>
      <c r="F57" s="58"/>
      <c r="G57" s="55">
        <v>823536984.27900004</v>
      </c>
      <c r="H57" s="56"/>
      <c r="I57" s="57">
        <v>3636032.66</v>
      </c>
      <c r="J57" s="56"/>
      <c r="K57" s="55">
        <v>176146171.30000013</v>
      </c>
      <c r="L57" s="56"/>
      <c r="M57" s="55">
        <v>0</v>
      </c>
      <c r="N57" s="54"/>
      <c r="O57" s="53">
        <v>2563333888.5389991</v>
      </c>
    </row>
    <row r="58" spans="1:17" ht="15" x14ac:dyDescent="0.25">
      <c r="A58" s="17">
        <v>47</v>
      </c>
      <c r="B58" s="51"/>
      <c r="C58" s="24" t="s">
        <v>9</v>
      </c>
      <c r="D58" s="24"/>
      <c r="E58" s="55">
        <v>1555991237.4849992</v>
      </c>
      <c r="F58" s="58"/>
      <c r="G58" s="55">
        <v>833656796.33400035</v>
      </c>
      <c r="H58" s="56"/>
      <c r="I58" s="57">
        <v>3624531.66</v>
      </c>
      <c r="J58" s="56"/>
      <c r="K58" s="55">
        <v>174832799.53000015</v>
      </c>
      <c r="L58" s="56"/>
      <c r="M58" s="55">
        <v>0</v>
      </c>
      <c r="N58" s="54"/>
      <c r="O58" s="53">
        <v>2568105365.0089993</v>
      </c>
    </row>
    <row r="59" spans="1:17" ht="15" x14ac:dyDescent="0.25">
      <c r="A59" s="17">
        <v>48</v>
      </c>
      <c r="B59" s="51"/>
      <c r="C59" s="24" t="s">
        <v>8</v>
      </c>
      <c r="D59" s="24"/>
      <c r="E59" s="55">
        <v>1552572003.3949993</v>
      </c>
      <c r="F59" s="58"/>
      <c r="G59" s="55">
        <v>836588516.18400037</v>
      </c>
      <c r="H59" s="56"/>
      <c r="I59" s="57">
        <v>3613030.66</v>
      </c>
      <c r="J59" s="56"/>
      <c r="K59" s="55">
        <v>173749059.06000018</v>
      </c>
      <c r="L59" s="56"/>
      <c r="M59" s="55">
        <v>0</v>
      </c>
      <c r="N59" s="54"/>
      <c r="O59" s="53">
        <v>2566522609.2989993</v>
      </c>
    </row>
    <row r="60" spans="1:17" ht="15" x14ac:dyDescent="0.25">
      <c r="A60" s="17">
        <v>49</v>
      </c>
      <c r="B60" s="51"/>
      <c r="C60" s="24" t="s">
        <v>7</v>
      </c>
      <c r="D60" s="24"/>
      <c r="E60" s="55">
        <v>1560769588.779999</v>
      </c>
      <c r="F60" s="58"/>
      <c r="G60" s="55">
        <v>838066254.41900015</v>
      </c>
      <c r="H60" s="56"/>
      <c r="I60" s="57">
        <v>3601529.66</v>
      </c>
      <c r="J60" s="56"/>
      <c r="K60" s="55">
        <v>172950352.27000022</v>
      </c>
      <c r="L60" s="56"/>
      <c r="M60" s="55">
        <v>0</v>
      </c>
      <c r="N60" s="54"/>
      <c r="O60" s="53">
        <v>2575387725.1289992</v>
      </c>
    </row>
    <row r="61" spans="1:17" ht="15" x14ac:dyDescent="0.25">
      <c r="A61" s="17">
        <v>50</v>
      </c>
      <c r="B61" s="51"/>
      <c r="C61" s="24" t="s">
        <v>6</v>
      </c>
      <c r="D61" s="24"/>
      <c r="E61" s="55">
        <v>1561050001.2199991</v>
      </c>
      <c r="F61" s="58"/>
      <c r="G61" s="55">
        <v>838213495.45900023</v>
      </c>
      <c r="H61" s="56"/>
      <c r="I61" s="57">
        <v>3590028.66</v>
      </c>
      <c r="J61" s="56"/>
      <c r="K61" s="55">
        <v>171669807.50000024</v>
      </c>
      <c r="L61" s="56"/>
      <c r="M61" s="55">
        <v>0</v>
      </c>
      <c r="N61" s="54"/>
      <c r="O61" s="53">
        <v>2574523332.8389993</v>
      </c>
    </row>
    <row r="62" spans="1:17" ht="15" x14ac:dyDescent="0.25">
      <c r="A62" s="17">
        <v>51</v>
      </c>
      <c r="B62" s="51"/>
      <c r="C62" s="59">
        <v>42705</v>
      </c>
      <c r="D62" s="24"/>
      <c r="E62" s="55">
        <v>1580744864.6149988</v>
      </c>
      <c r="F62" s="58"/>
      <c r="G62" s="55">
        <v>839409229.20400047</v>
      </c>
      <c r="H62" s="56"/>
      <c r="I62" s="57">
        <v>3578527.66</v>
      </c>
      <c r="J62" s="56"/>
      <c r="K62" s="55">
        <v>190177297.89000028</v>
      </c>
      <c r="L62" s="56"/>
      <c r="M62" s="55">
        <v>0</v>
      </c>
      <c r="N62" s="54"/>
      <c r="O62" s="53">
        <v>2613909919.369</v>
      </c>
      <c r="Q62" s="52"/>
    </row>
    <row r="63" spans="1:17" ht="15" x14ac:dyDescent="0.25">
      <c r="A63" s="17">
        <v>52</v>
      </c>
      <c r="B63" s="51"/>
      <c r="C63" s="24"/>
      <c r="D63" s="24"/>
      <c r="E63" s="22"/>
      <c r="F63" s="51"/>
      <c r="G63" s="22"/>
      <c r="H63" s="51"/>
      <c r="I63" s="22"/>
      <c r="J63" s="21"/>
      <c r="K63" s="22"/>
      <c r="L63" s="21"/>
      <c r="M63" s="20"/>
      <c r="N63" s="19"/>
      <c r="O63" s="18"/>
    </row>
    <row r="64" spans="1:17" ht="15.75" thickBot="1" x14ac:dyDescent="0.3">
      <c r="A64" s="17">
        <v>53</v>
      </c>
      <c r="B64" s="51"/>
      <c r="C64" s="15" t="s">
        <v>31</v>
      </c>
      <c r="D64" s="15"/>
      <c r="E64" s="50">
        <f>AVERAGE(E50:E62)</f>
        <v>1579963319.4934604</v>
      </c>
      <c r="F64" s="51"/>
      <c r="G64" s="50">
        <f>AVERAGE(G50:G62)</f>
        <v>823546162.51400018</v>
      </c>
      <c r="H64" s="14"/>
      <c r="I64" s="50">
        <f>AVERAGE(I50:I62)</f>
        <v>3647538.5061538462</v>
      </c>
      <c r="J64" s="13"/>
      <c r="K64" s="50">
        <f>AVERAGE(K50:K62)</f>
        <v>175165660.30692321</v>
      </c>
      <c r="L64" s="12"/>
      <c r="M64" s="50">
        <f>AVERAGE(M50:M62)</f>
        <v>0</v>
      </c>
      <c r="N64" s="11"/>
      <c r="O64" s="49">
        <f>AVERAGE(O50:O62)</f>
        <v>2582322680.8205376</v>
      </c>
    </row>
    <row r="65" spans="5:7" ht="13.5" thickTop="1" x14ac:dyDescent="0.2">
      <c r="E65" s="9"/>
      <c r="F65" s="7"/>
      <c r="G65" s="48"/>
    </row>
    <row r="66" spans="5:7" x14ac:dyDescent="0.2">
      <c r="E66" s="9"/>
      <c r="F66" s="7"/>
      <c r="G66" s="48"/>
    </row>
    <row r="67" spans="5:7" x14ac:dyDescent="0.2">
      <c r="E67" s="9"/>
      <c r="F67" s="7"/>
      <c r="G67" s="7"/>
    </row>
    <row r="68" spans="5:7" x14ac:dyDescent="0.2">
      <c r="E68" s="9"/>
      <c r="F68" s="7"/>
      <c r="G68" s="7"/>
    </row>
    <row r="69" spans="5:7" x14ac:dyDescent="0.2">
      <c r="E69" s="9"/>
      <c r="F69" s="7"/>
      <c r="G69" s="7"/>
    </row>
    <row r="70" spans="5:7" x14ac:dyDescent="0.2">
      <c r="E70" s="9"/>
      <c r="F70" s="7"/>
      <c r="G70" s="7"/>
    </row>
    <row r="71" spans="5:7" x14ac:dyDescent="0.2">
      <c r="E71" s="9"/>
      <c r="F71" s="7"/>
      <c r="G71" s="7"/>
    </row>
    <row r="72" spans="5:7" x14ac:dyDescent="0.2">
      <c r="E72" s="9"/>
      <c r="F72" s="7"/>
      <c r="G72" s="7"/>
    </row>
    <row r="73" spans="5:7" x14ac:dyDescent="0.2">
      <c r="E73" s="9"/>
      <c r="F73" s="7"/>
      <c r="G73" s="7"/>
    </row>
    <row r="74" spans="5:7" x14ac:dyDescent="0.2">
      <c r="E74" s="9"/>
      <c r="F74" s="7"/>
      <c r="G74" s="7"/>
    </row>
    <row r="75" spans="5:7" x14ac:dyDescent="0.2">
      <c r="E75" s="9"/>
      <c r="F75" s="7"/>
      <c r="G75" s="7"/>
    </row>
    <row r="76" spans="5:7" x14ac:dyDescent="0.2">
      <c r="E76" s="9"/>
      <c r="F76" s="7"/>
      <c r="G76" s="7"/>
    </row>
    <row r="77" spans="5:7" x14ac:dyDescent="0.2">
      <c r="E77" s="9"/>
      <c r="F77" s="7"/>
      <c r="G77" s="7"/>
    </row>
    <row r="78" spans="5:7" x14ac:dyDescent="0.2">
      <c r="E78" s="9"/>
      <c r="F78" s="7"/>
      <c r="G78" s="7"/>
    </row>
    <row r="79" spans="5:7" x14ac:dyDescent="0.2">
      <c r="E79" s="9"/>
      <c r="F79" s="7"/>
      <c r="G79" s="7"/>
    </row>
    <row r="80" spans="5:7" x14ac:dyDescent="0.2">
      <c r="E80" s="9"/>
      <c r="F80" s="7"/>
      <c r="G80" s="7"/>
    </row>
    <row r="81" spans="5:5" x14ac:dyDescent="0.2">
      <c r="E81" s="9"/>
    </row>
    <row r="82" spans="5:5" x14ac:dyDescent="0.2">
      <c r="E82" s="9"/>
    </row>
    <row r="83" spans="5:5" x14ac:dyDescent="0.2">
      <c r="E83" s="9"/>
    </row>
    <row r="84" spans="5:5" x14ac:dyDescent="0.2">
      <c r="E84" s="9"/>
    </row>
    <row r="85" spans="5:5" x14ac:dyDescent="0.2">
      <c r="E85" s="9"/>
    </row>
  </sheetData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G33" sqref="G33"/>
    </sheetView>
  </sheetViews>
  <sheetFormatPr defaultRowHeight="15" x14ac:dyDescent="0.25"/>
  <cols>
    <col min="1" max="1" width="5.85546875" customWidth="1"/>
    <col min="2" max="2" width="2.28515625" customWidth="1"/>
    <col min="3" max="3" width="19" bestFit="1" customWidth="1"/>
    <col min="4" max="4" width="2.28515625" customWidth="1"/>
    <col min="5" max="5" width="15.5703125" customWidth="1"/>
    <col min="6" max="6" width="2" customWidth="1"/>
    <col min="7" max="7" width="15.5703125" customWidth="1"/>
    <col min="8" max="8" width="1.85546875" customWidth="1"/>
    <col min="9" max="9" width="15.5703125" customWidth="1"/>
    <col min="10" max="10" width="2.140625" customWidth="1"/>
    <col min="11" max="11" width="15.5703125" bestFit="1" customWidth="1"/>
    <col min="13" max="13" width="13.7109375" bestFit="1" customWidth="1"/>
  </cols>
  <sheetData>
    <row r="1" spans="1:11" x14ac:dyDescent="0.25">
      <c r="A1" s="46" t="s">
        <v>30</v>
      </c>
      <c r="B1" s="46"/>
    </row>
    <row r="2" spans="1:11" x14ac:dyDescent="0.25">
      <c r="A2" s="46" t="s">
        <v>54</v>
      </c>
      <c r="B2" s="46"/>
    </row>
    <row r="3" spans="1:11" x14ac:dyDescent="0.25">
      <c r="A3" s="45" t="s">
        <v>53</v>
      </c>
      <c r="B3" s="45"/>
    </row>
    <row r="7" spans="1:11" x14ac:dyDescent="0.25">
      <c r="A7" s="8" t="s">
        <v>27</v>
      </c>
      <c r="B7" s="8"/>
    </row>
    <row r="8" spans="1:11" x14ac:dyDescent="0.25">
      <c r="A8" s="37" t="s">
        <v>24</v>
      </c>
      <c r="B8" s="105"/>
      <c r="C8" s="36" t="s">
        <v>52</v>
      </c>
      <c r="D8" s="35"/>
      <c r="E8" s="34" t="s">
        <v>51</v>
      </c>
      <c r="F8" s="48"/>
      <c r="G8" s="31" t="s">
        <v>50</v>
      </c>
      <c r="H8" s="48"/>
      <c r="I8" s="31" t="s">
        <v>49</v>
      </c>
      <c r="K8" s="31" t="s">
        <v>40</v>
      </c>
    </row>
    <row r="9" spans="1:11" x14ac:dyDescent="0.25">
      <c r="A9" s="17">
        <v>1</v>
      </c>
      <c r="B9" s="17"/>
      <c r="C9" s="24" t="s">
        <v>48</v>
      </c>
      <c r="D9" s="24"/>
      <c r="E9" s="101">
        <v>0</v>
      </c>
      <c r="F9" s="104"/>
      <c r="G9" s="101">
        <v>1930306</v>
      </c>
      <c r="H9" s="101"/>
      <c r="I9" s="101">
        <v>0</v>
      </c>
      <c r="J9" s="96"/>
      <c r="K9" s="101">
        <v>1930306</v>
      </c>
    </row>
    <row r="10" spans="1:11" x14ac:dyDescent="0.25">
      <c r="A10" s="17">
        <v>2</v>
      </c>
      <c r="B10" s="17"/>
      <c r="C10" s="24" t="s">
        <v>16</v>
      </c>
      <c r="D10" s="24"/>
      <c r="E10" s="101">
        <v>0</v>
      </c>
      <c r="F10" s="104"/>
      <c r="G10" s="101">
        <v>2621036.8000000003</v>
      </c>
      <c r="H10" s="101"/>
      <c r="I10" s="101">
        <v>0</v>
      </c>
      <c r="K10" s="101">
        <v>2621036.8000000003</v>
      </c>
    </row>
    <row r="11" spans="1:11" x14ac:dyDescent="0.25">
      <c r="A11" s="17">
        <v>3</v>
      </c>
      <c r="B11" s="17"/>
      <c r="C11" s="24" t="s">
        <v>15</v>
      </c>
      <c r="D11" s="24"/>
      <c r="E11" s="101">
        <v>0</v>
      </c>
      <c r="F11" s="104"/>
      <c r="G11" s="101">
        <v>2946476.6399999997</v>
      </c>
      <c r="H11" s="101"/>
      <c r="I11" s="101">
        <v>0</v>
      </c>
      <c r="K11" s="101">
        <v>2946476.6399999997</v>
      </c>
    </row>
    <row r="12" spans="1:11" x14ac:dyDescent="0.25">
      <c r="A12" s="17">
        <v>4</v>
      </c>
      <c r="B12" s="17"/>
      <c r="C12" s="24" t="s">
        <v>14</v>
      </c>
      <c r="D12" s="24"/>
      <c r="E12" s="101">
        <v>0</v>
      </c>
      <c r="F12" s="104"/>
      <c r="G12" s="101">
        <v>6966517.0300000003</v>
      </c>
      <c r="H12" s="101"/>
      <c r="I12" s="101">
        <v>0</v>
      </c>
      <c r="K12" s="101">
        <v>6966517.0300000003</v>
      </c>
    </row>
    <row r="13" spans="1:11" x14ac:dyDescent="0.25">
      <c r="A13" s="17">
        <v>5</v>
      </c>
      <c r="B13" s="17"/>
      <c r="C13" s="24" t="s">
        <v>13</v>
      </c>
      <c r="D13" s="24"/>
      <c r="E13" s="101">
        <v>0</v>
      </c>
      <c r="F13" s="104"/>
      <c r="G13" s="101">
        <v>0</v>
      </c>
      <c r="H13" s="101"/>
      <c r="I13" s="101">
        <v>0</v>
      </c>
      <c r="K13" s="101">
        <v>0</v>
      </c>
    </row>
    <row r="14" spans="1:11" x14ac:dyDescent="0.25">
      <c r="A14" s="17">
        <v>6</v>
      </c>
      <c r="B14" s="17"/>
      <c r="C14" s="24" t="s">
        <v>12</v>
      </c>
      <c r="D14" s="24"/>
      <c r="E14" s="101">
        <v>0</v>
      </c>
      <c r="F14" s="104"/>
      <c r="G14" s="101">
        <v>0</v>
      </c>
      <c r="H14" s="103"/>
      <c r="I14" s="101">
        <v>0</v>
      </c>
      <c r="J14" s="102"/>
      <c r="K14" s="101">
        <v>0</v>
      </c>
    </row>
    <row r="15" spans="1:11" x14ac:dyDescent="0.25">
      <c r="A15" s="17">
        <v>7</v>
      </c>
      <c r="B15" s="17"/>
      <c r="C15" s="24" t="s">
        <v>11</v>
      </c>
      <c r="D15" s="24"/>
      <c r="E15" s="101">
        <v>0</v>
      </c>
      <c r="F15" s="104"/>
      <c r="G15" s="101">
        <v>0</v>
      </c>
      <c r="H15" s="103"/>
      <c r="I15" s="101">
        <v>0</v>
      </c>
      <c r="J15" s="102"/>
      <c r="K15" s="101">
        <v>0</v>
      </c>
    </row>
    <row r="16" spans="1:11" x14ac:dyDescent="0.25">
      <c r="A16" s="17">
        <v>8</v>
      </c>
      <c r="B16" s="17"/>
      <c r="C16" s="24" t="s">
        <v>10</v>
      </c>
      <c r="D16" s="24"/>
      <c r="E16" s="101">
        <v>0</v>
      </c>
      <c r="F16" s="104"/>
      <c r="G16" s="101">
        <v>0</v>
      </c>
      <c r="H16" s="103"/>
      <c r="I16" s="101">
        <v>0</v>
      </c>
      <c r="J16" s="102"/>
      <c r="K16" s="101">
        <v>0</v>
      </c>
    </row>
    <row r="17" spans="1:13" x14ac:dyDescent="0.25">
      <c r="A17" s="17">
        <v>9</v>
      </c>
      <c r="B17" s="17"/>
      <c r="C17" s="24" t="s">
        <v>9</v>
      </c>
      <c r="D17" s="24"/>
      <c r="E17" s="101">
        <v>0</v>
      </c>
      <c r="F17" s="104"/>
      <c r="G17" s="101">
        <v>0</v>
      </c>
      <c r="H17" s="103"/>
      <c r="I17" s="101">
        <v>0</v>
      </c>
      <c r="J17" s="102"/>
      <c r="K17" s="101">
        <v>0</v>
      </c>
    </row>
    <row r="18" spans="1:13" x14ac:dyDescent="0.25">
      <c r="A18" s="17">
        <v>10</v>
      </c>
      <c r="B18" s="17"/>
      <c r="C18" s="24" t="s">
        <v>8</v>
      </c>
      <c r="D18" s="24"/>
      <c r="E18" s="101">
        <v>0</v>
      </c>
      <c r="F18" s="104"/>
      <c r="G18" s="101">
        <v>0</v>
      </c>
      <c r="H18" s="103"/>
      <c r="I18" s="101">
        <v>0</v>
      </c>
      <c r="J18" s="102"/>
      <c r="K18" s="101">
        <v>0</v>
      </c>
    </row>
    <row r="19" spans="1:13" x14ac:dyDescent="0.25">
      <c r="A19" s="17">
        <v>11</v>
      </c>
      <c r="B19" s="17"/>
      <c r="C19" s="24" t="s">
        <v>7</v>
      </c>
      <c r="D19" s="24"/>
      <c r="E19" s="101">
        <v>0</v>
      </c>
      <c r="F19" s="104"/>
      <c r="G19" s="101">
        <v>0</v>
      </c>
      <c r="H19" s="103"/>
      <c r="I19" s="101">
        <v>0</v>
      </c>
      <c r="J19" s="102"/>
      <c r="K19" s="101">
        <v>0</v>
      </c>
    </row>
    <row r="20" spans="1:13" x14ac:dyDescent="0.25">
      <c r="A20" s="17">
        <v>12</v>
      </c>
      <c r="B20" s="17"/>
      <c r="C20" s="24" t="s">
        <v>6</v>
      </c>
      <c r="D20" s="24"/>
      <c r="E20" s="101">
        <v>0</v>
      </c>
      <c r="F20" s="104"/>
      <c r="G20" s="101">
        <v>0</v>
      </c>
      <c r="H20" s="103"/>
      <c r="I20" s="101">
        <v>0</v>
      </c>
      <c r="J20" s="102"/>
      <c r="K20" s="101">
        <v>0</v>
      </c>
    </row>
    <row r="21" spans="1:13" x14ac:dyDescent="0.25">
      <c r="A21" s="17">
        <v>13</v>
      </c>
      <c r="B21" s="17"/>
      <c r="C21" s="30" t="s">
        <v>5</v>
      </c>
      <c r="D21" s="24"/>
      <c r="E21" s="101">
        <v>0</v>
      </c>
      <c r="F21" s="104"/>
      <c r="G21" s="101">
        <v>0</v>
      </c>
      <c r="H21" s="103"/>
      <c r="I21" s="101">
        <v>0</v>
      </c>
      <c r="J21" s="102"/>
      <c r="K21" s="101">
        <v>0</v>
      </c>
      <c r="M21" s="100"/>
    </row>
    <row r="22" spans="1:13" x14ac:dyDescent="0.25">
      <c r="A22" s="17">
        <v>14</v>
      </c>
      <c r="B22" s="17"/>
      <c r="C22" s="24"/>
      <c r="D22" s="24"/>
      <c r="E22" s="22"/>
      <c r="F22" s="7"/>
      <c r="G22" s="22"/>
      <c r="H22" s="7"/>
      <c r="I22" s="22"/>
      <c r="K22" s="22"/>
    </row>
    <row r="23" spans="1:13" ht="15.75" thickBot="1" x14ac:dyDescent="0.3">
      <c r="A23" s="17">
        <v>15</v>
      </c>
      <c r="B23" s="17"/>
      <c r="C23" s="15" t="s">
        <v>31</v>
      </c>
      <c r="D23" s="15"/>
      <c r="E23" s="97">
        <f>AVERAGE(E9:E21)</f>
        <v>0</v>
      </c>
      <c r="F23" s="99"/>
      <c r="G23" s="97">
        <f>AVERAGE(G9:G21)</f>
        <v>1112641.2669230769</v>
      </c>
      <c r="H23" s="98"/>
      <c r="I23" s="97">
        <f>AVERAGE(I9:I21)</f>
        <v>0</v>
      </c>
      <c r="J23" s="96"/>
      <c r="K23" s="95">
        <f>SUM(E23:I23)</f>
        <v>1112641.2669230769</v>
      </c>
    </row>
    <row r="24" spans="1:13" ht="15.75" thickTop="1" x14ac:dyDescent="0.25">
      <c r="A24" s="17"/>
      <c r="B24" s="17"/>
    </row>
    <row r="25" spans="1:13" x14ac:dyDescent="0.25">
      <c r="A25" s="17"/>
      <c r="B25" s="17"/>
      <c r="C25" s="65"/>
      <c r="D25" s="65"/>
      <c r="E25" s="94" t="s">
        <v>0</v>
      </c>
      <c r="F25" s="94"/>
      <c r="G25" s="94"/>
      <c r="H25" s="94"/>
      <c r="I25" s="94"/>
      <c r="K25" s="94"/>
    </row>
    <row r="26" spans="1:13" x14ac:dyDescent="0.25">
      <c r="A26" s="17"/>
      <c r="B26" s="17"/>
    </row>
    <row r="31" spans="1:13" x14ac:dyDescent="0.25">
      <c r="E31" s="93"/>
    </row>
  </sheetData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opLeftCell="E96" zoomScaleNormal="100" workbookViewId="0">
      <selection activeCell="L120" sqref="L120"/>
    </sheetView>
  </sheetViews>
  <sheetFormatPr defaultRowHeight="15" x14ac:dyDescent="0.2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6.140625" customWidth="1"/>
    <col min="13" max="13" width="1.85546875" customWidth="1"/>
    <col min="14" max="14" width="18.28515625" customWidth="1"/>
  </cols>
  <sheetData>
    <row r="1" spans="1:14" ht="129.75" customHeight="1" x14ac:dyDescent="0.25">
      <c r="A1" s="352" t="s">
        <v>99</v>
      </c>
      <c r="B1" s="353"/>
      <c r="C1" s="353"/>
    </row>
    <row r="2" spans="1:14" x14ac:dyDescent="0.25">
      <c r="A2" s="351"/>
      <c r="B2" s="351"/>
    </row>
    <row r="4" spans="1:14" x14ac:dyDescent="0.25">
      <c r="B4" t="s">
        <v>98</v>
      </c>
      <c r="C4" t="s">
        <v>51</v>
      </c>
    </row>
    <row r="5" spans="1:14" x14ac:dyDescent="0.25">
      <c r="B5" s="137" t="s">
        <v>89</v>
      </c>
      <c r="C5" s="139" t="s">
        <v>88</v>
      </c>
      <c r="D5" s="139" t="s">
        <v>87</v>
      </c>
      <c r="E5" s="140"/>
      <c r="F5" s="139" t="s">
        <v>86</v>
      </c>
      <c r="G5" s="139" t="s">
        <v>85</v>
      </c>
      <c r="H5" s="139" t="s">
        <v>84</v>
      </c>
      <c r="I5" s="140"/>
      <c r="J5" s="139" t="s">
        <v>83</v>
      </c>
      <c r="K5" s="139" t="s">
        <v>82</v>
      </c>
      <c r="L5" s="139" t="s">
        <v>81</v>
      </c>
      <c r="N5" s="139" t="s">
        <v>80</v>
      </c>
    </row>
    <row r="6" spans="1:14" x14ac:dyDescent="0.25">
      <c r="B6" s="116"/>
      <c r="C6" s="116"/>
      <c r="D6" s="137" t="s">
        <v>79</v>
      </c>
      <c r="E6" s="138"/>
      <c r="F6" s="116"/>
      <c r="G6" s="116"/>
      <c r="H6" s="137" t="s">
        <v>78</v>
      </c>
      <c r="J6" s="116"/>
      <c r="K6" s="116"/>
      <c r="L6" s="137" t="s">
        <v>77</v>
      </c>
      <c r="N6" s="137" t="s">
        <v>76</v>
      </c>
    </row>
    <row r="7" spans="1:14" ht="124.5" customHeight="1" x14ac:dyDescent="0.25">
      <c r="A7" s="143"/>
      <c r="B7" s="135" t="s">
        <v>75</v>
      </c>
      <c r="C7" s="112" t="s">
        <v>74</v>
      </c>
      <c r="D7" s="135" t="s">
        <v>73</v>
      </c>
      <c r="E7" s="114"/>
      <c r="F7" s="112" t="s">
        <v>72</v>
      </c>
      <c r="G7" s="134" t="s">
        <v>71</v>
      </c>
      <c r="H7" s="112" t="s">
        <v>70</v>
      </c>
      <c r="J7" s="112" t="s">
        <v>69</v>
      </c>
      <c r="K7" s="112" t="s">
        <v>68</v>
      </c>
      <c r="L7" s="112" t="s">
        <v>67</v>
      </c>
      <c r="N7" s="112" t="s">
        <v>66</v>
      </c>
    </row>
    <row r="8" spans="1:14" x14ac:dyDescent="0.25">
      <c r="A8" s="127">
        <v>42705</v>
      </c>
      <c r="B8" s="146">
        <v>15826732.390000001</v>
      </c>
      <c r="C8" s="146">
        <v>731660.23</v>
      </c>
      <c r="D8" s="132">
        <f t="shared" ref="D8:D20" si="0">+B8-C8</f>
        <v>15095072.16</v>
      </c>
      <c r="E8" s="126"/>
      <c r="F8" s="133">
        <v>1765270.32</v>
      </c>
      <c r="G8" s="133">
        <v>80872.38</v>
      </c>
      <c r="H8" s="132">
        <f t="shared" ref="H8:H20" si="1">+F8-G8</f>
        <v>1684397.94</v>
      </c>
      <c r="J8" s="133">
        <v>0</v>
      </c>
      <c r="K8" s="133">
        <v>0</v>
      </c>
      <c r="L8" s="132">
        <f t="shared" ref="L8:L20" si="2">+J8-K8</f>
        <v>0</v>
      </c>
      <c r="N8" s="131">
        <f t="shared" ref="N8:N20" si="3">+C8-G8+K8</f>
        <v>650787.85</v>
      </c>
    </row>
    <row r="9" spans="1:14" x14ac:dyDescent="0.25">
      <c r="A9" s="127">
        <v>42736</v>
      </c>
      <c r="B9" s="130">
        <v>15826732.390000001</v>
      </c>
      <c r="C9" s="130">
        <v>731660.23</v>
      </c>
      <c r="D9" s="129">
        <f t="shared" si="0"/>
        <v>15095072.16</v>
      </c>
      <c r="E9" s="126"/>
      <c r="F9" s="130">
        <v>1799533.08</v>
      </c>
      <c r="G9" s="130">
        <v>82455.53</v>
      </c>
      <c r="H9" s="129">
        <f t="shared" si="1"/>
        <v>1717077.55</v>
      </c>
      <c r="J9" s="130">
        <v>0</v>
      </c>
      <c r="K9" s="130">
        <v>0</v>
      </c>
      <c r="L9" s="129">
        <f t="shared" si="2"/>
        <v>0</v>
      </c>
      <c r="N9" s="128">
        <f t="shared" si="3"/>
        <v>649204.69999999995</v>
      </c>
    </row>
    <row r="10" spans="1:14" x14ac:dyDescent="0.25">
      <c r="A10" s="127">
        <v>42767</v>
      </c>
      <c r="B10" s="130">
        <v>15826732.390000001</v>
      </c>
      <c r="C10" s="130">
        <v>731660.23</v>
      </c>
      <c r="D10" s="129">
        <f t="shared" si="0"/>
        <v>15095072.16</v>
      </c>
      <c r="E10" s="126"/>
      <c r="F10" s="130">
        <v>1833795.84</v>
      </c>
      <c r="G10" s="130">
        <v>84038.68</v>
      </c>
      <c r="H10" s="129">
        <f t="shared" si="1"/>
        <v>1749757.1600000001</v>
      </c>
      <c r="J10" s="130">
        <v>0</v>
      </c>
      <c r="K10" s="130">
        <v>0</v>
      </c>
      <c r="L10" s="129">
        <f t="shared" si="2"/>
        <v>0</v>
      </c>
      <c r="N10" s="128">
        <f t="shared" si="3"/>
        <v>647621.55000000005</v>
      </c>
    </row>
    <row r="11" spans="1:14" x14ac:dyDescent="0.25">
      <c r="A11" s="127">
        <v>42795</v>
      </c>
      <c r="B11" s="130">
        <v>15826732.390000001</v>
      </c>
      <c r="C11" s="130">
        <v>731660.23</v>
      </c>
      <c r="D11" s="129">
        <f t="shared" si="0"/>
        <v>15095072.16</v>
      </c>
      <c r="E11" s="126"/>
      <c r="F11" s="130">
        <v>1868058.6</v>
      </c>
      <c r="G11" s="130">
        <v>85621.829999999987</v>
      </c>
      <c r="H11" s="129">
        <f t="shared" si="1"/>
        <v>1782436.77</v>
      </c>
      <c r="J11" s="130">
        <v>0</v>
      </c>
      <c r="K11" s="130">
        <v>0</v>
      </c>
      <c r="L11" s="129">
        <f t="shared" si="2"/>
        <v>0</v>
      </c>
      <c r="N11" s="128">
        <f t="shared" si="3"/>
        <v>646038.4</v>
      </c>
    </row>
    <row r="12" spans="1:14" x14ac:dyDescent="0.25">
      <c r="A12" s="127">
        <v>42826</v>
      </c>
      <c r="B12" s="130">
        <v>15826732.390000001</v>
      </c>
      <c r="C12" s="130">
        <v>731660.23</v>
      </c>
      <c r="D12" s="129">
        <f t="shared" si="0"/>
        <v>15095072.16</v>
      </c>
      <c r="E12" s="126"/>
      <c r="F12" s="130">
        <v>1902321.36</v>
      </c>
      <c r="G12" s="130">
        <v>87204.979999999981</v>
      </c>
      <c r="H12" s="129">
        <f t="shared" si="1"/>
        <v>1815116.3800000001</v>
      </c>
      <c r="J12" s="130">
        <v>0</v>
      </c>
      <c r="K12" s="130">
        <v>0</v>
      </c>
      <c r="L12" s="129">
        <f t="shared" si="2"/>
        <v>0</v>
      </c>
      <c r="N12" s="128">
        <f t="shared" si="3"/>
        <v>644455.25</v>
      </c>
    </row>
    <row r="13" spans="1:14" x14ac:dyDescent="0.25">
      <c r="A13" s="127">
        <v>42856</v>
      </c>
      <c r="B13" s="145">
        <v>15826732.390000001</v>
      </c>
      <c r="C13" s="130">
        <v>731660.23</v>
      </c>
      <c r="D13" s="129">
        <f t="shared" si="0"/>
        <v>15095072.16</v>
      </c>
      <c r="E13" s="126"/>
      <c r="F13" s="130">
        <v>1936584.12</v>
      </c>
      <c r="G13" s="130">
        <v>88788.129999999976</v>
      </c>
      <c r="H13" s="129">
        <f t="shared" si="1"/>
        <v>1847795.9900000002</v>
      </c>
      <c r="J13" s="130">
        <v>0</v>
      </c>
      <c r="K13" s="130">
        <v>0</v>
      </c>
      <c r="L13" s="129">
        <f t="shared" si="2"/>
        <v>0</v>
      </c>
      <c r="N13" s="128">
        <f t="shared" si="3"/>
        <v>642872.1</v>
      </c>
    </row>
    <row r="14" spans="1:14" x14ac:dyDescent="0.25">
      <c r="A14" s="127">
        <v>42887</v>
      </c>
      <c r="B14" s="130">
        <v>15826732.390000001</v>
      </c>
      <c r="C14" s="130">
        <v>731660.23</v>
      </c>
      <c r="D14" s="129">
        <f t="shared" si="0"/>
        <v>15095072.16</v>
      </c>
      <c r="E14" s="126"/>
      <c r="F14" s="130">
        <v>1970846.8800000001</v>
      </c>
      <c r="G14" s="130">
        <v>90371.27999999997</v>
      </c>
      <c r="H14" s="129">
        <f t="shared" si="1"/>
        <v>1880475.6</v>
      </c>
      <c r="J14" s="130">
        <v>0</v>
      </c>
      <c r="K14" s="130">
        <v>0</v>
      </c>
      <c r="L14" s="129">
        <f t="shared" si="2"/>
        <v>0</v>
      </c>
      <c r="N14" s="128">
        <f t="shared" si="3"/>
        <v>641288.94999999995</v>
      </c>
    </row>
    <row r="15" spans="1:14" x14ac:dyDescent="0.25">
      <c r="A15" s="127">
        <v>42917</v>
      </c>
      <c r="B15" s="130">
        <v>15826732.390000001</v>
      </c>
      <c r="C15" s="130">
        <v>731660.23</v>
      </c>
      <c r="D15" s="129">
        <f t="shared" si="0"/>
        <v>15095072.16</v>
      </c>
      <c r="E15" s="126"/>
      <c r="F15" s="130">
        <v>2005109.6400000001</v>
      </c>
      <c r="G15" s="130">
        <v>91954.429999999964</v>
      </c>
      <c r="H15" s="129">
        <f t="shared" si="1"/>
        <v>1913155.2100000002</v>
      </c>
      <c r="J15" s="130">
        <v>0</v>
      </c>
      <c r="K15" s="130">
        <v>0</v>
      </c>
      <c r="L15" s="129">
        <f t="shared" si="2"/>
        <v>0</v>
      </c>
      <c r="N15" s="128">
        <f t="shared" si="3"/>
        <v>639705.80000000005</v>
      </c>
    </row>
    <row r="16" spans="1:14" x14ac:dyDescent="0.25">
      <c r="A16" s="127">
        <v>42948</v>
      </c>
      <c r="B16" s="130">
        <v>15826732.390000001</v>
      </c>
      <c r="C16" s="130">
        <v>731660.23</v>
      </c>
      <c r="D16" s="129">
        <f t="shared" si="0"/>
        <v>15095072.16</v>
      </c>
      <c r="E16" s="126"/>
      <c r="F16" s="130">
        <v>2039372.4000000001</v>
      </c>
      <c r="G16" s="130">
        <v>93537.579999999958</v>
      </c>
      <c r="H16" s="129">
        <f t="shared" si="1"/>
        <v>1945834.8200000003</v>
      </c>
      <c r="J16" s="130">
        <v>0</v>
      </c>
      <c r="K16" s="130">
        <v>0</v>
      </c>
      <c r="L16" s="129">
        <f t="shared" si="2"/>
        <v>0</v>
      </c>
      <c r="N16" s="128">
        <f t="shared" si="3"/>
        <v>638122.65</v>
      </c>
    </row>
    <row r="17" spans="1:14" x14ac:dyDescent="0.25">
      <c r="A17" s="127">
        <v>42979</v>
      </c>
      <c r="B17" s="130">
        <v>15826732.390000001</v>
      </c>
      <c r="C17" s="130">
        <v>731660.23</v>
      </c>
      <c r="D17" s="129">
        <f t="shared" si="0"/>
        <v>15095072.16</v>
      </c>
      <c r="E17" s="126"/>
      <c r="F17" s="130">
        <v>2073635.1600000001</v>
      </c>
      <c r="G17" s="130">
        <v>95120.729999999952</v>
      </c>
      <c r="H17" s="129">
        <f t="shared" si="1"/>
        <v>1978514.4300000002</v>
      </c>
      <c r="J17" s="130">
        <v>0</v>
      </c>
      <c r="K17" s="130">
        <v>0</v>
      </c>
      <c r="L17" s="129">
        <f t="shared" si="2"/>
        <v>0</v>
      </c>
      <c r="N17" s="128">
        <f t="shared" si="3"/>
        <v>636539.5</v>
      </c>
    </row>
    <row r="18" spans="1:14" x14ac:dyDescent="0.25">
      <c r="A18" s="127">
        <v>43009</v>
      </c>
      <c r="B18" s="130">
        <v>15826732.390000001</v>
      </c>
      <c r="C18" s="130">
        <v>731660.23</v>
      </c>
      <c r="D18" s="129">
        <f t="shared" si="0"/>
        <v>15095072.16</v>
      </c>
      <c r="E18" s="126"/>
      <c r="F18" s="130">
        <v>2107897.92</v>
      </c>
      <c r="G18" s="130">
        <v>96703.879999999946</v>
      </c>
      <c r="H18" s="129">
        <f t="shared" si="1"/>
        <v>2011194.04</v>
      </c>
      <c r="J18" s="130">
        <v>0</v>
      </c>
      <c r="K18" s="130">
        <v>0</v>
      </c>
      <c r="L18" s="129">
        <f t="shared" si="2"/>
        <v>0</v>
      </c>
      <c r="N18" s="128">
        <f t="shared" si="3"/>
        <v>634956.35000000009</v>
      </c>
    </row>
    <row r="19" spans="1:14" x14ac:dyDescent="0.25">
      <c r="A19" s="127">
        <v>43040</v>
      </c>
      <c r="B19" s="130">
        <v>15826732.390000001</v>
      </c>
      <c r="C19" s="130">
        <v>731660.23</v>
      </c>
      <c r="D19" s="129">
        <f t="shared" si="0"/>
        <v>15095072.16</v>
      </c>
      <c r="E19" s="126"/>
      <c r="F19" s="130">
        <v>2142160.6799999997</v>
      </c>
      <c r="G19" s="130">
        <v>98287.029999999941</v>
      </c>
      <c r="H19" s="129">
        <f t="shared" si="1"/>
        <v>2043873.6499999997</v>
      </c>
      <c r="J19" s="130">
        <v>0</v>
      </c>
      <c r="K19" s="130">
        <v>0</v>
      </c>
      <c r="L19" s="129">
        <f t="shared" si="2"/>
        <v>0</v>
      </c>
      <c r="N19" s="128">
        <f t="shared" si="3"/>
        <v>633373.20000000007</v>
      </c>
    </row>
    <row r="20" spans="1:14" x14ac:dyDescent="0.25">
      <c r="A20" s="127">
        <v>43070</v>
      </c>
      <c r="B20" s="130">
        <v>15826732.390000001</v>
      </c>
      <c r="C20" s="130">
        <v>731660.23</v>
      </c>
      <c r="D20" s="129">
        <f t="shared" si="0"/>
        <v>15095072.16</v>
      </c>
      <c r="E20" s="126"/>
      <c r="F20" s="130">
        <v>2176423.4399999995</v>
      </c>
      <c r="G20" s="130">
        <v>99870.179999999935</v>
      </c>
      <c r="H20" s="129">
        <f t="shared" si="1"/>
        <v>2076553.2599999995</v>
      </c>
      <c r="J20" s="130">
        <v>0</v>
      </c>
      <c r="K20" s="130">
        <v>0</v>
      </c>
      <c r="L20" s="129">
        <f t="shared" si="2"/>
        <v>0</v>
      </c>
      <c r="N20" s="128">
        <f t="shared" si="3"/>
        <v>631790.05000000005</v>
      </c>
    </row>
    <row r="21" spans="1:14" x14ac:dyDescent="0.25">
      <c r="B21" s="142"/>
      <c r="C21" s="144"/>
      <c r="D21" s="120"/>
      <c r="F21" s="142"/>
      <c r="G21" s="142"/>
      <c r="H21" s="120"/>
      <c r="J21" s="142"/>
      <c r="K21" s="142"/>
      <c r="L21" s="120"/>
      <c r="N21" s="120"/>
    </row>
    <row r="22" spans="1:14" x14ac:dyDescent="0.25">
      <c r="A22" t="s">
        <v>65</v>
      </c>
      <c r="B22" s="117">
        <f>AVERAGE(B8:B20)</f>
        <v>15826732.389999995</v>
      </c>
      <c r="C22" s="117">
        <f>AVERAGE(C8:C20)</f>
        <v>731660.23000000021</v>
      </c>
      <c r="D22" s="117">
        <f>AVERAGE(D8:D20)</f>
        <v>15095072.159999998</v>
      </c>
      <c r="E22" s="119"/>
      <c r="F22" s="117">
        <f>AVERAGE(F8:F20)</f>
        <v>1970846.88</v>
      </c>
      <c r="G22" s="117">
        <f>AVERAGE(G8:G20)</f>
        <v>90371.27999999997</v>
      </c>
      <c r="H22" s="117">
        <f>AVERAGE(H8:H20)</f>
        <v>1880475.5999999999</v>
      </c>
      <c r="J22" s="117">
        <f>AVERAGE(J8:J20)</f>
        <v>0</v>
      </c>
      <c r="K22" s="117">
        <f>AVERAGE(K8:K20)</f>
        <v>0</v>
      </c>
      <c r="L22" s="117">
        <f>AVERAGE(L8:L20)</f>
        <v>0</v>
      </c>
      <c r="N22" s="117">
        <f>AVERAGE(N8:N20)</f>
        <v>641288.94999999995</v>
      </c>
    </row>
    <row r="23" spans="1:14" x14ac:dyDescent="0.25">
      <c r="B23" s="116"/>
      <c r="D23" s="116"/>
      <c r="H23" s="116"/>
      <c r="J23" s="116"/>
      <c r="K23" s="116"/>
      <c r="L23" s="116"/>
      <c r="N23" s="116"/>
    </row>
    <row r="24" spans="1:14" ht="75" x14ac:dyDescent="0.25">
      <c r="B24" s="112" t="s">
        <v>64</v>
      </c>
      <c r="C24" s="115"/>
      <c r="D24" s="112" t="s">
        <v>61</v>
      </c>
      <c r="E24" s="114"/>
      <c r="H24" s="112" t="s">
        <v>63</v>
      </c>
      <c r="J24" s="112" t="s">
        <v>62</v>
      </c>
      <c r="K24" s="112" t="s">
        <v>60</v>
      </c>
      <c r="L24" s="112" t="s">
        <v>61</v>
      </c>
      <c r="N24" s="112" t="s">
        <v>60</v>
      </c>
    </row>
    <row r="25" spans="1:14" x14ac:dyDescent="0.25">
      <c r="F25" s="119"/>
      <c r="G25" s="119"/>
    </row>
    <row r="28" spans="1:14" x14ac:dyDescent="0.25">
      <c r="B28" t="s">
        <v>97</v>
      </c>
      <c r="C28" t="s">
        <v>49</v>
      </c>
    </row>
    <row r="29" spans="1:14" x14ac:dyDescent="0.25">
      <c r="B29" s="137" t="s">
        <v>89</v>
      </c>
      <c r="C29" s="139" t="s">
        <v>88</v>
      </c>
      <c r="D29" s="139" t="s">
        <v>87</v>
      </c>
      <c r="E29" s="140"/>
      <c r="F29" s="139" t="s">
        <v>86</v>
      </c>
      <c r="G29" s="139" t="s">
        <v>85</v>
      </c>
      <c r="H29" s="139" t="s">
        <v>84</v>
      </c>
      <c r="I29" s="140"/>
      <c r="J29" s="139" t="s">
        <v>83</v>
      </c>
      <c r="K29" s="139" t="s">
        <v>82</v>
      </c>
      <c r="L29" s="139" t="s">
        <v>81</v>
      </c>
      <c r="N29" s="139" t="s">
        <v>80</v>
      </c>
    </row>
    <row r="30" spans="1:14" x14ac:dyDescent="0.25">
      <c r="B30" s="116"/>
      <c r="C30" s="116"/>
      <c r="D30" s="137" t="s">
        <v>79</v>
      </c>
      <c r="E30" s="138"/>
      <c r="F30" s="116"/>
      <c r="G30" s="116"/>
      <c r="H30" s="137" t="s">
        <v>78</v>
      </c>
      <c r="J30" s="116"/>
      <c r="K30" s="116"/>
      <c r="L30" s="137" t="s">
        <v>77</v>
      </c>
      <c r="N30" s="137" t="s">
        <v>76</v>
      </c>
    </row>
    <row r="31" spans="1:14" ht="120" x14ac:dyDescent="0.25">
      <c r="B31" s="112" t="s">
        <v>96</v>
      </c>
      <c r="C31" s="112" t="s">
        <v>95</v>
      </c>
      <c r="D31" s="112" t="s">
        <v>94</v>
      </c>
      <c r="E31" s="114"/>
      <c r="F31" s="112" t="s">
        <v>72</v>
      </c>
      <c r="G31" s="112" t="s">
        <v>93</v>
      </c>
      <c r="H31" s="112" t="s">
        <v>70</v>
      </c>
      <c r="J31" s="112" t="s">
        <v>69</v>
      </c>
      <c r="K31" s="112" t="s">
        <v>68</v>
      </c>
      <c r="L31" s="112" t="s">
        <v>67</v>
      </c>
      <c r="N31" s="112" t="s">
        <v>66</v>
      </c>
    </row>
    <row r="32" spans="1:14" x14ac:dyDescent="0.25">
      <c r="A32" s="127">
        <v>42705</v>
      </c>
      <c r="B32" s="133">
        <v>167586464.62</v>
      </c>
      <c r="C32" s="133">
        <v>11387026.539999999</v>
      </c>
      <c r="D32" s="132">
        <f t="shared" ref="D32:D44" si="4">+B32-C32</f>
        <v>156199438.08000001</v>
      </c>
      <c r="E32" s="126"/>
      <c r="F32" s="133">
        <v>11018975.43</v>
      </c>
      <c r="G32" s="133">
        <v>728585.57999999821</v>
      </c>
      <c r="H32" s="132">
        <f t="shared" ref="H32:H44" si="5">+F32-G32</f>
        <v>10290389.850000001</v>
      </c>
      <c r="J32" s="133">
        <v>0</v>
      </c>
      <c r="K32" s="133">
        <v>0</v>
      </c>
      <c r="L32" s="132">
        <f t="shared" ref="L32:L44" si="6">+J32-K32</f>
        <v>0</v>
      </c>
      <c r="N32" s="131">
        <f t="shared" ref="N32:N44" si="7">+C32-G32+K32</f>
        <v>10658440.960000001</v>
      </c>
    </row>
    <row r="33" spans="1:14" x14ac:dyDescent="0.25">
      <c r="A33" s="127">
        <v>42736</v>
      </c>
      <c r="B33" s="130">
        <v>167586464.62</v>
      </c>
      <c r="C33" s="130">
        <v>11387026.539999999</v>
      </c>
      <c r="D33" s="129">
        <f t="shared" si="4"/>
        <v>156199438.08000001</v>
      </c>
      <c r="E33" s="126"/>
      <c r="F33" s="130">
        <v>11396409.77</v>
      </c>
      <c r="G33" s="130">
        <v>755035.09999999776</v>
      </c>
      <c r="H33" s="129">
        <f t="shared" si="5"/>
        <v>10641374.670000002</v>
      </c>
      <c r="J33" s="130">
        <v>0</v>
      </c>
      <c r="K33" s="130">
        <v>0</v>
      </c>
      <c r="L33" s="129">
        <f t="shared" si="6"/>
        <v>0</v>
      </c>
      <c r="N33" s="128">
        <f t="shared" si="7"/>
        <v>10631991.440000001</v>
      </c>
    </row>
    <row r="34" spans="1:14" x14ac:dyDescent="0.25">
      <c r="A34" s="127">
        <v>42767</v>
      </c>
      <c r="B34" s="130">
        <v>167586464.62</v>
      </c>
      <c r="C34" s="130">
        <v>11387026.539999999</v>
      </c>
      <c r="D34" s="129">
        <f t="shared" si="4"/>
        <v>156199438.08000001</v>
      </c>
      <c r="E34" s="126"/>
      <c r="F34" s="130">
        <v>11773844.110000001</v>
      </c>
      <c r="G34" s="130">
        <v>781484.61999999732</v>
      </c>
      <c r="H34" s="129">
        <f t="shared" si="5"/>
        <v>10992359.490000004</v>
      </c>
      <c r="J34" s="130">
        <v>0</v>
      </c>
      <c r="K34" s="130">
        <v>0</v>
      </c>
      <c r="L34" s="129">
        <f t="shared" si="6"/>
        <v>0</v>
      </c>
      <c r="N34" s="128">
        <f t="shared" si="7"/>
        <v>10605541.920000002</v>
      </c>
    </row>
    <row r="35" spans="1:14" x14ac:dyDescent="0.25">
      <c r="A35" s="127">
        <v>42795</v>
      </c>
      <c r="B35" s="130">
        <v>167586464.62</v>
      </c>
      <c r="C35" s="130">
        <v>11387026.539999999</v>
      </c>
      <c r="D35" s="129">
        <f t="shared" si="4"/>
        <v>156199438.08000001</v>
      </c>
      <c r="E35" s="126"/>
      <c r="F35" s="130">
        <v>12151278.449999999</v>
      </c>
      <c r="G35" s="130">
        <v>807934.13999999687</v>
      </c>
      <c r="H35" s="129">
        <f t="shared" si="5"/>
        <v>11343344.310000002</v>
      </c>
      <c r="J35" s="130">
        <v>0</v>
      </c>
      <c r="K35" s="130">
        <v>0</v>
      </c>
      <c r="L35" s="129">
        <f t="shared" si="6"/>
        <v>0</v>
      </c>
      <c r="N35" s="128">
        <f t="shared" si="7"/>
        <v>10579092.400000002</v>
      </c>
    </row>
    <row r="36" spans="1:14" x14ac:dyDescent="0.25">
      <c r="A36" s="127">
        <v>42826</v>
      </c>
      <c r="B36" s="130">
        <v>167586464.62</v>
      </c>
      <c r="C36" s="130">
        <v>11387026.539999999</v>
      </c>
      <c r="D36" s="129">
        <f t="shared" si="4"/>
        <v>156199438.08000001</v>
      </c>
      <c r="E36" s="126"/>
      <c r="F36" s="130">
        <v>12528712.789999999</v>
      </c>
      <c r="G36" s="130">
        <v>834383.65999999642</v>
      </c>
      <c r="H36" s="129">
        <f t="shared" si="5"/>
        <v>11694329.130000003</v>
      </c>
      <c r="J36" s="130">
        <v>0</v>
      </c>
      <c r="K36" s="130">
        <v>0</v>
      </c>
      <c r="L36" s="129">
        <f t="shared" si="6"/>
        <v>0</v>
      </c>
      <c r="N36" s="128">
        <f t="shared" si="7"/>
        <v>10552642.880000003</v>
      </c>
    </row>
    <row r="37" spans="1:14" x14ac:dyDescent="0.25">
      <c r="A37" s="127">
        <v>42856</v>
      </c>
      <c r="B37" s="130">
        <v>167586464.62</v>
      </c>
      <c r="C37" s="130">
        <v>11387026.539999999</v>
      </c>
      <c r="D37" s="129">
        <f t="shared" si="4"/>
        <v>156199438.08000001</v>
      </c>
      <c r="E37" s="126"/>
      <c r="F37" s="130">
        <v>12906147.129999999</v>
      </c>
      <c r="G37" s="130">
        <v>860833.17999999598</v>
      </c>
      <c r="H37" s="129">
        <f t="shared" si="5"/>
        <v>12045313.950000003</v>
      </c>
      <c r="J37" s="130">
        <v>0</v>
      </c>
      <c r="K37" s="130">
        <v>0</v>
      </c>
      <c r="L37" s="129">
        <f t="shared" si="6"/>
        <v>0</v>
      </c>
      <c r="N37" s="128">
        <f t="shared" si="7"/>
        <v>10526193.360000003</v>
      </c>
    </row>
    <row r="38" spans="1:14" x14ac:dyDescent="0.25">
      <c r="A38" s="127">
        <v>42887</v>
      </c>
      <c r="B38" s="130">
        <v>167586464.62</v>
      </c>
      <c r="C38" s="130">
        <v>11387026.539999999</v>
      </c>
      <c r="D38" s="129">
        <f t="shared" si="4"/>
        <v>156199438.08000001</v>
      </c>
      <c r="E38" s="126"/>
      <c r="F38" s="130">
        <v>13283581.469999999</v>
      </c>
      <c r="G38" s="130">
        <v>887282.69999999553</v>
      </c>
      <c r="H38" s="129">
        <f t="shared" si="5"/>
        <v>12396298.770000003</v>
      </c>
      <c r="J38" s="130">
        <v>0</v>
      </c>
      <c r="K38" s="130">
        <v>0</v>
      </c>
      <c r="L38" s="129">
        <f t="shared" si="6"/>
        <v>0</v>
      </c>
      <c r="N38" s="128">
        <f t="shared" si="7"/>
        <v>10499743.840000004</v>
      </c>
    </row>
    <row r="39" spans="1:14" x14ac:dyDescent="0.25">
      <c r="A39" s="127">
        <v>42917</v>
      </c>
      <c r="B39" s="130">
        <v>167586464.62</v>
      </c>
      <c r="C39" s="130">
        <v>11387026.539999999</v>
      </c>
      <c r="D39" s="129">
        <f t="shared" si="4"/>
        <v>156199438.08000001</v>
      </c>
      <c r="E39" s="126"/>
      <c r="F39" s="130">
        <v>13661015.810000001</v>
      </c>
      <c r="G39" s="130">
        <v>913732.21999999508</v>
      </c>
      <c r="H39" s="129">
        <f t="shared" si="5"/>
        <v>12747283.590000005</v>
      </c>
      <c r="J39" s="130">
        <v>0</v>
      </c>
      <c r="K39" s="130">
        <v>0</v>
      </c>
      <c r="L39" s="129">
        <f t="shared" si="6"/>
        <v>0</v>
      </c>
      <c r="N39" s="128">
        <f t="shared" si="7"/>
        <v>10473294.320000004</v>
      </c>
    </row>
    <row r="40" spans="1:14" x14ac:dyDescent="0.25">
      <c r="A40" s="127">
        <v>42948</v>
      </c>
      <c r="B40" s="130">
        <v>167586464.62</v>
      </c>
      <c r="C40" s="130">
        <v>11387026.539999999</v>
      </c>
      <c r="D40" s="129">
        <f t="shared" si="4"/>
        <v>156199438.08000001</v>
      </c>
      <c r="E40" s="126"/>
      <c r="F40" s="130">
        <v>14038450.15</v>
      </c>
      <c r="G40" s="130">
        <v>940181.73999999464</v>
      </c>
      <c r="H40" s="129">
        <f t="shared" si="5"/>
        <v>13098268.410000006</v>
      </c>
      <c r="J40" s="130">
        <v>0</v>
      </c>
      <c r="K40" s="130">
        <v>0</v>
      </c>
      <c r="L40" s="129">
        <f t="shared" si="6"/>
        <v>0</v>
      </c>
      <c r="N40" s="128">
        <f t="shared" si="7"/>
        <v>10446844.800000004</v>
      </c>
    </row>
    <row r="41" spans="1:14" x14ac:dyDescent="0.25">
      <c r="A41" s="127">
        <v>42979</v>
      </c>
      <c r="B41" s="130">
        <v>167586464.62</v>
      </c>
      <c r="C41" s="130">
        <v>11387026.539999999</v>
      </c>
      <c r="D41" s="129">
        <f t="shared" si="4"/>
        <v>156199438.08000001</v>
      </c>
      <c r="E41" s="126"/>
      <c r="F41" s="130">
        <v>14415884.489999998</v>
      </c>
      <c r="G41" s="130">
        <v>966631.25999999419</v>
      </c>
      <c r="H41" s="129">
        <f t="shared" si="5"/>
        <v>13449253.230000004</v>
      </c>
      <c r="J41" s="130">
        <v>0</v>
      </c>
      <c r="K41" s="130">
        <v>0</v>
      </c>
      <c r="L41" s="129">
        <f t="shared" si="6"/>
        <v>0</v>
      </c>
      <c r="N41" s="128">
        <f t="shared" si="7"/>
        <v>10420395.280000005</v>
      </c>
    </row>
    <row r="42" spans="1:14" x14ac:dyDescent="0.25">
      <c r="A42" s="127">
        <v>43009</v>
      </c>
      <c r="B42" s="130">
        <v>167586464.62</v>
      </c>
      <c r="C42" s="130">
        <v>11387026.539999999</v>
      </c>
      <c r="D42" s="129">
        <f t="shared" si="4"/>
        <v>156199438.08000001</v>
      </c>
      <c r="E42" s="126"/>
      <c r="F42" s="130">
        <v>14793318.83</v>
      </c>
      <c r="G42" s="130">
        <v>993080.77999999374</v>
      </c>
      <c r="H42" s="129">
        <f t="shared" si="5"/>
        <v>13800238.050000006</v>
      </c>
      <c r="J42" s="130">
        <v>0</v>
      </c>
      <c r="K42" s="130">
        <v>0</v>
      </c>
      <c r="L42" s="129">
        <f t="shared" si="6"/>
        <v>0</v>
      </c>
      <c r="N42" s="128">
        <f t="shared" si="7"/>
        <v>10393945.760000005</v>
      </c>
    </row>
    <row r="43" spans="1:14" x14ac:dyDescent="0.25">
      <c r="A43" s="127">
        <v>43040</v>
      </c>
      <c r="B43" s="130">
        <v>167586464.62</v>
      </c>
      <c r="C43" s="130">
        <v>11387026.539999999</v>
      </c>
      <c r="D43" s="129">
        <f t="shared" si="4"/>
        <v>156199438.08000001</v>
      </c>
      <c r="E43" s="126"/>
      <c r="F43" s="130">
        <v>15170753.169999998</v>
      </c>
      <c r="G43" s="130">
        <v>1019530.2999999933</v>
      </c>
      <c r="H43" s="129">
        <f t="shared" si="5"/>
        <v>14151222.870000005</v>
      </c>
      <c r="J43" s="130">
        <v>0</v>
      </c>
      <c r="K43" s="130">
        <v>0</v>
      </c>
      <c r="L43" s="129">
        <f t="shared" si="6"/>
        <v>0</v>
      </c>
      <c r="N43" s="128">
        <f t="shared" si="7"/>
        <v>10367496.240000006</v>
      </c>
    </row>
    <row r="44" spans="1:14" x14ac:dyDescent="0.25">
      <c r="A44" s="127">
        <v>43070</v>
      </c>
      <c r="B44" s="130">
        <v>167586464.62</v>
      </c>
      <c r="C44" s="130">
        <v>11387026.539999999</v>
      </c>
      <c r="D44" s="129">
        <f t="shared" si="4"/>
        <v>156199438.08000001</v>
      </c>
      <c r="E44" s="126"/>
      <c r="F44" s="130">
        <v>15548187.509999998</v>
      </c>
      <c r="G44" s="130">
        <v>1045979.8199999928</v>
      </c>
      <c r="H44" s="129">
        <f t="shared" si="5"/>
        <v>14502207.690000005</v>
      </c>
      <c r="J44" s="130">
        <v>0</v>
      </c>
      <c r="K44" s="130">
        <v>0</v>
      </c>
      <c r="L44" s="129">
        <f t="shared" si="6"/>
        <v>0</v>
      </c>
      <c r="N44" s="128">
        <f t="shared" si="7"/>
        <v>10341046.720000006</v>
      </c>
    </row>
    <row r="45" spans="1:14" x14ac:dyDescent="0.25">
      <c r="B45" s="142"/>
      <c r="C45" s="142"/>
      <c r="D45" s="120"/>
      <c r="F45" s="142"/>
      <c r="G45" s="142"/>
      <c r="H45" s="120"/>
      <c r="J45" s="142"/>
      <c r="K45" s="142"/>
      <c r="L45" s="120"/>
      <c r="N45" s="120"/>
    </row>
    <row r="46" spans="1:14" x14ac:dyDescent="0.25">
      <c r="A46" t="s">
        <v>65</v>
      </c>
      <c r="B46" s="117">
        <f>AVERAGE(B32:B44)</f>
        <v>167586464.61999995</v>
      </c>
      <c r="C46" s="117">
        <f>AVERAGE(C32:C44)</f>
        <v>11387026.539999995</v>
      </c>
      <c r="D46" s="117">
        <f>AVERAGE(D32:D44)</f>
        <v>156199438.07999998</v>
      </c>
      <c r="E46" s="119"/>
      <c r="F46" s="117">
        <f>AVERAGE(F32:F44)</f>
        <v>13283581.469999999</v>
      </c>
      <c r="G46" s="117">
        <f>AVERAGE(G32:G44)</f>
        <v>887282.69999999553</v>
      </c>
      <c r="H46" s="117">
        <f>AVERAGE(H32:H44)</f>
        <v>12396298.770000003</v>
      </c>
      <c r="J46" s="117">
        <f>AVERAGE(J32:J44)</f>
        <v>0</v>
      </c>
      <c r="K46" s="117">
        <f>AVERAGE(K32:K44)</f>
        <v>0</v>
      </c>
      <c r="L46" s="117" t="s">
        <v>0</v>
      </c>
      <c r="N46" s="117">
        <f>AVERAGE(N32:N44)</f>
        <v>10499743.840000004</v>
      </c>
    </row>
    <row r="47" spans="1:14" x14ac:dyDescent="0.25">
      <c r="B47" s="116"/>
      <c r="D47" s="116"/>
      <c r="H47" s="116"/>
      <c r="J47" s="116"/>
      <c r="K47" s="116"/>
      <c r="L47" s="116"/>
      <c r="N47" s="116"/>
    </row>
    <row r="48" spans="1:14" ht="75" x14ac:dyDescent="0.25">
      <c r="B48" s="112" t="s">
        <v>64</v>
      </c>
      <c r="C48" s="115"/>
      <c r="D48" s="112" t="s">
        <v>61</v>
      </c>
      <c r="E48" s="114"/>
      <c r="F48" s="119"/>
      <c r="H48" s="112" t="s">
        <v>63</v>
      </c>
      <c r="J48" s="112" t="s">
        <v>62</v>
      </c>
      <c r="K48" s="112" t="s">
        <v>60</v>
      </c>
      <c r="L48" s="112" t="s">
        <v>61</v>
      </c>
      <c r="N48" s="112" t="s">
        <v>60</v>
      </c>
    </row>
    <row r="50" spans="1:14" x14ac:dyDescent="0.25">
      <c r="G50" s="119"/>
    </row>
    <row r="52" spans="1:14" x14ac:dyDescent="0.25">
      <c r="B52" t="s">
        <v>92</v>
      </c>
      <c r="C52" t="s">
        <v>50</v>
      </c>
    </row>
    <row r="53" spans="1:14" x14ac:dyDescent="0.25">
      <c r="B53" s="137" t="s">
        <v>89</v>
      </c>
      <c r="C53" s="139" t="s">
        <v>88</v>
      </c>
      <c r="D53" s="139" t="s">
        <v>87</v>
      </c>
      <c r="E53" s="140"/>
      <c r="F53" s="139" t="s">
        <v>86</v>
      </c>
      <c r="G53" s="139" t="s">
        <v>85</v>
      </c>
      <c r="H53" s="139" t="s">
        <v>84</v>
      </c>
      <c r="I53" s="140"/>
      <c r="J53" s="139" t="s">
        <v>83</v>
      </c>
      <c r="K53" s="139" t="s">
        <v>82</v>
      </c>
      <c r="L53" s="139" t="s">
        <v>81</v>
      </c>
      <c r="N53" s="139" t="s">
        <v>80</v>
      </c>
    </row>
    <row r="54" spans="1:14" x14ac:dyDescent="0.25">
      <c r="B54" s="116"/>
      <c r="C54" s="116"/>
      <c r="D54" s="137" t="s">
        <v>79</v>
      </c>
      <c r="E54" s="138"/>
      <c r="F54" s="116"/>
      <c r="G54" s="116"/>
      <c r="H54" s="137" t="s">
        <v>78</v>
      </c>
      <c r="J54" s="116"/>
      <c r="K54" s="116"/>
      <c r="L54" s="137" t="s">
        <v>77</v>
      </c>
      <c r="N54" s="137" t="s">
        <v>76</v>
      </c>
    </row>
    <row r="55" spans="1:14" ht="120" x14ac:dyDescent="0.25">
      <c r="A55" s="143"/>
      <c r="B55" s="135" t="s">
        <v>75</v>
      </c>
      <c r="C55" s="112" t="s">
        <v>74</v>
      </c>
      <c r="D55" s="135" t="s">
        <v>73</v>
      </c>
      <c r="E55" s="114"/>
      <c r="F55" s="112" t="s">
        <v>72</v>
      </c>
      <c r="G55" s="134" t="s">
        <v>71</v>
      </c>
      <c r="H55" s="112" t="s">
        <v>70</v>
      </c>
      <c r="J55" s="112" t="s">
        <v>69</v>
      </c>
      <c r="K55" s="112" t="s">
        <v>68</v>
      </c>
      <c r="L55" s="112" t="s">
        <v>67</v>
      </c>
      <c r="N55" s="112" t="s">
        <v>66</v>
      </c>
    </row>
    <row r="56" spans="1:14" x14ac:dyDescent="0.25">
      <c r="A56" s="127">
        <v>42705</v>
      </c>
      <c r="B56" s="130">
        <v>119647610.44000001</v>
      </c>
      <c r="C56" s="130">
        <v>5700337.9699999997</v>
      </c>
      <c r="D56" s="132">
        <f t="shared" ref="D56:D68" si="8">+B56-C56</f>
        <v>113947272.47000001</v>
      </c>
      <c r="E56" s="126"/>
      <c r="F56" s="133">
        <v>7057373.5300000003</v>
      </c>
      <c r="G56" s="133">
        <v>362280.95</v>
      </c>
      <c r="H56" s="132">
        <f t="shared" ref="H56:H68" si="9">+F56-G56</f>
        <v>6695092.5800000001</v>
      </c>
      <c r="J56" s="133">
        <v>1930306</v>
      </c>
      <c r="K56" s="133">
        <v>16801</v>
      </c>
      <c r="L56" s="132">
        <f t="shared" ref="L56:L68" si="10">+J56-K56</f>
        <v>1913505</v>
      </c>
      <c r="N56" s="131">
        <f t="shared" ref="N56:N68" si="11">+C56-G56+K56</f>
        <v>5354858.0199999996</v>
      </c>
    </row>
    <row r="57" spans="1:14" x14ac:dyDescent="0.25">
      <c r="A57" s="127">
        <v>42736</v>
      </c>
      <c r="B57" s="130">
        <v>119647610.44000001</v>
      </c>
      <c r="C57" s="130">
        <v>5700337.9699999997</v>
      </c>
      <c r="D57" s="129">
        <f t="shared" si="8"/>
        <v>113947272.47000001</v>
      </c>
      <c r="E57" s="126"/>
      <c r="F57" s="130">
        <v>7327770.1799999997</v>
      </c>
      <c r="G57" s="130">
        <v>374591.61</v>
      </c>
      <c r="H57" s="129">
        <f t="shared" si="9"/>
        <v>6953178.5699999994</v>
      </c>
      <c r="J57" s="130">
        <v>2621036.8000000003</v>
      </c>
      <c r="K57" s="130">
        <v>28112</v>
      </c>
      <c r="L57" s="129">
        <f t="shared" si="10"/>
        <v>2592924.8000000003</v>
      </c>
      <c r="N57" s="128">
        <f t="shared" si="11"/>
        <v>5353858.3599999994</v>
      </c>
    </row>
    <row r="58" spans="1:14" x14ac:dyDescent="0.25">
      <c r="A58" s="127">
        <v>42767</v>
      </c>
      <c r="B58" s="130">
        <v>119948413.62000002</v>
      </c>
      <c r="C58" s="130">
        <v>5703381.9699999997</v>
      </c>
      <c r="D58" s="129">
        <f t="shared" si="8"/>
        <v>114245031.65000002</v>
      </c>
      <c r="E58" s="126"/>
      <c r="F58" s="130">
        <v>7598166.8300000019</v>
      </c>
      <c r="G58" s="130">
        <v>386909.32000000216</v>
      </c>
      <c r="H58" s="129">
        <f t="shared" si="9"/>
        <v>7211257.5099999998</v>
      </c>
      <c r="J58" s="130">
        <v>2946476.6399999997</v>
      </c>
      <c r="K58" s="130">
        <v>37812</v>
      </c>
      <c r="L58" s="129">
        <f t="shared" si="10"/>
        <v>2908664.6399999997</v>
      </c>
      <c r="N58" s="128">
        <f t="shared" si="11"/>
        <v>5354284.6499999976</v>
      </c>
    </row>
    <row r="59" spans="1:14" x14ac:dyDescent="0.25">
      <c r="A59" s="127">
        <v>42795</v>
      </c>
      <c r="B59" s="130">
        <v>119948413.62000002</v>
      </c>
      <c r="C59" s="130">
        <v>5703381.9699999997</v>
      </c>
      <c r="D59" s="129">
        <f t="shared" si="8"/>
        <v>114245031.65000002</v>
      </c>
      <c r="E59" s="126"/>
      <c r="F59" s="130">
        <v>7868563.4800000004</v>
      </c>
      <c r="G59" s="130">
        <v>399227.03000000212</v>
      </c>
      <c r="H59" s="129">
        <f t="shared" si="9"/>
        <v>7469336.4499999983</v>
      </c>
      <c r="J59" s="130">
        <v>6966517.0300000003</v>
      </c>
      <c r="K59" s="130">
        <v>67231</v>
      </c>
      <c r="L59" s="129">
        <f t="shared" si="10"/>
        <v>6899286.0300000003</v>
      </c>
      <c r="N59" s="128">
        <f t="shared" si="11"/>
        <v>5371385.9399999976</v>
      </c>
    </row>
    <row r="60" spans="1:14" x14ac:dyDescent="0.25">
      <c r="A60" s="127">
        <v>42826</v>
      </c>
      <c r="B60" s="130">
        <v>127530554.69000001</v>
      </c>
      <c r="C60" s="130">
        <v>5770612.9699999997</v>
      </c>
      <c r="D60" s="129">
        <f t="shared" si="8"/>
        <v>121759941.72000001</v>
      </c>
      <c r="E60" s="126"/>
      <c r="F60" s="130">
        <v>8138960.1299999999</v>
      </c>
      <c r="G60" s="130">
        <v>411700.37000000197</v>
      </c>
      <c r="H60" s="129">
        <f t="shared" si="9"/>
        <v>7727259.7599999979</v>
      </c>
      <c r="J60" s="130">
        <v>0</v>
      </c>
      <c r="K60" s="130">
        <v>0</v>
      </c>
      <c r="L60" s="129">
        <f t="shared" si="10"/>
        <v>0</v>
      </c>
      <c r="N60" s="128">
        <f t="shared" si="11"/>
        <v>5358912.5999999978</v>
      </c>
    </row>
    <row r="61" spans="1:14" x14ac:dyDescent="0.25">
      <c r="A61" s="127">
        <v>42856</v>
      </c>
      <c r="B61" s="130">
        <v>127530554.69000001</v>
      </c>
      <c r="C61" s="130">
        <v>5770612.9699999997</v>
      </c>
      <c r="D61" s="129">
        <f t="shared" si="8"/>
        <v>121759941.72000001</v>
      </c>
      <c r="E61" s="126"/>
      <c r="F61" s="130">
        <v>8409356.7799999993</v>
      </c>
      <c r="G61" s="130">
        <v>424173.71000000183</v>
      </c>
      <c r="H61" s="129">
        <f t="shared" si="9"/>
        <v>7985183.0699999975</v>
      </c>
      <c r="J61" s="130">
        <v>0</v>
      </c>
      <c r="K61" s="130">
        <v>0</v>
      </c>
      <c r="L61" s="129">
        <f t="shared" si="10"/>
        <v>0</v>
      </c>
      <c r="N61" s="128">
        <f t="shared" si="11"/>
        <v>5346439.2599999979</v>
      </c>
    </row>
    <row r="62" spans="1:14" x14ac:dyDescent="0.25">
      <c r="A62" s="127">
        <v>42887</v>
      </c>
      <c r="B62" s="130">
        <v>127530554.69000001</v>
      </c>
      <c r="C62" s="130">
        <v>5770612.9699999997</v>
      </c>
      <c r="D62" s="129">
        <f t="shared" si="8"/>
        <v>121759941.72000001</v>
      </c>
      <c r="E62" s="126"/>
      <c r="F62" s="130">
        <v>8679753.4299999997</v>
      </c>
      <c r="G62" s="130">
        <v>436647.05000000168</v>
      </c>
      <c r="H62" s="129">
        <f t="shared" si="9"/>
        <v>8243106.379999998</v>
      </c>
      <c r="J62" s="130">
        <v>0</v>
      </c>
      <c r="K62" s="130">
        <v>0</v>
      </c>
      <c r="L62" s="129">
        <f t="shared" si="10"/>
        <v>0</v>
      </c>
      <c r="N62" s="128">
        <f t="shared" si="11"/>
        <v>5333965.9199999981</v>
      </c>
    </row>
    <row r="63" spans="1:14" x14ac:dyDescent="0.25">
      <c r="A63" s="127">
        <v>42917</v>
      </c>
      <c r="B63" s="130">
        <v>127530554.69000001</v>
      </c>
      <c r="C63" s="130">
        <v>5770612.9699999997</v>
      </c>
      <c r="D63" s="129">
        <f t="shared" si="8"/>
        <v>121759941.72000001</v>
      </c>
      <c r="E63" s="126"/>
      <c r="F63" s="130">
        <v>8950150.0800000001</v>
      </c>
      <c r="G63" s="130">
        <v>449120.39000000153</v>
      </c>
      <c r="H63" s="129">
        <f t="shared" si="9"/>
        <v>8501029.6899999976</v>
      </c>
      <c r="J63" s="130">
        <v>0</v>
      </c>
      <c r="K63" s="130">
        <v>0</v>
      </c>
      <c r="L63" s="129">
        <f t="shared" si="10"/>
        <v>0</v>
      </c>
      <c r="N63" s="128">
        <f t="shared" si="11"/>
        <v>5321492.5799999982</v>
      </c>
    </row>
    <row r="64" spans="1:14" x14ac:dyDescent="0.25">
      <c r="A64" s="127">
        <v>42948</v>
      </c>
      <c r="B64" s="130">
        <v>127530554.69000001</v>
      </c>
      <c r="C64" s="130">
        <v>5770612.9699999997</v>
      </c>
      <c r="D64" s="129">
        <f t="shared" si="8"/>
        <v>121759941.72000001</v>
      </c>
      <c r="E64" s="126"/>
      <c r="F64" s="130">
        <v>9220546.7300000004</v>
      </c>
      <c r="G64" s="130">
        <v>461593.73000000138</v>
      </c>
      <c r="H64" s="129">
        <f t="shared" si="9"/>
        <v>8758953</v>
      </c>
      <c r="J64" s="130">
        <v>0</v>
      </c>
      <c r="K64" s="130">
        <v>0</v>
      </c>
      <c r="L64" s="129">
        <f t="shared" si="10"/>
        <v>0</v>
      </c>
      <c r="N64" s="128">
        <f t="shared" si="11"/>
        <v>5309019.2399999984</v>
      </c>
    </row>
    <row r="65" spans="1:17" x14ac:dyDescent="0.25">
      <c r="A65" s="127">
        <v>42979</v>
      </c>
      <c r="B65" s="130">
        <v>127530554.69000001</v>
      </c>
      <c r="C65" s="130">
        <v>5770612.9699999997</v>
      </c>
      <c r="D65" s="129">
        <f t="shared" si="8"/>
        <v>121759941.72000001</v>
      </c>
      <c r="E65" s="126"/>
      <c r="F65" s="130">
        <v>9490943.3800000008</v>
      </c>
      <c r="G65" s="130">
        <v>474067.07000000123</v>
      </c>
      <c r="H65" s="129">
        <f t="shared" si="9"/>
        <v>9016876.3099999987</v>
      </c>
      <c r="J65" s="130">
        <v>0</v>
      </c>
      <c r="K65" s="130">
        <v>0</v>
      </c>
      <c r="L65" s="129">
        <f t="shared" si="10"/>
        <v>0</v>
      </c>
      <c r="N65" s="128">
        <f t="shared" si="11"/>
        <v>5296545.8999999985</v>
      </c>
    </row>
    <row r="66" spans="1:17" x14ac:dyDescent="0.25">
      <c r="A66" s="127">
        <v>43009</v>
      </c>
      <c r="B66" s="130">
        <v>127530554.69000001</v>
      </c>
      <c r="C66" s="130">
        <v>5770612.9699999997</v>
      </c>
      <c r="D66" s="129">
        <f t="shared" si="8"/>
        <v>121759941.72000001</v>
      </c>
      <c r="E66" s="126"/>
      <c r="F66" s="130">
        <v>9761340.0299999993</v>
      </c>
      <c r="G66" s="130">
        <v>486540.41000000108</v>
      </c>
      <c r="H66" s="129">
        <f t="shared" si="9"/>
        <v>9274799.6199999973</v>
      </c>
      <c r="J66" s="130">
        <v>0</v>
      </c>
      <c r="K66" s="130">
        <v>0</v>
      </c>
      <c r="L66" s="129">
        <f t="shared" si="10"/>
        <v>0</v>
      </c>
      <c r="N66" s="128">
        <f t="shared" si="11"/>
        <v>5284072.5599999987</v>
      </c>
    </row>
    <row r="67" spans="1:17" x14ac:dyDescent="0.25">
      <c r="A67" s="127">
        <v>43040</v>
      </c>
      <c r="B67" s="130">
        <v>127530554.69000001</v>
      </c>
      <c r="C67" s="130">
        <v>5770612.9699999997</v>
      </c>
      <c r="D67" s="129">
        <f t="shared" si="8"/>
        <v>121759941.72000001</v>
      </c>
      <c r="E67" s="126"/>
      <c r="F67" s="130">
        <v>10031736.68</v>
      </c>
      <c r="G67" s="130">
        <v>499013.75000000093</v>
      </c>
      <c r="H67" s="129">
        <f t="shared" si="9"/>
        <v>9532722.9299999997</v>
      </c>
      <c r="J67" s="130">
        <v>0</v>
      </c>
      <c r="K67" s="130">
        <v>0</v>
      </c>
      <c r="L67" s="129">
        <f t="shared" si="10"/>
        <v>0</v>
      </c>
      <c r="N67" s="128">
        <f t="shared" si="11"/>
        <v>5271599.2199999988</v>
      </c>
    </row>
    <row r="68" spans="1:17" x14ac:dyDescent="0.25">
      <c r="A68" s="127">
        <v>43070</v>
      </c>
      <c r="B68" s="130">
        <v>127530554.69000001</v>
      </c>
      <c r="C68" s="130">
        <v>5770612.9699999997</v>
      </c>
      <c r="D68" s="129">
        <f t="shared" si="8"/>
        <v>121759941.72000001</v>
      </c>
      <c r="E68" s="126"/>
      <c r="F68" s="130">
        <v>10302133.330000002</v>
      </c>
      <c r="G68" s="130">
        <v>511487.09000000078</v>
      </c>
      <c r="H68" s="129">
        <f t="shared" si="9"/>
        <v>9790646.2400000021</v>
      </c>
      <c r="J68" s="130">
        <v>0</v>
      </c>
      <c r="K68" s="130">
        <v>0</v>
      </c>
      <c r="L68" s="129">
        <f t="shared" si="10"/>
        <v>0</v>
      </c>
      <c r="N68" s="128">
        <f t="shared" si="11"/>
        <v>5259125.879999999</v>
      </c>
    </row>
    <row r="69" spans="1:17" x14ac:dyDescent="0.25">
      <c r="B69" s="142"/>
      <c r="C69" s="142"/>
      <c r="D69" s="120"/>
      <c r="F69" s="142"/>
      <c r="G69" s="142"/>
      <c r="H69" s="120"/>
      <c r="J69" s="142"/>
      <c r="K69" s="142"/>
      <c r="L69" s="120"/>
      <c r="N69" s="120"/>
    </row>
    <row r="70" spans="1:17" x14ac:dyDescent="0.25">
      <c r="A70" t="s">
        <v>65</v>
      </c>
      <c r="B70" s="117">
        <f>AVERAGE(B56:B68)</f>
        <v>125151310.79461542</v>
      </c>
      <c r="C70" s="117">
        <f>AVERAGE(C56:C68)</f>
        <v>5749458.2007692307</v>
      </c>
      <c r="D70" s="117">
        <f>AVERAGE(D56:D68)</f>
        <v>119401852.59384617</v>
      </c>
      <c r="E70" s="119"/>
      <c r="F70" s="117">
        <f>AVERAGE(F56:F68)</f>
        <v>8679753.4299999997</v>
      </c>
      <c r="G70" s="117">
        <f>AVERAGE(G56:G68)</f>
        <v>436719.42153846286</v>
      </c>
      <c r="H70" s="117">
        <f>AVERAGE(H56:H68)</f>
        <v>8243034.0084615396</v>
      </c>
      <c r="J70" s="117">
        <f>AVERAGE(J56:J68)</f>
        <v>1112641.2669230769</v>
      </c>
      <c r="K70" s="117">
        <f>AVERAGE(K56:K68)</f>
        <v>11535.076923076924</v>
      </c>
      <c r="L70" s="117">
        <f>AVERAGE(L56:L68)</f>
        <v>1101106.19</v>
      </c>
      <c r="N70" s="117">
        <f>AVERAGE(N56:N68)</f>
        <v>5324273.8561538439</v>
      </c>
    </row>
    <row r="71" spans="1:17" x14ac:dyDescent="0.25">
      <c r="B71" s="116"/>
      <c r="D71" s="116"/>
      <c r="H71" s="116"/>
      <c r="J71" s="116"/>
      <c r="K71" s="116"/>
      <c r="L71" s="116"/>
      <c r="N71" s="116"/>
    </row>
    <row r="72" spans="1:17" ht="75" x14ac:dyDescent="0.25">
      <c r="B72" s="112" t="s">
        <v>64</v>
      </c>
      <c r="C72" s="115"/>
      <c r="D72" s="112" t="s">
        <v>61</v>
      </c>
      <c r="E72" s="114"/>
      <c r="H72" s="112" t="s">
        <v>63</v>
      </c>
      <c r="J72" s="112" t="s">
        <v>62</v>
      </c>
      <c r="K72" s="112" t="s">
        <v>60</v>
      </c>
      <c r="L72" s="112" t="s">
        <v>61</v>
      </c>
      <c r="N72" s="112" t="s">
        <v>60</v>
      </c>
    </row>
    <row r="73" spans="1:17" x14ac:dyDescent="0.25">
      <c r="G73" s="119"/>
    </row>
    <row r="75" spans="1:17" x14ac:dyDescent="0.25">
      <c r="B75" t="s">
        <v>91</v>
      </c>
    </row>
    <row r="76" spans="1:17" x14ac:dyDescent="0.25">
      <c r="B76" s="137" t="s">
        <v>89</v>
      </c>
      <c r="C76" s="139" t="s">
        <v>88</v>
      </c>
      <c r="D76" s="139" t="s">
        <v>87</v>
      </c>
      <c r="E76" s="140"/>
      <c r="F76" s="139" t="s">
        <v>86</v>
      </c>
      <c r="G76" s="139" t="s">
        <v>85</v>
      </c>
      <c r="H76" s="139" t="s">
        <v>84</v>
      </c>
      <c r="I76" s="140"/>
      <c r="J76" s="139" t="s">
        <v>83</v>
      </c>
      <c r="K76" s="139" t="s">
        <v>82</v>
      </c>
      <c r="L76" s="139" t="s">
        <v>81</v>
      </c>
      <c r="N76" s="139" t="s">
        <v>80</v>
      </c>
    </row>
    <row r="77" spans="1:17" x14ac:dyDescent="0.25">
      <c r="B77" s="116"/>
      <c r="C77" s="116"/>
      <c r="D77" s="137" t="s">
        <v>79</v>
      </c>
      <c r="E77" s="138"/>
      <c r="F77" s="116"/>
      <c r="G77" s="116"/>
      <c r="H77" s="137" t="s">
        <v>78</v>
      </c>
      <c r="J77" s="116"/>
      <c r="K77" s="116"/>
      <c r="L77" s="137" t="s">
        <v>77</v>
      </c>
      <c r="N77" s="137" t="s">
        <v>76</v>
      </c>
    </row>
    <row r="78" spans="1:17" ht="120" x14ac:dyDescent="0.25">
      <c r="A78" s="143"/>
      <c r="B78" s="135" t="s">
        <v>75</v>
      </c>
      <c r="C78" s="112" t="s">
        <v>74</v>
      </c>
      <c r="D78" s="135" t="s">
        <v>73</v>
      </c>
      <c r="E78" s="114"/>
      <c r="F78" s="112" t="s">
        <v>72</v>
      </c>
      <c r="G78" s="134" t="s">
        <v>71</v>
      </c>
      <c r="H78" s="112" t="s">
        <v>70</v>
      </c>
      <c r="J78" s="112" t="s">
        <v>69</v>
      </c>
      <c r="K78" s="112" t="s">
        <v>68</v>
      </c>
      <c r="L78" s="112" t="s">
        <v>67</v>
      </c>
      <c r="N78" s="112" t="s">
        <v>66</v>
      </c>
      <c r="Q78" t="s">
        <v>0</v>
      </c>
    </row>
    <row r="79" spans="1:17" x14ac:dyDescent="0.25">
      <c r="A79" s="127">
        <v>42705</v>
      </c>
      <c r="B79" s="133">
        <v>0</v>
      </c>
      <c r="C79" s="133">
        <v>0</v>
      </c>
      <c r="D79" s="132">
        <f t="shared" ref="D79:D91" si="12">+B79-C79</f>
        <v>0</v>
      </c>
      <c r="E79" s="126"/>
      <c r="F79" s="133">
        <v>0</v>
      </c>
      <c r="G79" s="133">
        <v>0</v>
      </c>
      <c r="H79" s="132">
        <f t="shared" ref="H79:H91" si="13">+F79-G79</f>
        <v>0</v>
      </c>
      <c r="J79" s="133">
        <v>0</v>
      </c>
      <c r="K79" s="133">
        <v>0</v>
      </c>
      <c r="L79" s="132">
        <f t="shared" ref="L79:L91" si="14">+J79-K79</f>
        <v>0</v>
      </c>
      <c r="N79" s="131">
        <f t="shared" ref="N79:N91" si="15">+C79-G79+K79</f>
        <v>0</v>
      </c>
    </row>
    <row r="80" spans="1:17" x14ac:dyDescent="0.25">
      <c r="A80" s="127">
        <v>42736</v>
      </c>
      <c r="B80" s="130">
        <v>0</v>
      </c>
      <c r="C80" s="130">
        <v>0</v>
      </c>
      <c r="D80" s="129">
        <f t="shared" si="12"/>
        <v>0</v>
      </c>
      <c r="E80" s="126"/>
      <c r="F80" s="130">
        <v>0</v>
      </c>
      <c r="G80" s="130">
        <v>0</v>
      </c>
      <c r="H80" s="129">
        <f t="shared" si="13"/>
        <v>0</v>
      </c>
      <c r="J80" s="130">
        <v>0</v>
      </c>
      <c r="K80" s="130">
        <v>0</v>
      </c>
      <c r="L80" s="129">
        <f t="shared" si="14"/>
        <v>0</v>
      </c>
      <c r="N80" s="128">
        <f t="shared" si="15"/>
        <v>0</v>
      </c>
    </row>
    <row r="81" spans="1:14" x14ac:dyDescent="0.25">
      <c r="A81" s="127">
        <v>42767</v>
      </c>
      <c r="B81" s="130">
        <v>0</v>
      </c>
      <c r="C81" s="130">
        <v>0</v>
      </c>
      <c r="D81" s="129">
        <f t="shared" si="12"/>
        <v>0</v>
      </c>
      <c r="E81" s="126"/>
      <c r="F81" s="130">
        <v>0</v>
      </c>
      <c r="G81" s="130">
        <v>0</v>
      </c>
      <c r="H81" s="129">
        <f t="shared" si="13"/>
        <v>0</v>
      </c>
      <c r="J81" s="130">
        <v>0</v>
      </c>
      <c r="K81" s="130">
        <v>0</v>
      </c>
      <c r="L81" s="129">
        <f t="shared" si="14"/>
        <v>0</v>
      </c>
      <c r="N81" s="128">
        <f t="shared" si="15"/>
        <v>0</v>
      </c>
    </row>
    <row r="82" spans="1:14" x14ac:dyDescent="0.25">
      <c r="A82" s="127">
        <v>42795</v>
      </c>
      <c r="B82" s="130">
        <v>0</v>
      </c>
      <c r="C82" s="130">
        <v>0</v>
      </c>
      <c r="D82" s="129">
        <f t="shared" si="12"/>
        <v>0</v>
      </c>
      <c r="E82" s="126"/>
      <c r="F82" s="130">
        <v>0</v>
      </c>
      <c r="G82" s="130">
        <v>0</v>
      </c>
      <c r="H82" s="129">
        <f t="shared" si="13"/>
        <v>0</v>
      </c>
      <c r="J82" s="130">
        <v>0</v>
      </c>
      <c r="K82" s="130">
        <v>0</v>
      </c>
      <c r="L82" s="129">
        <f t="shared" si="14"/>
        <v>0</v>
      </c>
      <c r="N82" s="128">
        <f t="shared" si="15"/>
        <v>0</v>
      </c>
    </row>
    <row r="83" spans="1:14" x14ac:dyDescent="0.25">
      <c r="A83" s="127">
        <v>42826</v>
      </c>
      <c r="B83" s="130">
        <v>0</v>
      </c>
      <c r="C83" s="130">
        <v>0</v>
      </c>
      <c r="D83" s="129">
        <f t="shared" si="12"/>
        <v>0</v>
      </c>
      <c r="E83" s="126"/>
      <c r="F83" s="130">
        <v>0</v>
      </c>
      <c r="G83" s="130">
        <v>0</v>
      </c>
      <c r="H83" s="129">
        <f t="shared" si="13"/>
        <v>0</v>
      </c>
      <c r="J83" s="130">
        <v>0</v>
      </c>
      <c r="K83" s="130">
        <v>0</v>
      </c>
      <c r="L83" s="129">
        <f t="shared" si="14"/>
        <v>0</v>
      </c>
      <c r="N83" s="128">
        <f t="shared" si="15"/>
        <v>0</v>
      </c>
    </row>
    <row r="84" spans="1:14" x14ac:dyDescent="0.25">
      <c r="A84" s="127">
        <v>42856</v>
      </c>
      <c r="B84" s="130">
        <v>0</v>
      </c>
      <c r="C84" s="130">
        <v>0</v>
      </c>
      <c r="D84" s="129">
        <f t="shared" si="12"/>
        <v>0</v>
      </c>
      <c r="E84" s="126"/>
      <c r="F84" s="130">
        <v>0</v>
      </c>
      <c r="G84" s="130">
        <v>0</v>
      </c>
      <c r="H84" s="129">
        <f t="shared" si="13"/>
        <v>0</v>
      </c>
      <c r="J84" s="130">
        <v>0</v>
      </c>
      <c r="K84" s="130">
        <v>0</v>
      </c>
      <c r="L84" s="129">
        <f t="shared" si="14"/>
        <v>0</v>
      </c>
      <c r="N84" s="128">
        <f t="shared" si="15"/>
        <v>0</v>
      </c>
    </row>
    <row r="85" spans="1:14" x14ac:dyDescent="0.25">
      <c r="A85" s="127">
        <v>42887</v>
      </c>
      <c r="B85" s="130">
        <v>0</v>
      </c>
      <c r="C85" s="130">
        <v>0</v>
      </c>
      <c r="D85" s="129">
        <f t="shared" si="12"/>
        <v>0</v>
      </c>
      <c r="E85" s="126"/>
      <c r="F85" s="130">
        <v>0</v>
      </c>
      <c r="G85" s="130">
        <v>0</v>
      </c>
      <c r="H85" s="129">
        <f t="shared" si="13"/>
        <v>0</v>
      </c>
      <c r="J85" s="130">
        <v>0</v>
      </c>
      <c r="K85" s="130">
        <v>0</v>
      </c>
      <c r="L85" s="129">
        <f t="shared" si="14"/>
        <v>0</v>
      </c>
      <c r="N85" s="128">
        <f t="shared" si="15"/>
        <v>0</v>
      </c>
    </row>
    <row r="86" spans="1:14" x14ac:dyDescent="0.25">
      <c r="A86" s="127">
        <v>42917</v>
      </c>
      <c r="B86" s="130">
        <v>0</v>
      </c>
      <c r="C86" s="130">
        <v>0</v>
      </c>
      <c r="D86" s="129">
        <f t="shared" si="12"/>
        <v>0</v>
      </c>
      <c r="E86" s="126"/>
      <c r="F86" s="130">
        <v>0</v>
      </c>
      <c r="G86" s="130">
        <v>0</v>
      </c>
      <c r="H86" s="129">
        <f t="shared" si="13"/>
        <v>0</v>
      </c>
      <c r="J86" s="130">
        <v>0</v>
      </c>
      <c r="K86" s="130">
        <v>0</v>
      </c>
      <c r="L86" s="129">
        <f t="shared" si="14"/>
        <v>0</v>
      </c>
      <c r="N86" s="128">
        <f t="shared" si="15"/>
        <v>0</v>
      </c>
    </row>
    <row r="87" spans="1:14" x14ac:dyDescent="0.25">
      <c r="A87" s="127">
        <v>42948</v>
      </c>
      <c r="B87" s="130">
        <v>0</v>
      </c>
      <c r="C87" s="130">
        <v>0</v>
      </c>
      <c r="D87" s="129">
        <f t="shared" si="12"/>
        <v>0</v>
      </c>
      <c r="E87" s="126"/>
      <c r="F87" s="130">
        <v>0</v>
      </c>
      <c r="G87" s="130">
        <v>0</v>
      </c>
      <c r="H87" s="129">
        <f t="shared" si="13"/>
        <v>0</v>
      </c>
      <c r="J87" s="130">
        <v>0</v>
      </c>
      <c r="K87" s="130">
        <v>0</v>
      </c>
      <c r="L87" s="129">
        <f t="shared" si="14"/>
        <v>0</v>
      </c>
      <c r="N87" s="128">
        <f t="shared" si="15"/>
        <v>0</v>
      </c>
    </row>
    <row r="88" spans="1:14" x14ac:dyDescent="0.25">
      <c r="A88" s="127">
        <v>42979</v>
      </c>
      <c r="B88" s="130">
        <v>0</v>
      </c>
      <c r="C88" s="130">
        <v>0</v>
      </c>
      <c r="D88" s="129">
        <f t="shared" si="12"/>
        <v>0</v>
      </c>
      <c r="E88" s="126"/>
      <c r="F88" s="130">
        <v>0</v>
      </c>
      <c r="G88" s="130">
        <v>0</v>
      </c>
      <c r="H88" s="129">
        <f t="shared" si="13"/>
        <v>0</v>
      </c>
      <c r="J88" s="130">
        <v>0</v>
      </c>
      <c r="K88" s="130">
        <v>0</v>
      </c>
      <c r="L88" s="129">
        <f t="shared" si="14"/>
        <v>0</v>
      </c>
      <c r="N88" s="128">
        <f t="shared" si="15"/>
        <v>0</v>
      </c>
    </row>
    <row r="89" spans="1:14" x14ac:dyDescent="0.25">
      <c r="A89" s="127">
        <v>43009</v>
      </c>
      <c r="B89" s="130">
        <v>0</v>
      </c>
      <c r="C89" s="130">
        <v>0</v>
      </c>
      <c r="D89" s="129">
        <f t="shared" si="12"/>
        <v>0</v>
      </c>
      <c r="E89" s="126"/>
      <c r="F89" s="130">
        <v>0</v>
      </c>
      <c r="G89" s="130">
        <v>0</v>
      </c>
      <c r="H89" s="129">
        <f t="shared" si="13"/>
        <v>0</v>
      </c>
      <c r="J89" s="130">
        <v>0</v>
      </c>
      <c r="K89" s="130">
        <v>0</v>
      </c>
      <c r="L89" s="129">
        <f t="shared" si="14"/>
        <v>0</v>
      </c>
      <c r="N89" s="128">
        <f t="shared" si="15"/>
        <v>0</v>
      </c>
    </row>
    <row r="90" spans="1:14" x14ac:dyDescent="0.25">
      <c r="A90" s="127">
        <v>43040</v>
      </c>
      <c r="B90" s="130">
        <v>0</v>
      </c>
      <c r="C90" s="130">
        <v>0</v>
      </c>
      <c r="D90" s="129">
        <f t="shared" si="12"/>
        <v>0</v>
      </c>
      <c r="E90" s="126"/>
      <c r="F90" s="130">
        <v>0</v>
      </c>
      <c r="G90" s="130">
        <v>0</v>
      </c>
      <c r="H90" s="129">
        <f t="shared" si="13"/>
        <v>0</v>
      </c>
      <c r="J90" s="130">
        <v>0</v>
      </c>
      <c r="K90" s="130">
        <v>0</v>
      </c>
      <c r="L90" s="129">
        <f t="shared" si="14"/>
        <v>0</v>
      </c>
      <c r="N90" s="128">
        <f t="shared" si="15"/>
        <v>0</v>
      </c>
    </row>
    <row r="91" spans="1:14" x14ac:dyDescent="0.25">
      <c r="A91" s="127">
        <v>43070</v>
      </c>
      <c r="B91" s="130">
        <v>0</v>
      </c>
      <c r="C91" s="130">
        <v>0</v>
      </c>
      <c r="D91" s="129">
        <f t="shared" si="12"/>
        <v>0</v>
      </c>
      <c r="E91" s="126"/>
      <c r="F91" s="130">
        <v>0</v>
      </c>
      <c r="G91" s="130">
        <v>0</v>
      </c>
      <c r="H91" s="129">
        <f t="shared" si="13"/>
        <v>0</v>
      </c>
      <c r="J91" s="130">
        <v>0</v>
      </c>
      <c r="K91" s="130">
        <v>0</v>
      </c>
      <c r="L91" s="129">
        <f t="shared" si="14"/>
        <v>0</v>
      </c>
      <c r="N91" s="128">
        <f t="shared" si="15"/>
        <v>0</v>
      </c>
    </row>
    <row r="92" spans="1:14" x14ac:dyDescent="0.25">
      <c r="B92" s="142"/>
      <c r="C92" s="142"/>
      <c r="D92" s="120"/>
      <c r="F92" s="142"/>
      <c r="G92" s="142"/>
      <c r="H92" s="120"/>
      <c r="J92" s="142"/>
      <c r="K92" s="142"/>
      <c r="L92" s="120"/>
      <c r="N92" s="120"/>
    </row>
    <row r="93" spans="1:14" x14ac:dyDescent="0.25">
      <c r="A93" t="s">
        <v>65</v>
      </c>
      <c r="B93" s="117">
        <f>AVERAGE(B79:B91)</f>
        <v>0</v>
      </c>
      <c r="C93" s="117">
        <f>AVERAGE(C79:C92)</f>
        <v>0</v>
      </c>
      <c r="D93" s="117">
        <f>AVERAGE(D79:D91)</f>
        <v>0</v>
      </c>
      <c r="E93" s="119"/>
      <c r="F93" s="117">
        <f>AVERAGE(F79:F91)</f>
        <v>0</v>
      </c>
      <c r="G93" s="117">
        <f>AVERAGE(G79:G91)</f>
        <v>0</v>
      </c>
      <c r="H93" s="117">
        <f>AVERAGE(H79:H91)</f>
        <v>0</v>
      </c>
      <c r="J93" s="117">
        <f>AVERAGE(J79:J91)</f>
        <v>0</v>
      </c>
      <c r="K93" s="117">
        <f>AVERAGE(K79:K91)</f>
        <v>0</v>
      </c>
      <c r="L93" s="117">
        <f>AVERAGE(L79:L91)</f>
        <v>0</v>
      </c>
      <c r="N93" s="117">
        <f>AVERAGE(N79:N91)</f>
        <v>0</v>
      </c>
    </row>
    <row r="94" spans="1:14" x14ac:dyDescent="0.25">
      <c r="B94" s="116"/>
      <c r="D94" s="116"/>
      <c r="H94" s="116"/>
      <c r="J94" s="116"/>
      <c r="K94" s="116"/>
      <c r="L94" s="116"/>
      <c r="N94" s="116"/>
    </row>
    <row r="95" spans="1:14" ht="75" x14ac:dyDescent="0.25">
      <c r="B95" s="112" t="s">
        <v>64</v>
      </c>
      <c r="C95" s="115"/>
      <c r="D95" s="112" t="s">
        <v>61</v>
      </c>
      <c r="E95" s="114"/>
      <c r="H95" s="112" t="s">
        <v>63</v>
      </c>
      <c r="J95" s="112" t="s">
        <v>62</v>
      </c>
      <c r="K95" s="112" t="s">
        <v>60</v>
      </c>
      <c r="L95" s="112" t="s">
        <v>61</v>
      </c>
      <c r="N95" s="112" t="s">
        <v>60</v>
      </c>
    </row>
    <row r="97" spans="1:14" x14ac:dyDescent="0.25">
      <c r="C97" s="122"/>
      <c r="D97" s="122"/>
      <c r="E97" s="122"/>
      <c r="F97" s="122"/>
      <c r="G97" s="122"/>
      <c r="H97" s="122"/>
      <c r="I97" s="122"/>
      <c r="J97" s="122"/>
      <c r="K97" s="141"/>
      <c r="L97" s="122"/>
      <c r="M97" s="122"/>
      <c r="N97" s="122"/>
    </row>
    <row r="98" spans="1:14" x14ac:dyDescent="0.25">
      <c r="B98" t="s">
        <v>90</v>
      </c>
    </row>
    <row r="99" spans="1:14" x14ac:dyDescent="0.25">
      <c r="B99" s="137" t="s">
        <v>89</v>
      </c>
      <c r="C99" s="139" t="s">
        <v>88</v>
      </c>
      <c r="D99" s="139" t="s">
        <v>87</v>
      </c>
      <c r="E99" s="140"/>
      <c r="F99" s="139" t="s">
        <v>86</v>
      </c>
      <c r="G99" s="139" t="s">
        <v>85</v>
      </c>
      <c r="H99" s="139" t="s">
        <v>84</v>
      </c>
      <c r="I99" s="140"/>
      <c r="J99" s="139" t="s">
        <v>83</v>
      </c>
      <c r="K99" s="139" t="s">
        <v>82</v>
      </c>
      <c r="L99" s="139" t="s">
        <v>81</v>
      </c>
      <c r="N99" s="139" t="s">
        <v>80</v>
      </c>
    </row>
    <row r="100" spans="1:14" x14ac:dyDescent="0.25">
      <c r="B100" s="116"/>
      <c r="C100" s="116"/>
      <c r="D100" s="137" t="s">
        <v>79</v>
      </c>
      <c r="E100" s="138"/>
      <c r="F100" s="116"/>
      <c r="G100" s="116"/>
      <c r="H100" s="137" t="s">
        <v>78</v>
      </c>
      <c r="J100" s="116"/>
      <c r="K100" s="116"/>
      <c r="L100" s="137" t="s">
        <v>77</v>
      </c>
      <c r="N100" s="137" t="s">
        <v>76</v>
      </c>
    </row>
    <row r="101" spans="1:14" ht="120" x14ac:dyDescent="0.25">
      <c r="B101" s="136" t="s">
        <v>75</v>
      </c>
      <c r="C101" s="112" t="s">
        <v>74</v>
      </c>
      <c r="D101" s="135" t="s">
        <v>73</v>
      </c>
      <c r="E101" s="114"/>
      <c r="F101" s="112" t="s">
        <v>72</v>
      </c>
      <c r="G101" s="134" t="s">
        <v>71</v>
      </c>
      <c r="H101" s="112" t="s">
        <v>70</v>
      </c>
      <c r="J101" s="112" t="s">
        <v>69</v>
      </c>
      <c r="K101" s="112" t="s">
        <v>68</v>
      </c>
      <c r="L101" s="112" t="s">
        <v>67</v>
      </c>
      <c r="N101" s="112" t="s">
        <v>66</v>
      </c>
    </row>
    <row r="102" spans="1:14" x14ac:dyDescent="0.25">
      <c r="A102" s="127">
        <v>42705</v>
      </c>
      <c r="B102" s="133">
        <v>303060807.44999999</v>
      </c>
      <c r="C102" s="133">
        <v>17819024.739999998</v>
      </c>
      <c r="D102" s="132">
        <f t="shared" ref="D102:D114" si="16">+B102-C102</f>
        <v>285241782.70999998</v>
      </c>
      <c r="E102" s="126"/>
      <c r="F102" s="133">
        <v>19841619.280000001</v>
      </c>
      <c r="G102" s="133">
        <v>1171738.9099999983</v>
      </c>
      <c r="H102" s="132">
        <f t="shared" ref="H102:H114" si="17">+F102-G102</f>
        <v>18669880.370000005</v>
      </c>
      <c r="J102" s="133">
        <v>1930306</v>
      </c>
      <c r="K102" s="133">
        <v>16801</v>
      </c>
      <c r="L102" s="132">
        <f t="shared" ref="L102:L114" si="18">+J102-K102</f>
        <v>1913505</v>
      </c>
      <c r="N102" s="131">
        <f t="shared" ref="N102:N114" si="19">+C102-G102+K102</f>
        <v>16664086.83</v>
      </c>
    </row>
    <row r="103" spans="1:14" x14ac:dyDescent="0.25">
      <c r="A103" s="127">
        <v>42736</v>
      </c>
      <c r="B103" s="130">
        <v>303060807.44999999</v>
      </c>
      <c r="C103" s="130">
        <v>17819024.739999998</v>
      </c>
      <c r="D103" s="129">
        <f t="shared" si="16"/>
        <v>285241782.70999998</v>
      </c>
      <c r="E103" s="126"/>
      <c r="F103" s="130">
        <v>20523713.030000001</v>
      </c>
      <c r="G103" s="130">
        <v>1212082.2399999977</v>
      </c>
      <c r="H103" s="129">
        <f t="shared" si="17"/>
        <v>19311630.790000003</v>
      </c>
      <c r="J103" s="130">
        <v>2621036.8000000003</v>
      </c>
      <c r="K103" s="130">
        <v>28112</v>
      </c>
      <c r="L103" s="129">
        <f t="shared" si="18"/>
        <v>2592924.8000000003</v>
      </c>
      <c r="N103" s="128">
        <f t="shared" si="19"/>
        <v>16635054.5</v>
      </c>
    </row>
    <row r="104" spans="1:14" x14ac:dyDescent="0.25">
      <c r="A104" s="127">
        <v>42767</v>
      </c>
      <c r="B104" s="130">
        <v>303361610.63</v>
      </c>
      <c r="C104" s="130">
        <v>17822068.739999998</v>
      </c>
      <c r="D104" s="129">
        <f t="shared" si="16"/>
        <v>285539541.88999999</v>
      </c>
      <c r="E104" s="126"/>
      <c r="F104" s="130">
        <v>21205806.780000005</v>
      </c>
      <c r="G104" s="130">
        <v>1252432.6199999994</v>
      </c>
      <c r="H104" s="129">
        <f t="shared" si="17"/>
        <v>19953374.160000004</v>
      </c>
      <c r="J104" s="130">
        <v>2946476.6399999997</v>
      </c>
      <c r="K104" s="130">
        <v>37812</v>
      </c>
      <c r="L104" s="129">
        <f t="shared" si="18"/>
        <v>2908664.6399999997</v>
      </c>
      <c r="N104" s="128">
        <f t="shared" si="19"/>
        <v>16607448.119999999</v>
      </c>
    </row>
    <row r="105" spans="1:14" x14ac:dyDescent="0.25">
      <c r="A105" s="127">
        <v>42795</v>
      </c>
      <c r="B105" s="130">
        <v>303361610.63</v>
      </c>
      <c r="C105" s="130">
        <v>17822068.739999998</v>
      </c>
      <c r="D105" s="129">
        <f t="shared" si="16"/>
        <v>285539541.88999999</v>
      </c>
      <c r="E105" s="126"/>
      <c r="F105" s="130">
        <v>21887900.530000001</v>
      </c>
      <c r="G105" s="130">
        <v>1292782.9999999991</v>
      </c>
      <c r="H105" s="129">
        <f t="shared" si="17"/>
        <v>20595117.530000001</v>
      </c>
      <c r="J105" s="130">
        <v>6966517.0300000003</v>
      </c>
      <c r="K105" s="130">
        <v>67231</v>
      </c>
      <c r="L105" s="129">
        <f t="shared" si="18"/>
        <v>6899286.0300000003</v>
      </c>
      <c r="N105" s="128">
        <f t="shared" si="19"/>
        <v>16596516.739999998</v>
      </c>
    </row>
    <row r="106" spans="1:14" x14ac:dyDescent="0.25">
      <c r="A106" s="127">
        <v>42826</v>
      </c>
      <c r="B106" s="130">
        <v>310943751.69999999</v>
      </c>
      <c r="C106" s="130">
        <v>17889299.739999998</v>
      </c>
      <c r="D106" s="129">
        <f t="shared" si="16"/>
        <v>293054451.95999998</v>
      </c>
      <c r="E106" s="126"/>
      <c r="F106" s="130">
        <v>22569994.279999997</v>
      </c>
      <c r="G106" s="130">
        <v>1333289.0099999984</v>
      </c>
      <c r="H106" s="129">
        <f t="shared" si="17"/>
        <v>21236705.27</v>
      </c>
      <c r="J106" s="130">
        <v>0</v>
      </c>
      <c r="K106" s="130">
        <v>0</v>
      </c>
      <c r="L106" s="129">
        <f t="shared" si="18"/>
        <v>0</v>
      </c>
      <c r="N106" s="128">
        <f t="shared" si="19"/>
        <v>16556010.73</v>
      </c>
    </row>
    <row r="107" spans="1:14" x14ac:dyDescent="0.25">
      <c r="A107" s="127">
        <v>42856</v>
      </c>
      <c r="B107" s="130">
        <v>310943751.69999999</v>
      </c>
      <c r="C107" s="130">
        <v>17889299.739999998</v>
      </c>
      <c r="D107" s="129">
        <f t="shared" si="16"/>
        <v>293054451.95999998</v>
      </c>
      <c r="E107" s="126"/>
      <c r="F107" s="130">
        <v>23252088.029999997</v>
      </c>
      <c r="G107" s="130">
        <v>1373795.0199999977</v>
      </c>
      <c r="H107" s="129">
        <f t="shared" si="17"/>
        <v>21878293.009999998</v>
      </c>
      <c r="J107" s="130">
        <v>0</v>
      </c>
      <c r="K107" s="130">
        <v>0</v>
      </c>
      <c r="L107" s="129">
        <f t="shared" si="18"/>
        <v>0</v>
      </c>
      <c r="N107" s="128">
        <f t="shared" si="19"/>
        <v>16515504.720000001</v>
      </c>
    </row>
    <row r="108" spans="1:14" x14ac:dyDescent="0.25">
      <c r="A108" s="127">
        <v>42887</v>
      </c>
      <c r="B108" s="130">
        <v>310943751.69999999</v>
      </c>
      <c r="C108" s="130">
        <v>17889299.739999998</v>
      </c>
      <c r="D108" s="129">
        <f t="shared" si="16"/>
        <v>293054451.95999998</v>
      </c>
      <c r="E108" s="126"/>
      <c r="F108" s="130">
        <v>23934181.779999997</v>
      </c>
      <c r="G108" s="130">
        <v>1414301.0299999972</v>
      </c>
      <c r="H108" s="129">
        <f t="shared" si="17"/>
        <v>22519880.75</v>
      </c>
      <c r="J108" s="130">
        <v>0</v>
      </c>
      <c r="K108" s="130">
        <v>0</v>
      </c>
      <c r="L108" s="129">
        <f t="shared" si="18"/>
        <v>0</v>
      </c>
      <c r="N108" s="128">
        <f t="shared" si="19"/>
        <v>16474998.710000001</v>
      </c>
    </row>
    <row r="109" spans="1:14" x14ac:dyDescent="0.25">
      <c r="A109" s="127">
        <v>42917</v>
      </c>
      <c r="B109" s="130">
        <v>310943751.69999999</v>
      </c>
      <c r="C109" s="130">
        <v>17889299.739999998</v>
      </c>
      <c r="D109" s="129">
        <f t="shared" si="16"/>
        <v>293054451.95999998</v>
      </c>
      <c r="E109" s="126"/>
      <c r="F109" s="130">
        <v>24616275.530000001</v>
      </c>
      <c r="G109" s="130">
        <v>1454807.0399999965</v>
      </c>
      <c r="H109" s="129">
        <f t="shared" si="17"/>
        <v>23161468.490000006</v>
      </c>
      <c r="J109" s="130">
        <v>0</v>
      </c>
      <c r="K109" s="130">
        <v>0</v>
      </c>
      <c r="L109" s="129">
        <f t="shared" si="18"/>
        <v>0</v>
      </c>
      <c r="N109" s="128">
        <f t="shared" si="19"/>
        <v>16434492.700000001</v>
      </c>
    </row>
    <row r="110" spans="1:14" x14ac:dyDescent="0.25">
      <c r="A110" s="127">
        <v>42948</v>
      </c>
      <c r="B110" s="130">
        <v>310943751.69999999</v>
      </c>
      <c r="C110" s="130">
        <v>17889299.739999998</v>
      </c>
      <c r="D110" s="129">
        <f t="shared" si="16"/>
        <v>293054451.95999998</v>
      </c>
      <c r="E110" s="126"/>
      <c r="F110" s="130">
        <v>25298369.280000001</v>
      </c>
      <c r="G110" s="130">
        <v>1495313.0499999961</v>
      </c>
      <c r="H110" s="129">
        <f t="shared" si="17"/>
        <v>23803056.230000004</v>
      </c>
      <c r="J110" s="130">
        <v>0</v>
      </c>
      <c r="K110" s="130">
        <v>0</v>
      </c>
      <c r="L110" s="129">
        <f t="shared" si="18"/>
        <v>0</v>
      </c>
      <c r="N110" s="128">
        <f t="shared" si="19"/>
        <v>16393986.690000001</v>
      </c>
    </row>
    <row r="111" spans="1:14" x14ac:dyDescent="0.25">
      <c r="A111" s="127">
        <v>42979</v>
      </c>
      <c r="B111" s="130">
        <v>310943751.69999999</v>
      </c>
      <c r="C111" s="130">
        <v>17889299.739999998</v>
      </c>
      <c r="D111" s="129">
        <f t="shared" si="16"/>
        <v>293054451.95999998</v>
      </c>
      <c r="E111" s="126"/>
      <c r="F111" s="130">
        <v>25980463.029999997</v>
      </c>
      <c r="G111" s="130">
        <v>1535819.0599999954</v>
      </c>
      <c r="H111" s="129">
        <f t="shared" si="17"/>
        <v>24444643.970000003</v>
      </c>
      <c r="J111" s="130">
        <v>0</v>
      </c>
      <c r="K111" s="130">
        <v>0</v>
      </c>
      <c r="L111" s="129">
        <f t="shared" si="18"/>
        <v>0</v>
      </c>
      <c r="N111" s="128">
        <f t="shared" si="19"/>
        <v>16353480.680000003</v>
      </c>
    </row>
    <row r="112" spans="1:14" x14ac:dyDescent="0.25">
      <c r="A112" s="127">
        <v>43009</v>
      </c>
      <c r="B112" s="130">
        <v>310943751.69999999</v>
      </c>
      <c r="C112" s="130">
        <v>17889299.739999998</v>
      </c>
      <c r="D112" s="129">
        <f t="shared" si="16"/>
        <v>293054451.95999998</v>
      </c>
      <c r="E112" s="126"/>
      <c r="F112" s="130">
        <v>26662556.780000001</v>
      </c>
      <c r="G112" s="130">
        <v>1576325.0699999947</v>
      </c>
      <c r="H112" s="129">
        <f t="shared" si="17"/>
        <v>25086231.710000008</v>
      </c>
      <c r="J112" s="130">
        <v>0</v>
      </c>
      <c r="K112" s="130">
        <v>0</v>
      </c>
      <c r="L112" s="129">
        <f t="shared" si="18"/>
        <v>0</v>
      </c>
      <c r="N112" s="128">
        <f t="shared" si="19"/>
        <v>16312974.670000004</v>
      </c>
    </row>
    <row r="113" spans="1:14" x14ac:dyDescent="0.25">
      <c r="A113" s="127">
        <v>43040</v>
      </c>
      <c r="B113" s="130">
        <v>310943751.69999999</v>
      </c>
      <c r="C113" s="130">
        <v>17889299.739999998</v>
      </c>
      <c r="D113" s="129">
        <f t="shared" si="16"/>
        <v>293054451.95999998</v>
      </c>
      <c r="E113" s="126"/>
      <c r="F113" s="130">
        <v>27344650.529999997</v>
      </c>
      <c r="G113" s="130">
        <v>1616831.0799999943</v>
      </c>
      <c r="H113" s="129">
        <f t="shared" si="17"/>
        <v>25727819.450000003</v>
      </c>
      <c r="J113" s="130">
        <v>0</v>
      </c>
      <c r="K113" s="130">
        <v>0</v>
      </c>
      <c r="L113" s="129">
        <f t="shared" si="18"/>
        <v>0</v>
      </c>
      <c r="N113" s="128">
        <f t="shared" si="19"/>
        <v>16272468.660000004</v>
      </c>
    </row>
    <row r="114" spans="1:14" x14ac:dyDescent="0.25">
      <c r="A114" s="127">
        <v>43070</v>
      </c>
      <c r="B114" s="125">
        <v>310943751.69999999</v>
      </c>
      <c r="C114" s="125">
        <v>17889299.739999998</v>
      </c>
      <c r="D114" s="124">
        <f t="shared" si="16"/>
        <v>293054451.95999998</v>
      </c>
      <c r="E114" s="126"/>
      <c r="F114" s="125">
        <v>28026744.280000001</v>
      </c>
      <c r="G114" s="125">
        <v>1657337.0899999936</v>
      </c>
      <c r="H114" s="124">
        <f t="shared" si="17"/>
        <v>26369407.190000009</v>
      </c>
      <c r="J114" s="125">
        <v>0</v>
      </c>
      <c r="K114" s="125">
        <v>0</v>
      </c>
      <c r="L114" s="124">
        <f t="shared" si="18"/>
        <v>0</v>
      </c>
      <c r="N114" s="117">
        <f t="shared" si="19"/>
        <v>16231962.650000004</v>
      </c>
    </row>
    <row r="115" spans="1:14" x14ac:dyDescent="0.25">
      <c r="B115" s="121"/>
      <c r="C115" s="121"/>
      <c r="D115" s="121"/>
      <c r="E115" s="122"/>
      <c r="F115" s="121"/>
      <c r="G115" s="123"/>
      <c r="H115" s="121"/>
      <c r="I115" s="122"/>
      <c r="J115" s="121"/>
      <c r="K115" s="121"/>
      <c r="L115" s="120"/>
      <c r="N115" s="120"/>
    </row>
    <row r="116" spans="1:14" x14ac:dyDescent="0.25">
      <c r="A116" t="s">
        <v>65</v>
      </c>
      <c r="B116" s="117">
        <f>AVERAGE(B102:B114)</f>
        <v>308564507.80461532</v>
      </c>
      <c r="C116" s="118">
        <f>AVERAGE(C102:C114)</f>
        <v>17868144.970769234</v>
      </c>
      <c r="D116" s="117">
        <f>AVERAGE(D102:D114)</f>
        <v>290696362.83384615</v>
      </c>
      <c r="E116" s="119"/>
      <c r="F116" s="117">
        <f>AVERAGE(F102:F114)</f>
        <v>23934181.779999997</v>
      </c>
      <c r="G116" s="117">
        <f>AVERAGE(G102:G115)</f>
        <v>1414373.4015384582</v>
      </c>
      <c r="H116" s="117">
        <f>AVERAGE(H102:H114)</f>
        <v>22519808.37846154</v>
      </c>
      <c r="J116" s="118">
        <f>AVERAGE(J102:J114)</f>
        <v>1112641.2669230769</v>
      </c>
      <c r="K116" s="118">
        <f>AVERAGE(K102:K114)</f>
        <v>11535.076923076924</v>
      </c>
      <c r="L116" s="117">
        <f>AVERAGE(L102:L114)</f>
        <v>1101106.19</v>
      </c>
      <c r="N116" s="117">
        <f>AVERAGE(N102:N114)</f>
        <v>16465306.646153849</v>
      </c>
    </row>
    <row r="117" spans="1:14" x14ac:dyDescent="0.25">
      <c r="B117" s="116"/>
      <c r="D117" s="116"/>
      <c r="H117" s="116"/>
      <c r="J117" s="116"/>
      <c r="K117" s="116"/>
      <c r="L117" s="116"/>
      <c r="N117" s="116"/>
    </row>
    <row r="118" spans="1:14" ht="75" x14ac:dyDescent="0.25">
      <c r="B118" s="112" t="s">
        <v>64</v>
      </c>
      <c r="C118" s="115"/>
      <c r="D118" s="112" t="s">
        <v>61</v>
      </c>
      <c r="E118" s="114"/>
      <c r="H118" s="112" t="s">
        <v>63</v>
      </c>
      <c r="J118" s="113" t="s">
        <v>62</v>
      </c>
      <c r="K118" s="113" t="s">
        <v>60</v>
      </c>
      <c r="L118" s="112" t="s">
        <v>61</v>
      </c>
      <c r="N118" s="112" t="s">
        <v>60</v>
      </c>
    </row>
    <row r="120" spans="1:14" x14ac:dyDescent="0.25">
      <c r="J120" s="111" t="s">
        <v>59</v>
      </c>
      <c r="K120" s="110">
        <f>J116</f>
        <v>1112641.2669230769</v>
      </c>
    </row>
    <row r="123" spans="1:14" x14ac:dyDescent="0.25">
      <c r="J123" s="109" t="s">
        <v>58</v>
      </c>
      <c r="K123" s="107">
        <f>N116</f>
        <v>16465306.646153849</v>
      </c>
    </row>
    <row r="124" spans="1:14" x14ac:dyDescent="0.25">
      <c r="J124" s="109" t="s">
        <v>55</v>
      </c>
      <c r="K124" s="100"/>
    </row>
    <row r="125" spans="1:14" x14ac:dyDescent="0.25">
      <c r="K125" s="100"/>
    </row>
    <row r="126" spans="1:14" x14ac:dyDescent="0.25">
      <c r="J126" s="109" t="s">
        <v>57</v>
      </c>
      <c r="K126" s="107">
        <f>C116+K116</f>
        <v>17879680.04769231</v>
      </c>
    </row>
    <row r="127" spans="1:14" x14ac:dyDescent="0.25">
      <c r="K127" s="100"/>
    </row>
    <row r="128" spans="1:14" x14ac:dyDescent="0.25">
      <c r="J128" s="108" t="s">
        <v>56</v>
      </c>
      <c r="K128" s="107">
        <f>G114-G102</f>
        <v>485598.17999999528</v>
      </c>
    </row>
    <row r="129" spans="10:10" x14ac:dyDescent="0.25">
      <c r="J129" s="106" t="s">
        <v>55</v>
      </c>
    </row>
  </sheetData>
  <mergeCells count="2">
    <mergeCell ref="A2:B2"/>
    <mergeCell ref="A1:C1"/>
  </mergeCells>
  <pageMargins left="0.25" right="0.25" top="0.75" bottom="0.75" header="0.3" footer="0.3"/>
  <pageSetup scale="61" fitToHeight="0" orientation="landscape" r:id="rId1"/>
  <rowBreaks count="4" manualBreakCount="4">
    <brk id="27" max="16383" man="1"/>
    <brk id="51" max="16383" man="1"/>
    <brk id="74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workbookViewId="0">
      <selection activeCell="K23" sqref="K23"/>
    </sheetView>
  </sheetViews>
  <sheetFormatPr defaultColWidth="18.5703125" defaultRowHeight="12" x14ac:dyDescent="0.2"/>
  <cols>
    <col min="1" max="1" width="6.140625" style="8" customWidth="1"/>
    <col min="2" max="2" width="3.5703125" style="7" customWidth="1"/>
    <col min="3" max="3" width="29" style="7" customWidth="1"/>
    <col min="4" max="4" width="2.28515625" style="7" customWidth="1"/>
    <col min="5" max="5" width="21.7109375" style="7" bestFit="1" customWidth="1"/>
    <col min="6" max="6" width="2.28515625" style="7" customWidth="1"/>
    <col min="7" max="7" width="19" style="7" customWidth="1"/>
    <col min="8" max="8" width="2.28515625" style="7" customWidth="1"/>
    <col min="9" max="9" width="16.5703125" style="7" bestFit="1" customWidth="1"/>
    <col min="10" max="10" width="1.140625" style="7" customWidth="1"/>
    <col min="11" max="11" width="16.5703125" style="7" bestFit="1" customWidth="1"/>
    <col min="12" max="12" width="1.140625" style="7" customWidth="1"/>
    <col min="13" max="13" width="16.5703125" style="7" customWidth="1"/>
    <col min="14" max="14" width="1.140625" style="7" customWidth="1"/>
    <col min="15" max="15" width="23.28515625" style="7" bestFit="1" customWidth="1"/>
    <col min="16" max="16" width="0.85546875" style="7" customWidth="1"/>
    <col min="17" max="17" width="18.5703125" style="7" bestFit="1" customWidth="1"/>
    <col min="18" max="16384" width="18.5703125" style="7"/>
  </cols>
  <sheetData>
    <row r="1" spans="1:17" x14ac:dyDescent="0.2">
      <c r="A1" s="46" t="s">
        <v>30</v>
      </c>
      <c r="B1" s="14"/>
      <c r="C1" s="14"/>
      <c r="D1" s="14"/>
      <c r="E1" s="14"/>
      <c r="F1" s="14"/>
      <c r="G1" s="44"/>
      <c r="H1" s="14"/>
      <c r="I1" s="14"/>
      <c r="J1" s="14"/>
      <c r="K1" s="14"/>
      <c r="L1" s="14"/>
      <c r="M1" s="14"/>
      <c r="N1" s="14"/>
      <c r="O1" s="14"/>
      <c r="P1" s="14"/>
    </row>
    <row r="2" spans="1:17" x14ac:dyDescent="0.2">
      <c r="A2" s="46" t="s">
        <v>110</v>
      </c>
      <c r="B2" s="14"/>
      <c r="C2" s="14"/>
      <c r="D2" s="14"/>
      <c r="E2" s="14"/>
      <c r="F2" s="14"/>
      <c r="G2" s="44"/>
      <c r="H2" s="14"/>
      <c r="I2" s="14"/>
      <c r="J2" s="14"/>
      <c r="K2" s="14"/>
      <c r="L2" s="14"/>
      <c r="M2" s="14"/>
      <c r="N2" s="14"/>
      <c r="O2" s="14"/>
      <c r="P2" s="14"/>
    </row>
    <row r="3" spans="1:17" x14ac:dyDescent="0.2">
      <c r="A3" s="46" t="s">
        <v>109</v>
      </c>
      <c r="B3" s="14"/>
      <c r="C3" s="14"/>
      <c r="D3" s="14"/>
      <c r="E3" s="14" t="s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7" x14ac:dyDescent="0.2">
      <c r="B5" s="43"/>
    </row>
    <row r="6" spans="1:17" x14ac:dyDescent="0.2">
      <c r="B6" s="43"/>
    </row>
    <row r="7" spans="1:17" x14ac:dyDescent="0.2">
      <c r="A7" s="149"/>
      <c r="B7" s="149"/>
      <c r="C7" s="149"/>
      <c r="D7" s="149"/>
      <c r="E7" s="149"/>
      <c r="F7" s="149"/>
      <c r="G7" s="149"/>
      <c r="H7" s="149"/>
      <c r="L7" s="41"/>
      <c r="N7" s="41"/>
      <c r="O7" s="41"/>
      <c r="P7" s="41"/>
      <c r="Q7" s="32"/>
    </row>
    <row r="8" spans="1:17" x14ac:dyDescent="0.2">
      <c r="A8" s="149"/>
      <c r="B8" s="149"/>
      <c r="C8" s="149"/>
      <c r="D8" s="149"/>
      <c r="E8" s="149"/>
      <c r="F8" s="149"/>
      <c r="G8" s="149"/>
      <c r="H8" s="149"/>
      <c r="L8" s="41"/>
      <c r="N8" s="41"/>
      <c r="O8" s="41"/>
      <c r="P8" s="41"/>
      <c r="Q8" s="32"/>
    </row>
    <row r="9" spans="1:17" x14ac:dyDescent="0.2"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7" x14ac:dyDescent="0.2">
      <c r="A10" s="8" t="s">
        <v>27</v>
      </c>
      <c r="E10" s="41" t="s">
        <v>108</v>
      </c>
      <c r="F10" s="38"/>
      <c r="G10" s="161" t="s">
        <v>107</v>
      </c>
      <c r="H10" s="149"/>
      <c r="I10" s="149"/>
      <c r="J10" s="149"/>
      <c r="K10" s="149"/>
      <c r="L10" s="149"/>
      <c r="M10" s="160"/>
      <c r="N10" s="149"/>
      <c r="O10" s="149"/>
      <c r="P10" s="149"/>
      <c r="Q10" s="149"/>
    </row>
    <row r="11" spans="1:17" x14ac:dyDescent="0.2">
      <c r="A11" s="37" t="s">
        <v>24</v>
      </c>
      <c r="C11" s="36" t="s">
        <v>106</v>
      </c>
      <c r="E11" s="34" t="s">
        <v>105</v>
      </c>
      <c r="F11" s="38"/>
      <c r="G11" s="159" t="s">
        <v>104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x14ac:dyDescent="0.2">
      <c r="A12" s="17">
        <v>1</v>
      </c>
      <c r="C12" s="24" t="s">
        <v>48</v>
      </c>
      <c r="D12" s="24"/>
      <c r="E12" s="158">
        <v>14348044.410757657</v>
      </c>
      <c r="F12" s="64"/>
      <c r="G12" s="158">
        <v>21372841.259999998</v>
      </c>
      <c r="H12" s="149"/>
      <c r="I12" s="149"/>
      <c r="J12" s="149"/>
      <c r="K12" s="149"/>
      <c r="L12" s="149"/>
      <c r="M12" s="149"/>
      <c r="N12" s="149"/>
      <c r="O12" s="157"/>
      <c r="P12" s="149"/>
      <c r="Q12" s="149"/>
    </row>
    <row r="13" spans="1:17" x14ac:dyDescent="0.2">
      <c r="A13" s="17">
        <v>2</v>
      </c>
      <c r="C13" s="24" t="s">
        <v>16</v>
      </c>
      <c r="D13" s="24"/>
      <c r="E13" s="156">
        <v>0</v>
      </c>
      <c r="F13" s="64"/>
      <c r="G13" s="156">
        <v>0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7" x14ac:dyDescent="0.2">
      <c r="A14" s="17">
        <v>3</v>
      </c>
      <c r="C14" s="24" t="s">
        <v>15</v>
      </c>
      <c r="D14" s="24"/>
      <c r="E14" s="156">
        <v>0</v>
      </c>
      <c r="F14" s="64"/>
      <c r="G14" s="156">
        <v>0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x14ac:dyDescent="0.2">
      <c r="A15" s="17">
        <v>4</v>
      </c>
      <c r="C15" s="24" t="s">
        <v>14</v>
      </c>
      <c r="D15" s="24"/>
      <c r="E15" s="156">
        <v>0</v>
      </c>
      <c r="F15" s="64"/>
      <c r="G15" s="156">
        <v>0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x14ac:dyDescent="0.2">
      <c r="A16" s="17">
        <v>5</v>
      </c>
      <c r="C16" s="24" t="s">
        <v>13</v>
      </c>
      <c r="D16" s="24"/>
      <c r="E16" s="156">
        <v>0</v>
      </c>
      <c r="F16" s="64"/>
      <c r="G16" s="156">
        <v>0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x14ac:dyDescent="0.2">
      <c r="A17" s="17">
        <v>6</v>
      </c>
      <c r="C17" s="24" t="s">
        <v>103</v>
      </c>
      <c r="D17" s="24"/>
      <c r="E17" s="156">
        <v>0</v>
      </c>
      <c r="F17" s="64"/>
      <c r="G17" s="156">
        <v>0</v>
      </c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x14ac:dyDescent="0.2">
      <c r="A18" s="17">
        <v>7</v>
      </c>
      <c r="C18" s="24" t="s">
        <v>11</v>
      </c>
      <c r="D18" s="24"/>
      <c r="E18" s="156">
        <v>0</v>
      </c>
      <c r="F18" s="64"/>
      <c r="G18" s="156">
        <v>0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7" x14ac:dyDescent="0.2">
      <c r="A19" s="17">
        <v>8</v>
      </c>
      <c r="C19" s="24" t="s">
        <v>10</v>
      </c>
      <c r="D19" s="24"/>
      <c r="E19" s="156">
        <v>0</v>
      </c>
      <c r="F19" s="64"/>
      <c r="G19" s="156">
        <v>0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x14ac:dyDescent="0.2">
      <c r="A20" s="17">
        <v>9</v>
      </c>
      <c r="C20" s="24" t="s">
        <v>102</v>
      </c>
      <c r="D20" s="24"/>
      <c r="E20" s="156">
        <v>0</v>
      </c>
      <c r="F20" s="64"/>
      <c r="G20" s="156">
        <v>0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7" x14ac:dyDescent="0.2">
      <c r="A21" s="17">
        <v>10</v>
      </c>
      <c r="C21" s="24" t="s">
        <v>8</v>
      </c>
      <c r="D21" s="24"/>
      <c r="E21" s="156">
        <v>0</v>
      </c>
      <c r="F21" s="64"/>
      <c r="G21" s="156">
        <v>0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</row>
    <row r="22" spans="1:17" x14ac:dyDescent="0.2">
      <c r="A22" s="17">
        <v>11</v>
      </c>
      <c r="C22" s="24" t="s">
        <v>7</v>
      </c>
      <c r="D22" s="24"/>
      <c r="E22" s="156">
        <v>0</v>
      </c>
      <c r="F22" s="64"/>
      <c r="G22" s="156">
        <v>0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7" x14ac:dyDescent="0.2">
      <c r="A23" s="17">
        <v>12</v>
      </c>
      <c r="C23" s="24" t="s">
        <v>101</v>
      </c>
      <c r="D23" s="24"/>
      <c r="E23" s="156">
        <v>0</v>
      </c>
      <c r="F23" s="64"/>
      <c r="G23" s="156">
        <v>0</v>
      </c>
      <c r="H23" s="149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1:17" x14ac:dyDescent="0.2">
      <c r="A24" s="17">
        <v>13</v>
      </c>
      <c r="C24" s="155" t="s">
        <v>5</v>
      </c>
      <c r="D24" s="24"/>
      <c r="E24" s="154">
        <v>14696210.726899445</v>
      </c>
      <c r="F24" s="64"/>
      <c r="G24" s="154">
        <v>35183465.934090726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</row>
    <row r="25" spans="1:17" x14ac:dyDescent="0.2">
      <c r="A25" s="17">
        <v>14</v>
      </c>
      <c r="C25" s="24"/>
      <c r="D25" s="24"/>
      <c r="E25" s="22"/>
      <c r="F25" s="21"/>
      <c r="G25" s="22"/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7" ht="12.75" thickBot="1" x14ac:dyDescent="0.25">
      <c r="A26" s="17">
        <v>15</v>
      </c>
      <c r="C26" s="16" t="s">
        <v>100</v>
      </c>
      <c r="D26" s="153"/>
      <c r="E26" s="151">
        <f>(E12+E24)/2</f>
        <v>14522127.568828551</v>
      </c>
      <c r="F26" s="152"/>
      <c r="G26" s="151">
        <f>(G12+G24)/2</f>
        <v>28278153.597045362</v>
      </c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17" ht="13.5" thickTop="1" x14ac:dyDescent="0.2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  <c r="O27" s="149"/>
      <c r="P27" s="149"/>
      <c r="Q27" s="149"/>
    </row>
    <row r="28" spans="1:17" ht="12.75" x14ac:dyDescent="0.2">
      <c r="A28" s="148"/>
      <c r="B28" s="148"/>
      <c r="C28" s="148"/>
      <c r="D28" s="148"/>
      <c r="E28" s="150"/>
      <c r="F28" s="148"/>
      <c r="G28" s="150"/>
      <c r="H28" s="148"/>
      <c r="I28" s="148"/>
      <c r="J28" s="148"/>
      <c r="K28" s="148"/>
      <c r="L28" s="149"/>
      <c r="M28" s="149"/>
      <c r="N28" s="149"/>
      <c r="O28" s="149"/>
      <c r="P28" s="149"/>
      <c r="Q28" s="149"/>
    </row>
    <row r="29" spans="1:17" ht="12.75" x14ac:dyDescent="0.2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21"/>
      <c r="M29" s="21"/>
      <c r="N29" s="21"/>
      <c r="O29" s="21"/>
      <c r="P29" s="21"/>
      <c r="Q29" s="53"/>
    </row>
    <row r="30" spans="1:17" ht="12.75" x14ac:dyDescent="0.2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21"/>
      <c r="M30" s="21"/>
      <c r="N30" s="21"/>
      <c r="O30" s="21"/>
      <c r="P30" s="21"/>
      <c r="Q30" s="53"/>
    </row>
    <row r="31" spans="1:17" ht="12.75" x14ac:dyDescent="0.2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21"/>
      <c r="M31" s="21"/>
      <c r="N31" s="21"/>
      <c r="O31" s="21"/>
      <c r="P31" s="21"/>
      <c r="Q31" s="53"/>
    </row>
    <row r="32" spans="1:17" x14ac:dyDescent="0.2">
      <c r="E32" s="147"/>
    </row>
  </sheetData>
  <pageMargins left="0.75" right="0.75" top="1" bottom="1" header="0.5" footer="0.5"/>
  <pageSetup orientation="portrait" r:id="rId1"/>
  <headerFooter alignWithMargins="0">
    <oddFooter>&amp;CPage 7 of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opLeftCell="B1" zoomScaleNormal="100" workbookViewId="0">
      <pane ySplit="8" topLeftCell="A46" activePane="bottomLeft" state="frozen"/>
      <selection pane="bottomLeft" activeCell="E76" sqref="E76"/>
    </sheetView>
  </sheetViews>
  <sheetFormatPr defaultColWidth="10.28515625" defaultRowHeight="12" x14ac:dyDescent="0.2"/>
  <cols>
    <col min="1" max="1" width="6.140625" style="164" customWidth="1"/>
    <col min="2" max="2" width="3.5703125" style="162" customWidth="1"/>
    <col min="3" max="3" width="11.28515625" style="162" customWidth="1"/>
    <col min="4" max="4" width="2.28515625" style="163" customWidth="1"/>
    <col min="5" max="5" width="46" style="162" customWidth="1"/>
    <col min="6" max="6" width="2.28515625" style="163" customWidth="1"/>
    <col min="7" max="7" width="19.85546875" style="162" customWidth="1"/>
    <col min="8" max="8" width="44.42578125" style="162" bestFit="1" customWidth="1"/>
    <col min="9" max="9" width="29" style="162" customWidth="1"/>
    <col min="10" max="10" width="25" style="162" customWidth="1"/>
    <col min="11" max="16384" width="10.28515625" style="162"/>
  </cols>
  <sheetData>
    <row r="1" spans="1:20" x14ac:dyDescent="0.2">
      <c r="A1" s="232" t="s">
        <v>30</v>
      </c>
      <c r="B1" s="232"/>
      <c r="C1" s="232"/>
      <c r="D1" s="162"/>
      <c r="H1" s="163"/>
    </row>
    <row r="2" spans="1:20" x14ac:dyDescent="0.2">
      <c r="A2" s="232" t="s">
        <v>162</v>
      </c>
      <c r="B2" s="232"/>
      <c r="C2" s="232"/>
      <c r="D2" s="162"/>
      <c r="H2" s="163"/>
    </row>
    <row r="3" spans="1:20" x14ac:dyDescent="0.2">
      <c r="A3" s="231" t="s">
        <v>161</v>
      </c>
      <c r="B3" s="231"/>
      <c r="C3" s="231"/>
      <c r="D3" s="162"/>
      <c r="H3" s="163"/>
    </row>
    <row r="4" spans="1:20" x14ac:dyDescent="0.2">
      <c r="A4" s="231"/>
      <c r="B4" s="231"/>
      <c r="C4" s="231"/>
      <c r="D4" s="162"/>
      <c r="H4" s="163"/>
    </row>
    <row r="5" spans="1:20" x14ac:dyDescent="0.2">
      <c r="B5" s="164"/>
      <c r="C5" s="164"/>
      <c r="D5" s="162"/>
      <c r="H5" s="163"/>
    </row>
    <row r="6" spans="1:20" x14ac:dyDescent="0.2">
      <c r="B6" s="164"/>
      <c r="C6" s="164"/>
      <c r="D6" s="162"/>
      <c r="G6" s="181"/>
      <c r="H6" s="210"/>
      <c r="I6" s="181"/>
      <c r="J6" s="181"/>
    </row>
    <row r="7" spans="1:20" x14ac:dyDescent="0.2">
      <c r="A7" s="164" t="s">
        <v>27</v>
      </c>
      <c r="B7" s="164"/>
      <c r="C7" s="164"/>
      <c r="D7" s="230"/>
      <c r="E7" s="230"/>
      <c r="F7" s="212"/>
      <c r="G7" s="229"/>
      <c r="H7" s="225"/>
      <c r="I7" s="181"/>
      <c r="J7" s="181"/>
    </row>
    <row r="8" spans="1:20" x14ac:dyDescent="0.2">
      <c r="A8" s="228" t="s">
        <v>24</v>
      </c>
      <c r="B8" s="209"/>
      <c r="C8" s="200" t="s">
        <v>160</v>
      </c>
      <c r="D8" s="197" t="s">
        <v>159</v>
      </c>
      <c r="E8" s="227" t="s">
        <v>158</v>
      </c>
      <c r="F8" s="212"/>
      <c r="G8" s="226" t="s">
        <v>100</v>
      </c>
      <c r="H8" s="225"/>
      <c r="I8" s="181"/>
      <c r="J8" s="181"/>
    </row>
    <row r="9" spans="1:20" x14ac:dyDescent="0.2">
      <c r="B9" s="164"/>
      <c r="C9" s="164"/>
      <c r="D9" s="162"/>
      <c r="H9" s="163"/>
      <c r="I9" s="181"/>
      <c r="J9" s="181"/>
    </row>
    <row r="10" spans="1:20" x14ac:dyDescent="0.2">
      <c r="A10" s="164">
        <v>1</v>
      </c>
      <c r="B10" s="164"/>
      <c r="C10" s="203"/>
      <c r="D10" s="162"/>
      <c r="E10" s="200" t="s">
        <v>157</v>
      </c>
      <c r="G10" s="224"/>
      <c r="H10" s="163"/>
      <c r="I10" s="223"/>
      <c r="J10" s="222"/>
    </row>
    <row r="11" spans="1:20" x14ac:dyDescent="0.2">
      <c r="A11" s="164">
        <f t="shared" ref="A11:A42" si="0">A10+1</f>
        <v>2</v>
      </c>
      <c r="B11" s="164"/>
      <c r="C11" s="181">
        <v>560</v>
      </c>
      <c r="D11" s="162"/>
      <c r="E11" s="164" t="s">
        <v>156</v>
      </c>
      <c r="G11" s="206">
        <v>11651522</v>
      </c>
      <c r="H11" s="170"/>
      <c r="I11" s="181"/>
      <c r="J11" s="181"/>
    </row>
    <row r="12" spans="1:20" x14ac:dyDescent="0.2">
      <c r="A12" s="164">
        <f t="shared" si="0"/>
        <v>3</v>
      </c>
      <c r="B12" s="164"/>
      <c r="C12" s="181">
        <v>561</v>
      </c>
      <c r="D12" s="162"/>
      <c r="E12" s="164" t="s">
        <v>155</v>
      </c>
      <c r="G12" s="194">
        <v>7839065</v>
      </c>
      <c r="H12" s="221"/>
      <c r="I12" s="181"/>
      <c r="J12" s="181"/>
    </row>
    <row r="13" spans="1:20" x14ac:dyDescent="0.2">
      <c r="A13" s="164">
        <f t="shared" si="0"/>
        <v>4</v>
      </c>
      <c r="B13" s="164"/>
      <c r="C13" s="181">
        <v>562</v>
      </c>
      <c r="D13" s="162"/>
      <c r="E13" s="164" t="s">
        <v>154</v>
      </c>
      <c r="G13" s="194">
        <v>8581974</v>
      </c>
      <c r="H13" s="170"/>
      <c r="I13" s="181"/>
      <c r="J13" s="181"/>
    </row>
    <row r="14" spans="1:20" x14ac:dyDescent="0.2">
      <c r="A14" s="164">
        <f t="shared" si="0"/>
        <v>5</v>
      </c>
      <c r="B14" s="164"/>
      <c r="C14" s="181">
        <v>563</v>
      </c>
      <c r="D14" s="162"/>
      <c r="E14" s="164" t="s">
        <v>153</v>
      </c>
      <c r="G14" s="194">
        <v>2998414</v>
      </c>
      <c r="H14" s="170"/>
      <c r="I14" s="181"/>
      <c r="J14" s="190"/>
      <c r="K14" s="218"/>
      <c r="L14" s="218"/>
      <c r="M14" s="218"/>
      <c r="N14" s="218"/>
      <c r="O14" s="218"/>
      <c r="P14" s="218"/>
      <c r="Q14" s="218"/>
      <c r="R14" s="218"/>
      <c r="S14" s="218"/>
      <c r="T14" s="218"/>
    </row>
    <row r="15" spans="1:20" x14ac:dyDescent="0.2">
      <c r="A15" s="164">
        <f t="shared" si="0"/>
        <v>6</v>
      </c>
      <c r="B15" s="164"/>
      <c r="C15" s="181">
        <v>565</v>
      </c>
      <c r="D15" s="162"/>
      <c r="E15" s="164" t="s">
        <v>152</v>
      </c>
      <c r="G15" s="220">
        <v>65073700</v>
      </c>
      <c r="H15" s="170"/>
      <c r="I15" s="181"/>
      <c r="J15" s="190"/>
      <c r="K15" s="218"/>
      <c r="L15" s="218"/>
      <c r="M15" s="218"/>
      <c r="N15" s="218"/>
      <c r="O15" s="218"/>
      <c r="P15" s="219"/>
      <c r="Q15" s="219"/>
      <c r="R15" s="219"/>
      <c r="S15" s="219"/>
      <c r="T15" s="219"/>
    </row>
    <row r="16" spans="1:20" x14ac:dyDescent="0.2">
      <c r="A16" s="164">
        <f t="shared" si="0"/>
        <v>7</v>
      </c>
      <c r="B16" s="164"/>
      <c r="C16" s="181">
        <v>566</v>
      </c>
      <c r="D16" s="162"/>
      <c r="E16" s="164" t="s">
        <v>151</v>
      </c>
      <c r="G16" s="194">
        <v>1707366</v>
      </c>
      <c r="H16" s="170"/>
      <c r="I16" s="181"/>
      <c r="J16" s="190"/>
      <c r="K16" s="218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1:10" x14ac:dyDescent="0.2">
      <c r="A17" s="164">
        <f t="shared" si="0"/>
        <v>8</v>
      </c>
      <c r="B17" s="164"/>
      <c r="C17" s="210">
        <v>567</v>
      </c>
      <c r="E17" s="209" t="s">
        <v>121</v>
      </c>
      <c r="G17" s="194">
        <v>32000</v>
      </c>
      <c r="H17" s="170"/>
      <c r="I17" s="181"/>
      <c r="J17" s="181"/>
    </row>
    <row r="18" spans="1:10" x14ac:dyDescent="0.2">
      <c r="A18" s="164">
        <f t="shared" si="0"/>
        <v>9</v>
      </c>
      <c r="B18" s="164"/>
      <c r="C18" s="210">
        <v>408</v>
      </c>
      <c r="D18" s="162"/>
      <c r="E18" s="209" t="s">
        <v>150</v>
      </c>
      <c r="G18" s="194">
        <v>20445268</v>
      </c>
      <c r="H18" s="170"/>
      <c r="I18" s="181"/>
      <c r="J18" s="181"/>
    </row>
    <row r="19" spans="1:10" x14ac:dyDescent="0.2">
      <c r="A19" s="164">
        <f t="shared" si="0"/>
        <v>10</v>
      </c>
      <c r="B19" s="164"/>
      <c r="C19" s="210">
        <v>924</v>
      </c>
      <c r="D19" s="162"/>
      <c r="E19" s="209" t="s">
        <v>149</v>
      </c>
      <c r="G19" s="194">
        <v>2193827</v>
      </c>
      <c r="H19" s="170"/>
      <c r="I19" s="181"/>
      <c r="J19" s="181"/>
    </row>
    <row r="20" spans="1:10" x14ac:dyDescent="0.2">
      <c r="A20" s="164">
        <f t="shared" si="0"/>
        <v>11</v>
      </c>
      <c r="B20" s="164"/>
      <c r="C20" s="181"/>
      <c r="D20" s="162"/>
      <c r="E20" s="197" t="s">
        <v>148</v>
      </c>
      <c r="G20" s="216">
        <f>SUM(G11:G19)</f>
        <v>120523136</v>
      </c>
      <c r="H20" s="170"/>
      <c r="I20" s="181"/>
      <c r="J20" s="181"/>
    </row>
    <row r="21" spans="1:10" x14ac:dyDescent="0.2">
      <c r="A21" s="164">
        <f t="shared" si="0"/>
        <v>12</v>
      </c>
      <c r="B21" s="164"/>
      <c r="C21" s="181"/>
      <c r="D21" s="162"/>
      <c r="E21" s="164"/>
      <c r="G21" s="191"/>
      <c r="H21" s="170"/>
      <c r="I21" s="181"/>
      <c r="J21" s="181"/>
    </row>
    <row r="22" spans="1:10" x14ac:dyDescent="0.2">
      <c r="A22" s="164">
        <f t="shared" si="0"/>
        <v>13</v>
      </c>
      <c r="B22" s="164"/>
      <c r="C22" s="204"/>
      <c r="D22" s="162"/>
      <c r="E22" s="200" t="s">
        <v>147</v>
      </c>
      <c r="G22" s="207"/>
      <c r="H22" s="170"/>
      <c r="I22" s="181"/>
      <c r="J22" s="181"/>
    </row>
    <row r="23" spans="1:10" x14ac:dyDescent="0.2">
      <c r="A23" s="164">
        <f t="shared" si="0"/>
        <v>14</v>
      </c>
      <c r="B23" s="164"/>
      <c r="C23" s="181">
        <v>570</v>
      </c>
      <c r="D23" s="162"/>
      <c r="E23" s="164" t="s">
        <v>146</v>
      </c>
      <c r="G23" s="206">
        <v>803354</v>
      </c>
      <c r="H23" s="170"/>
      <c r="I23" s="181"/>
      <c r="J23" s="181"/>
    </row>
    <row r="24" spans="1:10" x14ac:dyDescent="0.2">
      <c r="A24" s="164">
        <f t="shared" si="0"/>
        <v>15</v>
      </c>
      <c r="B24" s="164"/>
      <c r="C24" s="210">
        <v>571</v>
      </c>
      <c r="E24" s="209" t="s">
        <v>145</v>
      </c>
      <c r="G24" s="194">
        <v>5591476</v>
      </c>
      <c r="H24" s="170"/>
      <c r="I24" s="181"/>
      <c r="J24" s="181"/>
    </row>
    <row r="25" spans="1:10" x14ac:dyDescent="0.2">
      <c r="A25" s="164">
        <f t="shared" si="0"/>
        <v>16</v>
      </c>
      <c r="B25" s="164"/>
      <c r="C25" s="181"/>
      <c r="D25" s="162"/>
      <c r="E25" s="214" t="s">
        <v>144</v>
      </c>
      <c r="G25" s="216">
        <f>SUM(G23:G24)</f>
        <v>6394830</v>
      </c>
      <c r="H25" s="170"/>
      <c r="I25" s="181"/>
      <c r="J25" s="181"/>
    </row>
    <row r="26" spans="1:10" x14ac:dyDescent="0.2">
      <c r="A26" s="164">
        <f t="shared" si="0"/>
        <v>17</v>
      </c>
      <c r="B26" s="164"/>
      <c r="C26" s="181"/>
      <c r="D26" s="162"/>
      <c r="E26" s="164"/>
      <c r="G26" s="191"/>
      <c r="H26" s="168"/>
      <c r="I26" s="181"/>
      <c r="J26" s="181"/>
    </row>
    <row r="27" spans="1:10" x14ac:dyDescent="0.2">
      <c r="A27" s="164">
        <f t="shared" si="0"/>
        <v>18</v>
      </c>
      <c r="B27" s="164"/>
      <c r="C27" s="204"/>
      <c r="D27" s="162"/>
      <c r="E27" s="200" t="s">
        <v>143</v>
      </c>
      <c r="G27" s="207"/>
      <c r="H27" s="168"/>
      <c r="I27" s="181"/>
      <c r="J27" s="181"/>
    </row>
    <row r="28" spans="1:10" x14ac:dyDescent="0.2">
      <c r="A28" s="164">
        <f t="shared" si="0"/>
        <v>19</v>
      </c>
      <c r="B28" s="164"/>
      <c r="C28" s="210" t="s">
        <v>142</v>
      </c>
      <c r="E28" s="217" t="s">
        <v>141</v>
      </c>
      <c r="G28" s="206">
        <v>2333681</v>
      </c>
      <c r="H28" s="168"/>
      <c r="I28" s="181"/>
      <c r="J28" s="181"/>
    </row>
    <row r="29" spans="1:10" x14ac:dyDescent="0.2">
      <c r="A29" s="164">
        <f t="shared" si="0"/>
        <v>20</v>
      </c>
      <c r="B29" s="164"/>
      <c r="C29" s="210">
        <v>408</v>
      </c>
      <c r="E29" s="217" t="s">
        <v>140</v>
      </c>
      <c r="G29" s="194">
        <v>2892398</v>
      </c>
      <c r="H29" s="168"/>
      <c r="I29" s="181"/>
      <c r="J29" s="181"/>
    </row>
    <row r="30" spans="1:10" x14ac:dyDescent="0.2">
      <c r="A30" s="164">
        <f t="shared" si="0"/>
        <v>21</v>
      </c>
      <c r="B30" s="164"/>
      <c r="C30" s="210">
        <v>924</v>
      </c>
      <c r="E30" s="217" t="s">
        <v>139</v>
      </c>
      <c r="G30" s="194">
        <v>1619229</v>
      </c>
      <c r="H30" s="168"/>
      <c r="I30" s="181"/>
      <c r="J30" s="181"/>
    </row>
    <row r="31" spans="1:10" x14ac:dyDescent="0.2">
      <c r="A31" s="164">
        <f t="shared" si="0"/>
        <v>22</v>
      </c>
      <c r="B31" s="164"/>
      <c r="C31" s="210">
        <v>561.4</v>
      </c>
      <c r="E31" s="217" t="s">
        <v>138</v>
      </c>
      <c r="G31" s="194">
        <v>2712000</v>
      </c>
      <c r="H31" s="168"/>
      <c r="I31" s="181"/>
      <c r="J31" s="181"/>
    </row>
    <row r="32" spans="1:10" x14ac:dyDescent="0.2">
      <c r="A32" s="164">
        <f t="shared" si="0"/>
        <v>23</v>
      </c>
      <c r="B32" s="164"/>
      <c r="C32" s="210">
        <v>561.79999999999995</v>
      </c>
      <c r="E32" s="217" t="s">
        <v>137</v>
      </c>
      <c r="G32" s="194">
        <v>195000</v>
      </c>
      <c r="H32" s="168"/>
      <c r="I32" s="181"/>
      <c r="J32" s="181"/>
    </row>
    <row r="33" spans="1:10" x14ac:dyDescent="0.2">
      <c r="A33" s="164">
        <f t="shared" si="0"/>
        <v>24</v>
      </c>
      <c r="B33" s="164"/>
      <c r="C33" s="210"/>
      <c r="E33" s="214" t="s">
        <v>136</v>
      </c>
      <c r="G33" s="216">
        <f>SUM(G28:G32)</f>
        <v>9752308</v>
      </c>
      <c r="H33" s="168"/>
      <c r="I33" s="181"/>
      <c r="J33" s="181"/>
    </row>
    <row r="34" spans="1:10" x14ac:dyDescent="0.2">
      <c r="A34" s="164">
        <f t="shared" si="0"/>
        <v>25</v>
      </c>
      <c r="B34" s="164"/>
      <c r="C34" s="210"/>
      <c r="E34" s="214"/>
      <c r="G34" s="208"/>
      <c r="H34" s="168"/>
      <c r="I34" s="167"/>
      <c r="J34" s="167"/>
    </row>
    <row r="35" spans="1:10" ht="12.75" thickBot="1" x14ac:dyDescent="0.25">
      <c r="A35" s="164">
        <f t="shared" si="0"/>
        <v>26</v>
      </c>
      <c r="B35" s="164"/>
      <c r="C35" s="210"/>
      <c r="E35" s="214" t="s">
        <v>135</v>
      </c>
      <c r="G35" s="215">
        <f>G20+G25-G33</f>
        <v>117165658</v>
      </c>
      <c r="H35" s="168"/>
      <c r="I35" s="167"/>
      <c r="J35" s="167"/>
    </row>
    <row r="36" spans="1:10" ht="12.75" thickTop="1" x14ac:dyDescent="0.2">
      <c r="A36" s="164">
        <f t="shared" si="0"/>
        <v>27</v>
      </c>
      <c r="B36" s="164"/>
      <c r="C36" s="210"/>
      <c r="E36" s="214"/>
      <c r="G36" s="213"/>
      <c r="H36" s="168"/>
      <c r="I36" s="167"/>
      <c r="J36" s="167"/>
    </row>
    <row r="37" spans="1:10" x14ac:dyDescent="0.2">
      <c r="A37" s="164">
        <f t="shared" si="0"/>
        <v>28</v>
      </c>
      <c r="B37" s="164"/>
      <c r="C37" s="210">
        <v>565</v>
      </c>
      <c r="D37" s="162"/>
      <c r="E37" s="212" t="s">
        <v>134</v>
      </c>
      <c r="F37" s="162"/>
      <c r="G37" s="211">
        <f>G15</f>
        <v>65073700</v>
      </c>
      <c r="H37" s="168"/>
      <c r="I37" s="167"/>
      <c r="J37" s="167"/>
    </row>
    <row r="38" spans="1:10" x14ac:dyDescent="0.2">
      <c r="A38" s="164">
        <f t="shared" si="0"/>
        <v>29</v>
      </c>
      <c r="B38" s="164"/>
      <c r="C38" s="210"/>
      <c r="E38" s="209"/>
      <c r="G38" s="208"/>
      <c r="H38" s="168"/>
      <c r="I38" s="167"/>
      <c r="J38" s="167"/>
    </row>
    <row r="39" spans="1:10" x14ac:dyDescent="0.2">
      <c r="A39" s="164">
        <f t="shared" si="0"/>
        <v>30</v>
      </c>
      <c r="B39" s="164"/>
      <c r="C39" s="204"/>
      <c r="E39" s="200" t="s">
        <v>133</v>
      </c>
      <c r="G39" s="207"/>
      <c r="H39" s="168"/>
      <c r="I39" s="167"/>
      <c r="J39" s="167"/>
    </row>
    <row r="40" spans="1:10" x14ac:dyDescent="0.2">
      <c r="A40" s="164">
        <f t="shared" si="0"/>
        <v>31</v>
      </c>
      <c r="B40" s="164"/>
      <c r="C40" s="181">
        <v>920</v>
      </c>
      <c r="D40" s="162"/>
      <c r="E40" s="164" t="s">
        <v>132</v>
      </c>
      <c r="G40" s="206">
        <v>20750488</v>
      </c>
      <c r="H40" s="170"/>
      <c r="I40" s="167"/>
      <c r="J40" s="167"/>
    </row>
    <row r="41" spans="1:10" x14ac:dyDescent="0.2">
      <c r="A41" s="164">
        <f t="shared" si="0"/>
        <v>32</v>
      </c>
      <c r="B41" s="164"/>
      <c r="C41" s="181">
        <v>921</v>
      </c>
      <c r="D41" s="162"/>
      <c r="E41" s="164" t="s">
        <v>131</v>
      </c>
      <c r="G41" s="194">
        <v>10408931</v>
      </c>
      <c r="H41" s="168"/>
      <c r="I41" s="167"/>
      <c r="J41" s="167"/>
    </row>
    <row r="42" spans="1:10" x14ac:dyDescent="0.2">
      <c r="A42" s="164">
        <f t="shared" si="0"/>
        <v>33</v>
      </c>
      <c r="B42" s="164"/>
      <c r="C42" s="181">
        <v>922</v>
      </c>
      <c r="D42" s="162"/>
      <c r="E42" s="162" t="s">
        <v>130</v>
      </c>
      <c r="G42" s="194">
        <v>-5185954</v>
      </c>
      <c r="H42" s="168"/>
      <c r="I42" s="167"/>
      <c r="J42" s="167"/>
    </row>
    <row r="43" spans="1:10" x14ac:dyDescent="0.2">
      <c r="A43" s="164">
        <f t="shared" ref="A43:A67" si="1">A42+1</f>
        <v>34</v>
      </c>
      <c r="B43" s="164"/>
      <c r="C43" s="181">
        <v>923</v>
      </c>
      <c r="D43" s="162"/>
      <c r="E43" s="164" t="s">
        <v>129</v>
      </c>
      <c r="G43" s="194">
        <v>1629600</v>
      </c>
      <c r="H43" s="170"/>
      <c r="I43" s="167"/>
      <c r="J43" s="167"/>
    </row>
    <row r="44" spans="1:10" x14ac:dyDescent="0.2">
      <c r="A44" s="164">
        <f t="shared" si="1"/>
        <v>35</v>
      </c>
      <c r="B44" s="164"/>
      <c r="C44" s="181">
        <v>924</v>
      </c>
      <c r="D44" s="162"/>
      <c r="E44" s="164" t="s">
        <v>128</v>
      </c>
      <c r="G44" s="194">
        <v>4394433</v>
      </c>
      <c r="H44" s="168"/>
      <c r="I44" s="167"/>
      <c r="J44" s="167"/>
    </row>
    <row r="45" spans="1:10" x14ac:dyDescent="0.2">
      <c r="A45" s="164">
        <f t="shared" si="1"/>
        <v>36</v>
      </c>
      <c r="B45" s="164"/>
      <c r="C45" s="181">
        <v>925</v>
      </c>
      <c r="D45" s="162"/>
      <c r="E45" s="164" t="s">
        <v>127</v>
      </c>
      <c r="G45" s="194">
        <v>1947509</v>
      </c>
      <c r="H45" s="168"/>
      <c r="I45" s="167"/>
      <c r="J45" s="167"/>
    </row>
    <row r="46" spans="1:10" x14ac:dyDescent="0.2">
      <c r="A46" s="164">
        <f t="shared" si="1"/>
        <v>37</v>
      </c>
      <c r="B46" s="164"/>
      <c r="C46" s="181">
        <v>926</v>
      </c>
      <c r="D46" s="162"/>
      <c r="E46" s="164" t="s">
        <v>126</v>
      </c>
      <c r="G46" s="194">
        <v>-10320693</v>
      </c>
      <c r="H46" s="168"/>
      <c r="I46" s="167"/>
      <c r="J46" s="167"/>
    </row>
    <row r="47" spans="1:10" x14ac:dyDescent="0.2">
      <c r="A47" s="164">
        <f t="shared" si="1"/>
        <v>38</v>
      </c>
      <c r="B47" s="164"/>
      <c r="C47" s="181">
        <v>928</v>
      </c>
      <c r="D47" s="162"/>
      <c r="E47" s="164" t="s">
        <v>125</v>
      </c>
      <c r="G47" s="194">
        <v>100000</v>
      </c>
      <c r="H47" s="168"/>
      <c r="I47" s="167"/>
      <c r="J47" s="167"/>
    </row>
    <row r="48" spans="1:10" x14ac:dyDescent="0.2">
      <c r="A48" s="164">
        <f t="shared" si="1"/>
        <v>39</v>
      </c>
      <c r="B48" s="164"/>
      <c r="C48" s="181">
        <v>929</v>
      </c>
      <c r="D48" s="162"/>
      <c r="E48" s="164" t="s">
        <v>124</v>
      </c>
      <c r="G48" s="194">
        <v>-334400</v>
      </c>
      <c r="H48" s="168"/>
      <c r="I48" s="167"/>
      <c r="J48" s="167"/>
    </row>
    <row r="49" spans="1:10" x14ac:dyDescent="0.2">
      <c r="A49" s="164">
        <f t="shared" si="1"/>
        <v>40</v>
      </c>
      <c r="B49" s="164"/>
      <c r="C49" s="181">
        <v>930.1</v>
      </c>
      <c r="D49" s="162"/>
      <c r="E49" s="164" t="s">
        <v>123</v>
      </c>
      <c r="G49" s="205">
        <v>0</v>
      </c>
      <c r="I49" s="167"/>
      <c r="J49" s="167"/>
    </row>
    <row r="50" spans="1:10" x14ac:dyDescent="0.2">
      <c r="A50" s="164">
        <f t="shared" si="1"/>
        <v>41</v>
      </c>
      <c r="B50" s="164"/>
      <c r="C50" s="181">
        <v>930.2</v>
      </c>
      <c r="D50" s="162"/>
      <c r="E50" s="164" t="s">
        <v>122</v>
      </c>
      <c r="G50" s="194">
        <v>17322410</v>
      </c>
      <c r="I50" s="167"/>
      <c r="J50" s="167"/>
    </row>
    <row r="51" spans="1:10" x14ac:dyDescent="0.2">
      <c r="A51" s="164">
        <f t="shared" si="1"/>
        <v>42</v>
      </c>
      <c r="B51" s="164"/>
      <c r="C51" s="204">
        <v>931</v>
      </c>
      <c r="D51" s="162"/>
      <c r="E51" s="203" t="s">
        <v>121</v>
      </c>
      <c r="G51" s="194">
        <v>5568700</v>
      </c>
      <c r="H51" s="168"/>
      <c r="I51" s="167"/>
      <c r="J51" s="167"/>
    </row>
    <row r="52" spans="1:10" x14ac:dyDescent="0.2">
      <c r="A52" s="164">
        <f t="shared" si="1"/>
        <v>43</v>
      </c>
      <c r="B52" s="164"/>
      <c r="C52" s="181"/>
      <c r="D52" s="162"/>
      <c r="E52" s="197" t="s">
        <v>120</v>
      </c>
      <c r="G52" s="202">
        <f>SUM(G40:G51)</f>
        <v>46281024</v>
      </c>
      <c r="H52" s="168"/>
      <c r="I52" s="167"/>
      <c r="J52" s="167"/>
    </row>
    <row r="53" spans="1:10" x14ac:dyDescent="0.2">
      <c r="A53" s="164">
        <f t="shared" si="1"/>
        <v>44</v>
      </c>
      <c r="B53" s="164"/>
      <c r="C53" s="164"/>
      <c r="D53" s="162"/>
      <c r="H53" s="168"/>
      <c r="I53" s="167"/>
      <c r="J53" s="167"/>
    </row>
    <row r="54" spans="1:10" x14ac:dyDescent="0.2">
      <c r="A54" s="164">
        <f t="shared" si="1"/>
        <v>45</v>
      </c>
      <c r="B54" s="164"/>
      <c r="C54" s="201"/>
      <c r="D54" s="162"/>
      <c r="E54" s="200" t="s">
        <v>119</v>
      </c>
      <c r="G54" s="199"/>
      <c r="H54" s="168"/>
      <c r="I54" s="167"/>
      <c r="J54" s="167"/>
    </row>
    <row r="55" spans="1:10" x14ac:dyDescent="0.2">
      <c r="A55" s="164">
        <f t="shared" si="1"/>
        <v>46</v>
      </c>
      <c r="B55" s="164"/>
      <c r="C55" s="181">
        <v>935</v>
      </c>
      <c r="D55" s="162"/>
      <c r="E55" s="164" t="s">
        <v>118</v>
      </c>
      <c r="G55" s="195">
        <v>5312570</v>
      </c>
      <c r="H55" s="168"/>
      <c r="I55" s="167"/>
      <c r="J55" s="167"/>
    </row>
    <row r="56" spans="1:10" x14ac:dyDescent="0.2">
      <c r="A56" s="164">
        <f t="shared" si="1"/>
        <v>47</v>
      </c>
      <c r="B56" s="164"/>
      <c r="C56" s="181"/>
      <c r="D56" s="162"/>
      <c r="E56" s="164"/>
      <c r="G56" s="198"/>
      <c r="H56" s="168"/>
      <c r="I56" s="167"/>
      <c r="J56" s="167"/>
    </row>
    <row r="57" spans="1:10" ht="12.75" thickBot="1" x14ac:dyDescent="0.25">
      <c r="A57" s="164">
        <f t="shared" si="1"/>
        <v>48</v>
      </c>
      <c r="B57" s="164"/>
      <c r="D57" s="162"/>
      <c r="E57" s="197" t="s">
        <v>117</v>
      </c>
      <c r="F57" s="162"/>
      <c r="G57" s="196">
        <f>G52+G55</f>
        <v>51593594</v>
      </c>
      <c r="H57" s="168"/>
      <c r="I57" s="167"/>
      <c r="J57" s="167"/>
    </row>
    <row r="58" spans="1:10" ht="12.75" thickTop="1" x14ac:dyDescent="0.2">
      <c r="A58" s="164">
        <f t="shared" si="1"/>
        <v>49</v>
      </c>
      <c r="B58" s="164"/>
      <c r="C58" s="181"/>
      <c r="D58" s="162"/>
      <c r="E58" s="170"/>
      <c r="F58" s="167"/>
      <c r="G58" s="187"/>
      <c r="I58" s="167"/>
    </row>
    <row r="59" spans="1:10" x14ac:dyDescent="0.2">
      <c r="A59" s="164">
        <f t="shared" si="1"/>
        <v>50</v>
      </c>
      <c r="B59" s="164"/>
      <c r="C59" s="181"/>
      <c r="D59" s="162"/>
      <c r="E59" s="189" t="s">
        <v>116</v>
      </c>
      <c r="F59" s="167"/>
      <c r="G59" s="195">
        <v>0</v>
      </c>
      <c r="I59" s="167"/>
    </row>
    <row r="60" spans="1:10" x14ac:dyDescent="0.2">
      <c r="A60" s="164">
        <f t="shared" si="1"/>
        <v>51</v>
      </c>
      <c r="B60" s="164"/>
      <c r="C60" s="181">
        <v>930</v>
      </c>
      <c r="D60" s="162"/>
      <c r="E60" s="189" t="s">
        <v>115</v>
      </c>
      <c r="F60" s="167"/>
      <c r="G60" s="194">
        <v>2465640</v>
      </c>
    </row>
    <row r="61" spans="1:10" x14ac:dyDescent="0.2">
      <c r="A61" s="164">
        <f t="shared" si="1"/>
        <v>52</v>
      </c>
      <c r="B61" s="164"/>
      <c r="C61" s="190">
        <v>928</v>
      </c>
      <c r="D61" s="162"/>
      <c r="E61" s="189" t="s">
        <v>114</v>
      </c>
      <c r="F61" s="167"/>
      <c r="G61" s="193">
        <v>247871</v>
      </c>
      <c r="I61" s="180"/>
    </row>
    <row r="62" spans="1:10" x14ac:dyDescent="0.2">
      <c r="A62" s="164">
        <f t="shared" si="1"/>
        <v>53</v>
      </c>
      <c r="B62" s="164"/>
      <c r="C62" s="190">
        <v>930.1</v>
      </c>
      <c r="D62" s="162"/>
      <c r="E62" s="189" t="s">
        <v>113</v>
      </c>
      <c r="F62" s="167"/>
      <c r="G62" s="192">
        <f>G49</f>
        <v>0</v>
      </c>
    </row>
    <row r="63" spans="1:10" x14ac:dyDescent="0.2">
      <c r="A63" s="164">
        <f t="shared" si="1"/>
        <v>54</v>
      </c>
      <c r="B63" s="164"/>
      <c r="C63" s="190"/>
      <c r="D63" s="162"/>
      <c r="E63" s="189"/>
      <c r="F63" s="167"/>
      <c r="G63" s="188">
        <f>SUM(G59:G62)</f>
        <v>2713511</v>
      </c>
    </row>
    <row r="64" spans="1:10" x14ac:dyDescent="0.2">
      <c r="A64" s="164">
        <f t="shared" si="1"/>
        <v>55</v>
      </c>
      <c r="B64" s="164"/>
      <c r="C64" s="190"/>
      <c r="D64" s="162"/>
      <c r="E64" s="189"/>
      <c r="F64" s="167"/>
      <c r="G64" s="191"/>
    </row>
    <row r="65" spans="1:15" x14ac:dyDescent="0.2">
      <c r="A65" s="164">
        <f t="shared" si="1"/>
        <v>56</v>
      </c>
      <c r="B65" s="164"/>
      <c r="C65" s="190">
        <v>928</v>
      </c>
      <c r="D65" s="162"/>
      <c r="E65" s="189" t="s">
        <v>112</v>
      </c>
      <c r="F65" s="167"/>
      <c r="G65" s="188">
        <v>172871</v>
      </c>
    </row>
    <row r="66" spans="1:15" x14ac:dyDescent="0.2">
      <c r="A66" s="164">
        <f t="shared" si="1"/>
        <v>57</v>
      </c>
      <c r="B66" s="164"/>
      <c r="C66" s="181"/>
      <c r="D66" s="162"/>
      <c r="E66" s="170"/>
      <c r="F66" s="167"/>
      <c r="G66" s="187"/>
    </row>
    <row r="67" spans="1:15" ht="12.75" thickBot="1" x14ac:dyDescent="0.25">
      <c r="A67" s="164">
        <f t="shared" si="1"/>
        <v>58</v>
      </c>
      <c r="B67" s="164"/>
      <c r="C67" s="181"/>
      <c r="D67" s="162"/>
      <c r="E67" s="186" t="s">
        <v>111</v>
      </c>
      <c r="F67" s="167"/>
      <c r="G67" s="185">
        <f>G35-G37+G57-G63+G65</f>
        <v>101144912</v>
      </c>
    </row>
    <row r="68" spans="1:15" ht="12.75" thickTop="1" x14ac:dyDescent="0.2">
      <c r="B68" s="164"/>
      <c r="C68" s="181"/>
      <c r="D68" s="162"/>
      <c r="E68" s="168"/>
      <c r="F68" s="167"/>
      <c r="G68" s="167"/>
    </row>
    <row r="69" spans="1:15" x14ac:dyDescent="0.2">
      <c r="B69" s="164"/>
      <c r="C69" s="164"/>
      <c r="D69" s="162"/>
      <c r="E69" s="168"/>
      <c r="F69" s="167"/>
      <c r="G69" s="167" t="s">
        <v>0</v>
      </c>
      <c r="I69" s="167"/>
    </row>
    <row r="70" spans="1:15" ht="15.75" x14ac:dyDescent="0.25">
      <c r="B70" s="164"/>
      <c r="D70" s="162"/>
      <c r="E70" s="184"/>
      <c r="F70" s="167"/>
      <c r="G70" s="167"/>
      <c r="I70" s="167"/>
      <c r="O70" s="167"/>
    </row>
    <row r="71" spans="1:15" x14ac:dyDescent="0.2">
      <c r="B71" s="164"/>
      <c r="D71" s="162"/>
      <c r="E71" s="164"/>
      <c r="F71" s="167"/>
      <c r="G71" s="167"/>
      <c r="I71" s="167"/>
      <c r="O71" s="167"/>
    </row>
    <row r="72" spans="1:15" x14ac:dyDescent="0.2">
      <c r="B72" s="164"/>
      <c r="C72" s="164"/>
      <c r="D72" s="162"/>
      <c r="E72" s="170"/>
      <c r="F72" s="167"/>
      <c r="G72" s="176"/>
      <c r="I72" s="167"/>
    </row>
    <row r="73" spans="1:15" x14ac:dyDescent="0.2">
      <c r="B73" s="164"/>
      <c r="C73" s="164"/>
      <c r="D73" s="162"/>
      <c r="E73" s="183"/>
      <c r="F73" s="167"/>
      <c r="G73" s="167"/>
      <c r="I73" s="165"/>
    </row>
    <row r="74" spans="1:15" x14ac:dyDescent="0.2">
      <c r="B74" s="164"/>
      <c r="C74" s="164"/>
      <c r="D74" s="162"/>
      <c r="E74" s="170"/>
      <c r="F74" s="167"/>
      <c r="G74" s="176"/>
      <c r="I74" s="167"/>
    </row>
    <row r="75" spans="1:15" x14ac:dyDescent="0.2">
      <c r="B75" s="164"/>
      <c r="C75" s="164"/>
      <c r="D75" s="162"/>
      <c r="E75" s="170"/>
      <c r="F75" s="167"/>
      <c r="G75" s="182"/>
      <c r="I75" s="167"/>
    </row>
    <row r="76" spans="1:15" x14ac:dyDescent="0.2">
      <c r="C76" s="163"/>
      <c r="D76" s="181"/>
      <c r="E76" s="177"/>
      <c r="F76" s="162"/>
    </row>
    <row r="77" spans="1:15" x14ac:dyDescent="0.2">
      <c r="C77" s="163"/>
      <c r="D77" s="181"/>
      <c r="E77" s="164"/>
      <c r="F77" s="162"/>
      <c r="G77" s="180"/>
    </row>
    <row r="78" spans="1:15" ht="12.75" customHeight="1" x14ac:dyDescent="0.25">
      <c r="C78" s="170"/>
      <c r="D78" s="174"/>
      <c r="E78" s="164"/>
      <c r="F78" s="171"/>
      <c r="G78" s="275"/>
      <c r="I78" s="179"/>
    </row>
    <row r="79" spans="1:15" ht="12.75" customHeight="1" x14ac:dyDescent="0.25">
      <c r="C79" s="168"/>
      <c r="D79" s="174"/>
      <c r="E79" s="177"/>
      <c r="F79" s="171"/>
      <c r="G79" s="177"/>
      <c r="I79" s="167"/>
    </row>
    <row r="80" spans="1:15" ht="11.25" customHeight="1" x14ac:dyDescent="0.25">
      <c r="C80" s="168"/>
      <c r="D80" s="174"/>
      <c r="E80" s="164"/>
      <c r="F80" s="171"/>
      <c r="G80" s="177"/>
      <c r="I80" s="176"/>
    </row>
    <row r="81" spans="3:9" s="162" customFormat="1" ht="14.25" customHeight="1" x14ac:dyDescent="0.25">
      <c r="C81" s="168"/>
      <c r="D81" s="178"/>
      <c r="E81" s="177"/>
      <c r="F81" s="171"/>
      <c r="G81" s="177"/>
    </row>
    <row r="82" spans="3:9" s="162" customFormat="1" ht="12.75" customHeight="1" x14ac:dyDescent="0.25">
      <c r="C82" s="168"/>
      <c r="D82" s="174"/>
      <c r="E82" s="164"/>
      <c r="F82" s="171"/>
      <c r="G82" s="177"/>
      <c r="I82" s="167"/>
    </row>
    <row r="83" spans="3:9" s="162" customFormat="1" ht="14.25" customHeight="1" x14ac:dyDescent="0.25">
      <c r="C83" s="168"/>
      <c r="D83" s="174"/>
      <c r="E83" s="177"/>
      <c r="F83" s="171"/>
      <c r="G83" s="177"/>
      <c r="I83" s="167"/>
    </row>
    <row r="84" spans="3:9" s="162" customFormat="1" ht="16.5" x14ac:dyDescent="0.25">
      <c r="C84" s="168"/>
      <c r="D84" s="174"/>
      <c r="E84" s="164"/>
      <c r="F84" s="171"/>
      <c r="G84" s="177"/>
      <c r="I84" s="167"/>
    </row>
    <row r="85" spans="3:9" s="162" customFormat="1" ht="16.5" x14ac:dyDescent="0.25">
      <c r="C85" s="168"/>
      <c r="D85" s="174"/>
      <c r="E85" s="164"/>
      <c r="F85" s="171"/>
      <c r="G85" s="176"/>
    </row>
    <row r="86" spans="3:9" s="162" customFormat="1" ht="16.5" x14ac:dyDescent="0.25">
      <c r="C86" s="168"/>
      <c r="D86" s="174"/>
      <c r="E86" s="173"/>
      <c r="F86" s="171"/>
    </row>
    <row r="87" spans="3:9" s="162" customFormat="1" ht="16.5" x14ac:dyDescent="0.25">
      <c r="C87" s="168"/>
      <c r="D87" s="174"/>
      <c r="E87" s="175"/>
      <c r="F87" s="171"/>
    </row>
    <row r="88" spans="3:9" s="162" customFormat="1" ht="16.5" x14ac:dyDescent="0.25">
      <c r="C88" s="168"/>
      <c r="D88" s="174"/>
      <c r="E88" s="173"/>
      <c r="F88" s="171"/>
    </row>
    <row r="89" spans="3:9" s="162" customFormat="1" ht="16.5" x14ac:dyDescent="0.25">
      <c r="C89" s="168"/>
      <c r="D89" s="174"/>
      <c r="E89" s="173"/>
      <c r="F89" s="171"/>
    </row>
    <row r="90" spans="3:9" s="162" customFormat="1" ht="16.5" x14ac:dyDescent="0.25">
      <c r="C90" s="168"/>
      <c r="D90" s="174"/>
      <c r="E90" s="173"/>
      <c r="F90" s="171"/>
    </row>
    <row r="91" spans="3:9" s="162" customFormat="1" ht="16.5" x14ac:dyDescent="0.25">
      <c r="C91" s="168"/>
      <c r="D91" s="174"/>
      <c r="F91" s="171"/>
    </row>
    <row r="92" spans="3:9" s="162" customFormat="1" ht="16.5" x14ac:dyDescent="0.25">
      <c r="C92" s="168"/>
      <c r="D92" s="174"/>
      <c r="E92" s="173"/>
      <c r="F92" s="171"/>
    </row>
    <row r="93" spans="3:9" s="162" customFormat="1" ht="16.5" x14ac:dyDescent="0.25">
      <c r="C93" s="168"/>
      <c r="D93" s="174"/>
      <c r="E93" s="173"/>
      <c r="F93" s="171"/>
    </row>
    <row r="94" spans="3:9" s="162" customFormat="1" ht="16.5" x14ac:dyDescent="0.25">
      <c r="C94" s="168"/>
      <c r="D94" s="174"/>
      <c r="E94" s="173"/>
      <c r="F94" s="171"/>
    </row>
    <row r="95" spans="3:9" s="162" customFormat="1" x14ac:dyDescent="0.2">
      <c r="C95" s="168"/>
      <c r="D95" s="172"/>
      <c r="E95" s="172"/>
      <c r="F95" s="171"/>
    </row>
    <row r="96" spans="3:9" s="162" customFormat="1" x14ac:dyDescent="0.2">
      <c r="C96" s="170"/>
      <c r="D96" s="167"/>
      <c r="E96" s="167"/>
    </row>
    <row r="97" spans="2:6" s="162" customFormat="1" x14ac:dyDescent="0.2">
      <c r="C97" s="168"/>
      <c r="D97" s="167"/>
      <c r="E97" s="167"/>
    </row>
    <row r="98" spans="2:6" s="162" customFormat="1" x14ac:dyDescent="0.2">
      <c r="C98" s="170"/>
      <c r="D98" s="167"/>
      <c r="E98" s="167"/>
    </row>
    <row r="99" spans="2:6" s="162" customFormat="1" x14ac:dyDescent="0.2">
      <c r="C99" s="168"/>
      <c r="D99" s="167"/>
      <c r="E99" s="167"/>
    </row>
    <row r="100" spans="2:6" s="162" customFormat="1" x14ac:dyDescent="0.2">
      <c r="B100" s="169"/>
      <c r="C100" s="168"/>
      <c r="D100" s="167"/>
      <c r="E100" s="167"/>
    </row>
    <row r="101" spans="2:6" s="162" customFormat="1" x14ac:dyDescent="0.2">
      <c r="C101" s="168"/>
      <c r="D101" s="167"/>
      <c r="E101" s="167"/>
    </row>
    <row r="102" spans="2:6" s="162" customFormat="1" x14ac:dyDescent="0.2">
      <c r="B102" s="166"/>
      <c r="C102" s="166"/>
      <c r="D102" s="167"/>
      <c r="E102" s="167"/>
    </row>
    <row r="103" spans="2:6" s="162" customFormat="1" x14ac:dyDescent="0.2">
      <c r="B103" s="166"/>
      <c r="C103" s="166"/>
    </row>
    <row r="104" spans="2:6" s="162" customFormat="1" x14ac:dyDescent="0.2">
      <c r="C104" s="163"/>
    </row>
    <row r="105" spans="2:6" s="162" customFormat="1" x14ac:dyDescent="0.2">
      <c r="C105" s="163"/>
    </row>
    <row r="106" spans="2:6" s="162" customFormat="1" x14ac:dyDescent="0.2">
      <c r="C106" s="163"/>
    </row>
    <row r="107" spans="2:6" s="162" customFormat="1" x14ac:dyDescent="0.2">
      <c r="C107" s="163"/>
    </row>
    <row r="108" spans="2:6" s="162" customFormat="1" x14ac:dyDescent="0.2">
      <c r="C108" s="163"/>
      <c r="D108" s="165"/>
      <c r="E108" s="165"/>
    </row>
    <row r="109" spans="2:6" s="162" customFormat="1" x14ac:dyDescent="0.2">
      <c r="C109" s="163"/>
    </row>
    <row r="110" spans="2:6" s="162" customFormat="1" x14ac:dyDescent="0.2">
      <c r="C110" s="163"/>
    </row>
    <row r="111" spans="2:6" s="162" customFormat="1" x14ac:dyDescent="0.2">
      <c r="C111" s="163"/>
    </row>
    <row r="112" spans="2:6" s="162" customFormat="1" x14ac:dyDescent="0.2">
      <c r="D112" s="163"/>
      <c r="E112" s="165"/>
      <c r="F112" s="163"/>
    </row>
  </sheetData>
  <pageMargins left="0.7" right="0.7" top="0.75" bottom="0.75" header="0.3" footer="0.3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0" zoomScaleNormal="90" workbookViewId="0">
      <selection activeCell="G44" sqref="G44"/>
    </sheetView>
  </sheetViews>
  <sheetFormatPr defaultColWidth="10.28515625" defaultRowHeight="12" x14ac:dyDescent="0.2"/>
  <cols>
    <col min="1" max="1" width="6.140625" style="235" customWidth="1"/>
    <col min="2" max="2" width="3.5703125" style="233" customWidth="1"/>
    <col min="3" max="3" width="33.140625" style="233" customWidth="1"/>
    <col min="4" max="4" width="8.140625" style="233" customWidth="1"/>
    <col min="5" max="5" width="19" style="233" customWidth="1"/>
    <col min="6" max="6" width="2.5703125" style="233" customWidth="1"/>
    <col min="7" max="7" width="19" style="233" customWidth="1"/>
    <col min="8" max="8" width="2.28515625" style="233" customWidth="1"/>
    <col min="9" max="9" width="19" style="233" customWidth="1"/>
    <col min="10" max="10" width="2.28515625" style="233" customWidth="1"/>
    <col min="11" max="11" width="19" style="233" customWidth="1"/>
    <col min="12" max="12" width="2.28515625" style="233" customWidth="1"/>
    <col min="13" max="13" width="19.140625" style="233" customWidth="1"/>
    <col min="14" max="14" width="2.28515625" style="233" customWidth="1"/>
    <col min="15" max="15" width="19" style="234" customWidth="1"/>
    <col min="16" max="23" width="12.140625" style="233" customWidth="1"/>
    <col min="24" max="260" width="10.28515625" style="233"/>
    <col min="261" max="261" width="6.140625" style="233" customWidth="1"/>
    <col min="262" max="262" width="3.5703125" style="233" customWidth="1"/>
    <col min="263" max="263" width="26.7109375" style="233" customWidth="1"/>
    <col min="264" max="264" width="2.28515625" style="233" customWidth="1"/>
    <col min="265" max="265" width="19" style="233" customWidth="1"/>
    <col min="266" max="266" width="2.28515625" style="233" customWidth="1"/>
    <col min="267" max="267" width="19" style="233" customWidth="1"/>
    <col min="268" max="268" width="2.28515625" style="233" customWidth="1"/>
    <col min="269" max="269" width="19" style="233" customWidth="1"/>
    <col min="270" max="270" width="2.28515625" style="233" customWidth="1"/>
    <col min="271" max="271" width="19" style="233" customWidth="1"/>
    <col min="272" max="279" width="12.140625" style="233" customWidth="1"/>
    <col min="280" max="516" width="10.28515625" style="233"/>
    <col min="517" max="517" width="6.140625" style="233" customWidth="1"/>
    <col min="518" max="518" width="3.5703125" style="233" customWidth="1"/>
    <col min="519" max="519" width="26.7109375" style="233" customWidth="1"/>
    <col min="520" max="520" width="2.28515625" style="233" customWidth="1"/>
    <col min="521" max="521" width="19" style="233" customWidth="1"/>
    <col min="522" max="522" width="2.28515625" style="233" customWidth="1"/>
    <col min="523" max="523" width="19" style="233" customWidth="1"/>
    <col min="524" max="524" width="2.28515625" style="233" customWidth="1"/>
    <col min="525" max="525" width="19" style="233" customWidth="1"/>
    <col min="526" max="526" width="2.28515625" style="233" customWidth="1"/>
    <col min="527" max="527" width="19" style="233" customWidth="1"/>
    <col min="528" max="535" width="12.140625" style="233" customWidth="1"/>
    <col min="536" max="772" width="10.28515625" style="233"/>
    <col min="773" max="773" width="6.140625" style="233" customWidth="1"/>
    <col min="774" max="774" width="3.5703125" style="233" customWidth="1"/>
    <col min="775" max="775" width="26.7109375" style="233" customWidth="1"/>
    <col min="776" max="776" width="2.28515625" style="233" customWidth="1"/>
    <col min="777" max="777" width="19" style="233" customWidth="1"/>
    <col min="778" max="778" width="2.28515625" style="233" customWidth="1"/>
    <col min="779" max="779" width="19" style="233" customWidth="1"/>
    <col min="780" max="780" width="2.28515625" style="233" customWidth="1"/>
    <col min="781" max="781" width="19" style="233" customWidth="1"/>
    <col min="782" max="782" width="2.28515625" style="233" customWidth="1"/>
    <col min="783" max="783" width="19" style="233" customWidth="1"/>
    <col min="784" max="791" width="12.140625" style="233" customWidth="1"/>
    <col min="792" max="1028" width="10.28515625" style="233"/>
    <col min="1029" max="1029" width="6.140625" style="233" customWidth="1"/>
    <col min="1030" max="1030" width="3.5703125" style="233" customWidth="1"/>
    <col min="1031" max="1031" width="26.7109375" style="233" customWidth="1"/>
    <col min="1032" max="1032" width="2.28515625" style="233" customWidth="1"/>
    <col min="1033" max="1033" width="19" style="233" customWidth="1"/>
    <col min="1034" max="1034" width="2.28515625" style="233" customWidth="1"/>
    <col min="1035" max="1035" width="19" style="233" customWidth="1"/>
    <col min="1036" max="1036" width="2.28515625" style="233" customWidth="1"/>
    <col min="1037" max="1037" width="19" style="233" customWidth="1"/>
    <col min="1038" max="1038" width="2.28515625" style="233" customWidth="1"/>
    <col min="1039" max="1039" width="19" style="233" customWidth="1"/>
    <col min="1040" max="1047" width="12.140625" style="233" customWidth="1"/>
    <col min="1048" max="1284" width="10.28515625" style="233"/>
    <col min="1285" max="1285" width="6.140625" style="233" customWidth="1"/>
    <col min="1286" max="1286" width="3.5703125" style="233" customWidth="1"/>
    <col min="1287" max="1287" width="26.7109375" style="233" customWidth="1"/>
    <col min="1288" max="1288" width="2.28515625" style="233" customWidth="1"/>
    <col min="1289" max="1289" width="19" style="233" customWidth="1"/>
    <col min="1290" max="1290" width="2.28515625" style="233" customWidth="1"/>
    <col min="1291" max="1291" width="19" style="233" customWidth="1"/>
    <col min="1292" max="1292" width="2.28515625" style="233" customWidth="1"/>
    <col min="1293" max="1293" width="19" style="233" customWidth="1"/>
    <col min="1294" max="1294" width="2.28515625" style="233" customWidth="1"/>
    <col min="1295" max="1295" width="19" style="233" customWidth="1"/>
    <col min="1296" max="1303" width="12.140625" style="233" customWidth="1"/>
    <col min="1304" max="1540" width="10.28515625" style="233"/>
    <col min="1541" max="1541" width="6.140625" style="233" customWidth="1"/>
    <col min="1542" max="1542" width="3.5703125" style="233" customWidth="1"/>
    <col min="1543" max="1543" width="26.7109375" style="233" customWidth="1"/>
    <col min="1544" max="1544" width="2.28515625" style="233" customWidth="1"/>
    <col min="1545" max="1545" width="19" style="233" customWidth="1"/>
    <col min="1546" max="1546" width="2.28515625" style="233" customWidth="1"/>
    <col min="1547" max="1547" width="19" style="233" customWidth="1"/>
    <col min="1548" max="1548" width="2.28515625" style="233" customWidth="1"/>
    <col min="1549" max="1549" width="19" style="233" customWidth="1"/>
    <col min="1550" max="1550" width="2.28515625" style="233" customWidth="1"/>
    <col min="1551" max="1551" width="19" style="233" customWidth="1"/>
    <col min="1552" max="1559" width="12.140625" style="233" customWidth="1"/>
    <col min="1560" max="1796" width="10.28515625" style="233"/>
    <col min="1797" max="1797" width="6.140625" style="233" customWidth="1"/>
    <col min="1798" max="1798" width="3.5703125" style="233" customWidth="1"/>
    <col min="1799" max="1799" width="26.7109375" style="233" customWidth="1"/>
    <col min="1800" max="1800" width="2.28515625" style="233" customWidth="1"/>
    <col min="1801" max="1801" width="19" style="233" customWidth="1"/>
    <col min="1802" max="1802" width="2.28515625" style="233" customWidth="1"/>
    <col min="1803" max="1803" width="19" style="233" customWidth="1"/>
    <col min="1804" max="1804" width="2.28515625" style="233" customWidth="1"/>
    <col min="1805" max="1805" width="19" style="233" customWidth="1"/>
    <col min="1806" max="1806" width="2.28515625" style="233" customWidth="1"/>
    <col min="1807" max="1807" width="19" style="233" customWidth="1"/>
    <col min="1808" max="1815" width="12.140625" style="233" customWidth="1"/>
    <col min="1816" max="2052" width="10.28515625" style="233"/>
    <col min="2053" max="2053" width="6.140625" style="233" customWidth="1"/>
    <col min="2054" max="2054" width="3.5703125" style="233" customWidth="1"/>
    <col min="2055" max="2055" width="26.7109375" style="233" customWidth="1"/>
    <col min="2056" max="2056" width="2.28515625" style="233" customWidth="1"/>
    <col min="2057" max="2057" width="19" style="233" customWidth="1"/>
    <col min="2058" max="2058" width="2.28515625" style="233" customWidth="1"/>
    <col min="2059" max="2059" width="19" style="233" customWidth="1"/>
    <col min="2060" max="2060" width="2.28515625" style="233" customWidth="1"/>
    <col min="2061" max="2061" width="19" style="233" customWidth="1"/>
    <col min="2062" max="2062" width="2.28515625" style="233" customWidth="1"/>
    <col min="2063" max="2063" width="19" style="233" customWidth="1"/>
    <col min="2064" max="2071" width="12.140625" style="233" customWidth="1"/>
    <col min="2072" max="2308" width="10.28515625" style="233"/>
    <col min="2309" max="2309" width="6.140625" style="233" customWidth="1"/>
    <col min="2310" max="2310" width="3.5703125" style="233" customWidth="1"/>
    <col min="2311" max="2311" width="26.7109375" style="233" customWidth="1"/>
    <col min="2312" max="2312" width="2.28515625" style="233" customWidth="1"/>
    <col min="2313" max="2313" width="19" style="233" customWidth="1"/>
    <col min="2314" max="2314" width="2.28515625" style="233" customWidth="1"/>
    <col min="2315" max="2315" width="19" style="233" customWidth="1"/>
    <col min="2316" max="2316" width="2.28515625" style="233" customWidth="1"/>
    <col min="2317" max="2317" width="19" style="233" customWidth="1"/>
    <col min="2318" max="2318" width="2.28515625" style="233" customWidth="1"/>
    <col min="2319" max="2319" width="19" style="233" customWidth="1"/>
    <col min="2320" max="2327" width="12.140625" style="233" customWidth="1"/>
    <col min="2328" max="2564" width="10.28515625" style="233"/>
    <col min="2565" max="2565" width="6.140625" style="233" customWidth="1"/>
    <col min="2566" max="2566" width="3.5703125" style="233" customWidth="1"/>
    <col min="2567" max="2567" width="26.7109375" style="233" customWidth="1"/>
    <col min="2568" max="2568" width="2.28515625" style="233" customWidth="1"/>
    <col min="2569" max="2569" width="19" style="233" customWidth="1"/>
    <col min="2570" max="2570" width="2.28515625" style="233" customWidth="1"/>
    <col min="2571" max="2571" width="19" style="233" customWidth="1"/>
    <col min="2572" max="2572" width="2.28515625" style="233" customWidth="1"/>
    <col min="2573" max="2573" width="19" style="233" customWidth="1"/>
    <col min="2574" max="2574" width="2.28515625" style="233" customWidth="1"/>
    <col min="2575" max="2575" width="19" style="233" customWidth="1"/>
    <col min="2576" max="2583" width="12.140625" style="233" customWidth="1"/>
    <col min="2584" max="2820" width="10.28515625" style="233"/>
    <col min="2821" max="2821" width="6.140625" style="233" customWidth="1"/>
    <col min="2822" max="2822" width="3.5703125" style="233" customWidth="1"/>
    <col min="2823" max="2823" width="26.7109375" style="233" customWidth="1"/>
    <col min="2824" max="2824" width="2.28515625" style="233" customWidth="1"/>
    <col min="2825" max="2825" width="19" style="233" customWidth="1"/>
    <col min="2826" max="2826" width="2.28515625" style="233" customWidth="1"/>
    <col min="2827" max="2827" width="19" style="233" customWidth="1"/>
    <col min="2828" max="2828" width="2.28515625" style="233" customWidth="1"/>
    <col min="2829" max="2829" width="19" style="233" customWidth="1"/>
    <col min="2830" max="2830" width="2.28515625" style="233" customWidth="1"/>
    <col min="2831" max="2831" width="19" style="233" customWidth="1"/>
    <col min="2832" max="2839" width="12.140625" style="233" customWidth="1"/>
    <col min="2840" max="3076" width="10.28515625" style="233"/>
    <col min="3077" max="3077" width="6.140625" style="233" customWidth="1"/>
    <col min="3078" max="3078" width="3.5703125" style="233" customWidth="1"/>
    <col min="3079" max="3079" width="26.7109375" style="233" customWidth="1"/>
    <col min="3080" max="3080" width="2.28515625" style="233" customWidth="1"/>
    <col min="3081" max="3081" width="19" style="233" customWidth="1"/>
    <col min="3082" max="3082" width="2.28515625" style="233" customWidth="1"/>
    <col min="3083" max="3083" width="19" style="233" customWidth="1"/>
    <col min="3084" max="3084" width="2.28515625" style="233" customWidth="1"/>
    <col min="3085" max="3085" width="19" style="233" customWidth="1"/>
    <col min="3086" max="3086" width="2.28515625" style="233" customWidth="1"/>
    <col min="3087" max="3087" width="19" style="233" customWidth="1"/>
    <col min="3088" max="3095" width="12.140625" style="233" customWidth="1"/>
    <col min="3096" max="3332" width="10.28515625" style="233"/>
    <col min="3333" max="3333" width="6.140625" style="233" customWidth="1"/>
    <col min="3334" max="3334" width="3.5703125" style="233" customWidth="1"/>
    <col min="3335" max="3335" width="26.7109375" style="233" customWidth="1"/>
    <col min="3336" max="3336" width="2.28515625" style="233" customWidth="1"/>
    <col min="3337" max="3337" width="19" style="233" customWidth="1"/>
    <col min="3338" max="3338" width="2.28515625" style="233" customWidth="1"/>
    <col min="3339" max="3339" width="19" style="233" customWidth="1"/>
    <col min="3340" max="3340" width="2.28515625" style="233" customWidth="1"/>
    <col min="3341" max="3341" width="19" style="233" customWidth="1"/>
    <col min="3342" max="3342" width="2.28515625" style="233" customWidth="1"/>
    <col min="3343" max="3343" width="19" style="233" customWidth="1"/>
    <col min="3344" max="3351" width="12.140625" style="233" customWidth="1"/>
    <col min="3352" max="3588" width="10.28515625" style="233"/>
    <col min="3589" max="3589" width="6.140625" style="233" customWidth="1"/>
    <col min="3590" max="3590" width="3.5703125" style="233" customWidth="1"/>
    <col min="3591" max="3591" width="26.7109375" style="233" customWidth="1"/>
    <col min="3592" max="3592" width="2.28515625" style="233" customWidth="1"/>
    <col min="3593" max="3593" width="19" style="233" customWidth="1"/>
    <col min="3594" max="3594" width="2.28515625" style="233" customWidth="1"/>
    <col min="3595" max="3595" width="19" style="233" customWidth="1"/>
    <col min="3596" max="3596" width="2.28515625" style="233" customWidth="1"/>
    <col min="3597" max="3597" width="19" style="233" customWidth="1"/>
    <col min="3598" max="3598" width="2.28515625" style="233" customWidth="1"/>
    <col min="3599" max="3599" width="19" style="233" customWidth="1"/>
    <col min="3600" max="3607" width="12.140625" style="233" customWidth="1"/>
    <col min="3608" max="3844" width="10.28515625" style="233"/>
    <col min="3845" max="3845" width="6.140625" style="233" customWidth="1"/>
    <col min="3846" max="3846" width="3.5703125" style="233" customWidth="1"/>
    <col min="3847" max="3847" width="26.7109375" style="233" customWidth="1"/>
    <col min="3848" max="3848" width="2.28515625" style="233" customWidth="1"/>
    <col min="3849" max="3849" width="19" style="233" customWidth="1"/>
    <col min="3850" max="3850" width="2.28515625" style="233" customWidth="1"/>
    <col min="3851" max="3851" width="19" style="233" customWidth="1"/>
    <col min="3852" max="3852" width="2.28515625" style="233" customWidth="1"/>
    <col min="3853" max="3853" width="19" style="233" customWidth="1"/>
    <col min="3854" max="3854" width="2.28515625" style="233" customWidth="1"/>
    <col min="3855" max="3855" width="19" style="233" customWidth="1"/>
    <col min="3856" max="3863" width="12.140625" style="233" customWidth="1"/>
    <col min="3864" max="4100" width="10.28515625" style="233"/>
    <col min="4101" max="4101" width="6.140625" style="233" customWidth="1"/>
    <col min="4102" max="4102" width="3.5703125" style="233" customWidth="1"/>
    <col min="4103" max="4103" width="26.7109375" style="233" customWidth="1"/>
    <col min="4104" max="4104" width="2.28515625" style="233" customWidth="1"/>
    <col min="4105" max="4105" width="19" style="233" customWidth="1"/>
    <col min="4106" max="4106" width="2.28515625" style="233" customWidth="1"/>
    <col min="4107" max="4107" width="19" style="233" customWidth="1"/>
    <col min="4108" max="4108" width="2.28515625" style="233" customWidth="1"/>
    <col min="4109" max="4109" width="19" style="233" customWidth="1"/>
    <col min="4110" max="4110" width="2.28515625" style="233" customWidth="1"/>
    <col min="4111" max="4111" width="19" style="233" customWidth="1"/>
    <col min="4112" max="4119" width="12.140625" style="233" customWidth="1"/>
    <col min="4120" max="4356" width="10.28515625" style="233"/>
    <col min="4357" max="4357" width="6.140625" style="233" customWidth="1"/>
    <col min="4358" max="4358" width="3.5703125" style="233" customWidth="1"/>
    <col min="4359" max="4359" width="26.7109375" style="233" customWidth="1"/>
    <col min="4360" max="4360" width="2.28515625" style="233" customWidth="1"/>
    <col min="4361" max="4361" width="19" style="233" customWidth="1"/>
    <col min="4362" max="4362" width="2.28515625" style="233" customWidth="1"/>
    <col min="4363" max="4363" width="19" style="233" customWidth="1"/>
    <col min="4364" max="4364" width="2.28515625" style="233" customWidth="1"/>
    <col min="4365" max="4365" width="19" style="233" customWidth="1"/>
    <col min="4366" max="4366" width="2.28515625" style="233" customWidth="1"/>
    <col min="4367" max="4367" width="19" style="233" customWidth="1"/>
    <col min="4368" max="4375" width="12.140625" style="233" customWidth="1"/>
    <col min="4376" max="4612" width="10.28515625" style="233"/>
    <col min="4613" max="4613" width="6.140625" style="233" customWidth="1"/>
    <col min="4614" max="4614" width="3.5703125" style="233" customWidth="1"/>
    <col min="4615" max="4615" width="26.7109375" style="233" customWidth="1"/>
    <col min="4616" max="4616" width="2.28515625" style="233" customWidth="1"/>
    <col min="4617" max="4617" width="19" style="233" customWidth="1"/>
    <col min="4618" max="4618" width="2.28515625" style="233" customWidth="1"/>
    <col min="4619" max="4619" width="19" style="233" customWidth="1"/>
    <col min="4620" max="4620" width="2.28515625" style="233" customWidth="1"/>
    <col min="4621" max="4621" width="19" style="233" customWidth="1"/>
    <col min="4622" max="4622" width="2.28515625" style="233" customWidth="1"/>
    <col min="4623" max="4623" width="19" style="233" customWidth="1"/>
    <col min="4624" max="4631" width="12.140625" style="233" customWidth="1"/>
    <col min="4632" max="4868" width="10.28515625" style="233"/>
    <col min="4869" max="4869" width="6.140625" style="233" customWidth="1"/>
    <col min="4870" max="4870" width="3.5703125" style="233" customWidth="1"/>
    <col min="4871" max="4871" width="26.7109375" style="233" customWidth="1"/>
    <col min="4872" max="4872" width="2.28515625" style="233" customWidth="1"/>
    <col min="4873" max="4873" width="19" style="233" customWidth="1"/>
    <col min="4874" max="4874" width="2.28515625" style="233" customWidth="1"/>
    <col min="4875" max="4875" width="19" style="233" customWidth="1"/>
    <col min="4876" max="4876" width="2.28515625" style="233" customWidth="1"/>
    <col min="4877" max="4877" width="19" style="233" customWidth="1"/>
    <col min="4878" max="4878" width="2.28515625" style="233" customWidth="1"/>
    <col min="4879" max="4879" width="19" style="233" customWidth="1"/>
    <col min="4880" max="4887" width="12.140625" style="233" customWidth="1"/>
    <col min="4888" max="5124" width="10.28515625" style="233"/>
    <col min="5125" max="5125" width="6.140625" style="233" customWidth="1"/>
    <col min="5126" max="5126" width="3.5703125" style="233" customWidth="1"/>
    <col min="5127" max="5127" width="26.7109375" style="233" customWidth="1"/>
    <col min="5128" max="5128" width="2.28515625" style="233" customWidth="1"/>
    <col min="5129" max="5129" width="19" style="233" customWidth="1"/>
    <col min="5130" max="5130" width="2.28515625" style="233" customWidth="1"/>
    <col min="5131" max="5131" width="19" style="233" customWidth="1"/>
    <col min="5132" max="5132" width="2.28515625" style="233" customWidth="1"/>
    <col min="5133" max="5133" width="19" style="233" customWidth="1"/>
    <col min="5134" max="5134" width="2.28515625" style="233" customWidth="1"/>
    <col min="5135" max="5135" width="19" style="233" customWidth="1"/>
    <col min="5136" max="5143" width="12.140625" style="233" customWidth="1"/>
    <col min="5144" max="5380" width="10.28515625" style="233"/>
    <col min="5381" max="5381" width="6.140625" style="233" customWidth="1"/>
    <col min="5382" max="5382" width="3.5703125" style="233" customWidth="1"/>
    <col min="5383" max="5383" width="26.7109375" style="233" customWidth="1"/>
    <col min="5384" max="5384" width="2.28515625" style="233" customWidth="1"/>
    <col min="5385" max="5385" width="19" style="233" customWidth="1"/>
    <col min="5386" max="5386" width="2.28515625" style="233" customWidth="1"/>
    <col min="5387" max="5387" width="19" style="233" customWidth="1"/>
    <col min="5388" max="5388" width="2.28515625" style="233" customWidth="1"/>
    <col min="5389" max="5389" width="19" style="233" customWidth="1"/>
    <col min="5390" max="5390" width="2.28515625" style="233" customWidth="1"/>
    <col min="5391" max="5391" width="19" style="233" customWidth="1"/>
    <col min="5392" max="5399" width="12.140625" style="233" customWidth="1"/>
    <col min="5400" max="5636" width="10.28515625" style="233"/>
    <col min="5637" max="5637" width="6.140625" style="233" customWidth="1"/>
    <col min="5638" max="5638" width="3.5703125" style="233" customWidth="1"/>
    <col min="5639" max="5639" width="26.7109375" style="233" customWidth="1"/>
    <col min="5640" max="5640" width="2.28515625" style="233" customWidth="1"/>
    <col min="5641" max="5641" width="19" style="233" customWidth="1"/>
    <col min="5642" max="5642" width="2.28515625" style="233" customWidth="1"/>
    <col min="5643" max="5643" width="19" style="233" customWidth="1"/>
    <col min="5644" max="5644" width="2.28515625" style="233" customWidth="1"/>
    <col min="5645" max="5645" width="19" style="233" customWidth="1"/>
    <col min="5646" max="5646" width="2.28515625" style="233" customWidth="1"/>
    <col min="5647" max="5647" width="19" style="233" customWidth="1"/>
    <col min="5648" max="5655" width="12.140625" style="233" customWidth="1"/>
    <col min="5656" max="5892" width="10.28515625" style="233"/>
    <col min="5893" max="5893" width="6.140625" style="233" customWidth="1"/>
    <col min="5894" max="5894" width="3.5703125" style="233" customWidth="1"/>
    <col min="5895" max="5895" width="26.7109375" style="233" customWidth="1"/>
    <col min="5896" max="5896" width="2.28515625" style="233" customWidth="1"/>
    <col min="5897" max="5897" width="19" style="233" customWidth="1"/>
    <col min="5898" max="5898" width="2.28515625" style="233" customWidth="1"/>
    <col min="5899" max="5899" width="19" style="233" customWidth="1"/>
    <col min="5900" max="5900" width="2.28515625" style="233" customWidth="1"/>
    <col min="5901" max="5901" width="19" style="233" customWidth="1"/>
    <col min="5902" max="5902" width="2.28515625" style="233" customWidth="1"/>
    <col min="5903" max="5903" width="19" style="233" customWidth="1"/>
    <col min="5904" max="5911" width="12.140625" style="233" customWidth="1"/>
    <col min="5912" max="6148" width="10.28515625" style="233"/>
    <col min="6149" max="6149" width="6.140625" style="233" customWidth="1"/>
    <col min="6150" max="6150" width="3.5703125" style="233" customWidth="1"/>
    <col min="6151" max="6151" width="26.7109375" style="233" customWidth="1"/>
    <col min="6152" max="6152" width="2.28515625" style="233" customWidth="1"/>
    <col min="6153" max="6153" width="19" style="233" customWidth="1"/>
    <col min="6154" max="6154" width="2.28515625" style="233" customWidth="1"/>
    <col min="6155" max="6155" width="19" style="233" customWidth="1"/>
    <col min="6156" max="6156" width="2.28515625" style="233" customWidth="1"/>
    <col min="6157" max="6157" width="19" style="233" customWidth="1"/>
    <col min="6158" max="6158" width="2.28515625" style="233" customWidth="1"/>
    <col min="6159" max="6159" width="19" style="233" customWidth="1"/>
    <col min="6160" max="6167" width="12.140625" style="233" customWidth="1"/>
    <col min="6168" max="6404" width="10.28515625" style="233"/>
    <col min="6405" max="6405" width="6.140625" style="233" customWidth="1"/>
    <col min="6406" max="6406" width="3.5703125" style="233" customWidth="1"/>
    <col min="6407" max="6407" width="26.7109375" style="233" customWidth="1"/>
    <col min="6408" max="6408" width="2.28515625" style="233" customWidth="1"/>
    <col min="6409" max="6409" width="19" style="233" customWidth="1"/>
    <col min="6410" max="6410" width="2.28515625" style="233" customWidth="1"/>
    <col min="6411" max="6411" width="19" style="233" customWidth="1"/>
    <col min="6412" max="6412" width="2.28515625" style="233" customWidth="1"/>
    <col min="6413" max="6413" width="19" style="233" customWidth="1"/>
    <col min="6414" max="6414" width="2.28515625" style="233" customWidth="1"/>
    <col min="6415" max="6415" width="19" style="233" customWidth="1"/>
    <col min="6416" max="6423" width="12.140625" style="233" customWidth="1"/>
    <col min="6424" max="6660" width="10.28515625" style="233"/>
    <col min="6661" max="6661" width="6.140625" style="233" customWidth="1"/>
    <col min="6662" max="6662" width="3.5703125" style="233" customWidth="1"/>
    <col min="6663" max="6663" width="26.7109375" style="233" customWidth="1"/>
    <col min="6664" max="6664" width="2.28515625" style="233" customWidth="1"/>
    <col min="6665" max="6665" width="19" style="233" customWidth="1"/>
    <col min="6666" max="6666" width="2.28515625" style="233" customWidth="1"/>
    <col min="6667" max="6667" width="19" style="233" customWidth="1"/>
    <col min="6668" max="6668" width="2.28515625" style="233" customWidth="1"/>
    <col min="6669" max="6669" width="19" style="233" customWidth="1"/>
    <col min="6670" max="6670" width="2.28515625" style="233" customWidth="1"/>
    <col min="6671" max="6671" width="19" style="233" customWidth="1"/>
    <col min="6672" max="6679" width="12.140625" style="233" customWidth="1"/>
    <col min="6680" max="6916" width="10.28515625" style="233"/>
    <col min="6917" max="6917" width="6.140625" style="233" customWidth="1"/>
    <col min="6918" max="6918" width="3.5703125" style="233" customWidth="1"/>
    <col min="6919" max="6919" width="26.7109375" style="233" customWidth="1"/>
    <col min="6920" max="6920" width="2.28515625" style="233" customWidth="1"/>
    <col min="6921" max="6921" width="19" style="233" customWidth="1"/>
    <col min="6922" max="6922" width="2.28515625" style="233" customWidth="1"/>
    <col min="6923" max="6923" width="19" style="233" customWidth="1"/>
    <col min="6924" max="6924" width="2.28515625" style="233" customWidth="1"/>
    <col min="6925" max="6925" width="19" style="233" customWidth="1"/>
    <col min="6926" max="6926" width="2.28515625" style="233" customWidth="1"/>
    <col min="6927" max="6927" width="19" style="233" customWidth="1"/>
    <col min="6928" max="6935" width="12.140625" style="233" customWidth="1"/>
    <col min="6936" max="7172" width="10.28515625" style="233"/>
    <col min="7173" max="7173" width="6.140625" style="233" customWidth="1"/>
    <col min="7174" max="7174" width="3.5703125" style="233" customWidth="1"/>
    <col min="7175" max="7175" width="26.7109375" style="233" customWidth="1"/>
    <col min="7176" max="7176" width="2.28515625" style="233" customWidth="1"/>
    <col min="7177" max="7177" width="19" style="233" customWidth="1"/>
    <col min="7178" max="7178" width="2.28515625" style="233" customWidth="1"/>
    <col min="7179" max="7179" width="19" style="233" customWidth="1"/>
    <col min="7180" max="7180" width="2.28515625" style="233" customWidth="1"/>
    <col min="7181" max="7181" width="19" style="233" customWidth="1"/>
    <col min="7182" max="7182" width="2.28515625" style="233" customWidth="1"/>
    <col min="7183" max="7183" width="19" style="233" customWidth="1"/>
    <col min="7184" max="7191" width="12.140625" style="233" customWidth="1"/>
    <col min="7192" max="7428" width="10.28515625" style="233"/>
    <col min="7429" max="7429" width="6.140625" style="233" customWidth="1"/>
    <col min="7430" max="7430" width="3.5703125" style="233" customWidth="1"/>
    <col min="7431" max="7431" width="26.7109375" style="233" customWidth="1"/>
    <col min="7432" max="7432" width="2.28515625" style="233" customWidth="1"/>
    <col min="7433" max="7433" width="19" style="233" customWidth="1"/>
    <col min="7434" max="7434" width="2.28515625" style="233" customWidth="1"/>
    <col min="7435" max="7435" width="19" style="233" customWidth="1"/>
    <col min="7436" max="7436" width="2.28515625" style="233" customWidth="1"/>
    <col min="7437" max="7437" width="19" style="233" customWidth="1"/>
    <col min="7438" max="7438" width="2.28515625" style="233" customWidth="1"/>
    <col min="7439" max="7439" width="19" style="233" customWidth="1"/>
    <col min="7440" max="7447" width="12.140625" style="233" customWidth="1"/>
    <col min="7448" max="7684" width="10.28515625" style="233"/>
    <col min="7685" max="7685" width="6.140625" style="233" customWidth="1"/>
    <col min="7686" max="7686" width="3.5703125" style="233" customWidth="1"/>
    <col min="7687" max="7687" width="26.7109375" style="233" customWidth="1"/>
    <col min="7688" max="7688" width="2.28515625" style="233" customWidth="1"/>
    <col min="7689" max="7689" width="19" style="233" customWidth="1"/>
    <col min="7690" max="7690" width="2.28515625" style="233" customWidth="1"/>
    <col min="7691" max="7691" width="19" style="233" customWidth="1"/>
    <col min="7692" max="7692" width="2.28515625" style="233" customWidth="1"/>
    <col min="7693" max="7693" width="19" style="233" customWidth="1"/>
    <col min="7694" max="7694" width="2.28515625" style="233" customWidth="1"/>
    <col min="7695" max="7695" width="19" style="233" customWidth="1"/>
    <col min="7696" max="7703" width="12.140625" style="233" customWidth="1"/>
    <col min="7704" max="7940" width="10.28515625" style="233"/>
    <col min="7941" max="7941" width="6.140625" style="233" customWidth="1"/>
    <col min="7942" max="7942" width="3.5703125" style="233" customWidth="1"/>
    <col min="7943" max="7943" width="26.7109375" style="233" customWidth="1"/>
    <col min="7944" max="7944" width="2.28515625" style="233" customWidth="1"/>
    <col min="7945" max="7945" width="19" style="233" customWidth="1"/>
    <col min="7946" max="7946" width="2.28515625" style="233" customWidth="1"/>
    <col min="7947" max="7947" width="19" style="233" customWidth="1"/>
    <col min="7948" max="7948" width="2.28515625" style="233" customWidth="1"/>
    <col min="7949" max="7949" width="19" style="233" customWidth="1"/>
    <col min="7950" max="7950" width="2.28515625" style="233" customWidth="1"/>
    <col min="7951" max="7951" width="19" style="233" customWidth="1"/>
    <col min="7952" max="7959" width="12.140625" style="233" customWidth="1"/>
    <col min="7960" max="8196" width="10.28515625" style="233"/>
    <col min="8197" max="8197" width="6.140625" style="233" customWidth="1"/>
    <col min="8198" max="8198" width="3.5703125" style="233" customWidth="1"/>
    <col min="8199" max="8199" width="26.7109375" style="233" customWidth="1"/>
    <col min="8200" max="8200" width="2.28515625" style="233" customWidth="1"/>
    <col min="8201" max="8201" width="19" style="233" customWidth="1"/>
    <col min="8202" max="8202" width="2.28515625" style="233" customWidth="1"/>
    <col min="8203" max="8203" width="19" style="233" customWidth="1"/>
    <col min="8204" max="8204" width="2.28515625" style="233" customWidth="1"/>
    <col min="8205" max="8205" width="19" style="233" customWidth="1"/>
    <col min="8206" max="8206" width="2.28515625" style="233" customWidth="1"/>
    <col min="8207" max="8207" width="19" style="233" customWidth="1"/>
    <col min="8208" max="8215" width="12.140625" style="233" customWidth="1"/>
    <col min="8216" max="8452" width="10.28515625" style="233"/>
    <col min="8453" max="8453" width="6.140625" style="233" customWidth="1"/>
    <col min="8454" max="8454" width="3.5703125" style="233" customWidth="1"/>
    <col min="8455" max="8455" width="26.7109375" style="233" customWidth="1"/>
    <col min="8456" max="8456" width="2.28515625" style="233" customWidth="1"/>
    <col min="8457" max="8457" width="19" style="233" customWidth="1"/>
    <col min="8458" max="8458" width="2.28515625" style="233" customWidth="1"/>
    <col min="8459" max="8459" width="19" style="233" customWidth="1"/>
    <col min="8460" max="8460" width="2.28515625" style="233" customWidth="1"/>
    <col min="8461" max="8461" width="19" style="233" customWidth="1"/>
    <col min="8462" max="8462" width="2.28515625" style="233" customWidth="1"/>
    <col min="8463" max="8463" width="19" style="233" customWidth="1"/>
    <col min="8464" max="8471" width="12.140625" style="233" customWidth="1"/>
    <col min="8472" max="8708" width="10.28515625" style="233"/>
    <col min="8709" max="8709" width="6.140625" style="233" customWidth="1"/>
    <col min="8710" max="8710" width="3.5703125" style="233" customWidth="1"/>
    <col min="8711" max="8711" width="26.7109375" style="233" customWidth="1"/>
    <col min="8712" max="8712" width="2.28515625" style="233" customWidth="1"/>
    <col min="8713" max="8713" width="19" style="233" customWidth="1"/>
    <col min="8714" max="8714" width="2.28515625" style="233" customWidth="1"/>
    <col min="8715" max="8715" width="19" style="233" customWidth="1"/>
    <col min="8716" max="8716" width="2.28515625" style="233" customWidth="1"/>
    <col min="8717" max="8717" width="19" style="233" customWidth="1"/>
    <col min="8718" max="8718" width="2.28515625" style="233" customWidth="1"/>
    <col min="8719" max="8719" width="19" style="233" customWidth="1"/>
    <col min="8720" max="8727" width="12.140625" style="233" customWidth="1"/>
    <col min="8728" max="8964" width="10.28515625" style="233"/>
    <col min="8965" max="8965" width="6.140625" style="233" customWidth="1"/>
    <col min="8966" max="8966" width="3.5703125" style="233" customWidth="1"/>
    <col min="8967" max="8967" width="26.7109375" style="233" customWidth="1"/>
    <col min="8968" max="8968" width="2.28515625" style="233" customWidth="1"/>
    <col min="8969" max="8969" width="19" style="233" customWidth="1"/>
    <col min="8970" max="8970" width="2.28515625" style="233" customWidth="1"/>
    <col min="8971" max="8971" width="19" style="233" customWidth="1"/>
    <col min="8972" max="8972" width="2.28515625" style="233" customWidth="1"/>
    <col min="8973" max="8973" width="19" style="233" customWidth="1"/>
    <col min="8974" max="8974" width="2.28515625" style="233" customWidth="1"/>
    <col min="8975" max="8975" width="19" style="233" customWidth="1"/>
    <col min="8976" max="8983" width="12.140625" style="233" customWidth="1"/>
    <col min="8984" max="9220" width="10.28515625" style="233"/>
    <col min="9221" max="9221" width="6.140625" style="233" customWidth="1"/>
    <col min="9222" max="9222" width="3.5703125" style="233" customWidth="1"/>
    <col min="9223" max="9223" width="26.7109375" style="233" customWidth="1"/>
    <col min="9224" max="9224" width="2.28515625" style="233" customWidth="1"/>
    <col min="9225" max="9225" width="19" style="233" customWidth="1"/>
    <col min="9226" max="9226" width="2.28515625" style="233" customWidth="1"/>
    <col min="9227" max="9227" width="19" style="233" customWidth="1"/>
    <col min="9228" max="9228" width="2.28515625" style="233" customWidth="1"/>
    <col min="9229" max="9229" width="19" style="233" customWidth="1"/>
    <col min="9230" max="9230" width="2.28515625" style="233" customWidth="1"/>
    <col min="9231" max="9231" width="19" style="233" customWidth="1"/>
    <col min="9232" max="9239" width="12.140625" style="233" customWidth="1"/>
    <col min="9240" max="9476" width="10.28515625" style="233"/>
    <col min="9477" max="9477" width="6.140625" style="233" customWidth="1"/>
    <col min="9478" max="9478" width="3.5703125" style="233" customWidth="1"/>
    <col min="9479" max="9479" width="26.7109375" style="233" customWidth="1"/>
    <col min="9480" max="9480" width="2.28515625" style="233" customWidth="1"/>
    <col min="9481" max="9481" width="19" style="233" customWidth="1"/>
    <col min="9482" max="9482" width="2.28515625" style="233" customWidth="1"/>
    <col min="9483" max="9483" width="19" style="233" customWidth="1"/>
    <col min="9484" max="9484" width="2.28515625" style="233" customWidth="1"/>
    <col min="9485" max="9485" width="19" style="233" customWidth="1"/>
    <col min="9486" max="9486" width="2.28515625" style="233" customWidth="1"/>
    <col min="9487" max="9487" width="19" style="233" customWidth="1"/>
    <col min="9488" max="9495" width="12.140625" style="233" customWidth="1"/>
    <col min="9496" max="9732" width="10.28515625" style="233"/>
    <col min="9733" max="9733" width="6.140625" style="233" customWidth="1"/>
    <col min="9734" max="9734" width="3.5703125" style="233" customWidth="1"/>
    <col min="9735" max="9735" width="26.7109375" style="233" customWidth="1"/>
    <col min="9736" max="9736" width="2.28515625" style="233" customWidth="1"/>
    <col min="9737" max="9737" width="19" style="233" customWidth="1"/>
    <col min="9738" max="9738" width="2.28515625" style="233" customWidth="1"/>
    <col min="9739" max="9739" width="19" style="233" customWidth="1"/>
    <col min="9740" max="9740" width="2.28515625" style="233" customWidth="1"/>
    <col min="9741" max="9741" width="19" style="233" customWidth="1"/>
    <col min="9742" max="9742" width="2.28515625" style="233" customWidth="1"/>
    <col min="9743" max="9743" width="19" style="233" customWidth="1"/>
    <col min="9744" max="9751" width="12.140625" style="233" customWidth="1"/>
    <col min="9752" max="9988" width="10.28515625" style="233"/>
    <col min="9989" max="9989" width="6.140625" style="233" customWidth="1"/>
    <col min="9990" max="9990" width="3.5703125" style="233" customWidth="1"/>
    <col min="9991" max="9991" width="26.7109375" style="233" customWidth="1"/>
    <col min="9992" max="9992" width="2.28515625" style="233" customWidth="1"/>
    <col min="9993" max="9993" width="19" style="233" customWidth="1"/>
    <col min="9994" max="9994" width="2.28515625" style="233" customWidth="1"/>
    <col min="9995" max="9995" width="19" style="233" customWidth="1"/>
    <col min="9996" max="9996" width="2.28515625" style="233" customWidth="1"/>
    <col min="9997" max="9997" width="19" style="233" customWidth="1"/>
    <col min="9998" max="9998" width="2.28515625" style="233" customWidth="1"/>
    <col min="9999" max="9999" width="19" style="233" customWidth="1"/>
    <col min="10000" max="10007" width="12.140625" style="233" customWidth="1"/>
    <col min="10008" max="10244" width="10.28515625" style="233"/>
    <col min="10245" max="10245" width="6.140625" style="233" customWidth="1"/>
    <col min="10246" max="10246" width="3.5703125" style="233" customWidth="1"/>
    <col min="10247" max="10247" width="26.7109375" style="233" customWidth="1"/>
    <col min="10248" max="10248" width="2.28515625" style="233" customWidth="1"/>
    <col min="10249" max="10249" width="19" style="233" customWidth="1"/>
    <col min="10250" max="10250" width="2.28515625" style="233" customWidth="1"/>
    <col min="10251" max="10251" width="19" style="233" customWidth="1"/>
    <col min="10252" max="10252" width="2.28515625" style="233" customWidth="1"/>
    <col min="10253" max="10253" width="19" style="233" customWidth="1"/>
    <col min="10254" max="10254" width="2.28515625" style="233" customWidth="1"/>
    <col min="10255" max="10255" width="19" style="233" customWidth="1"/>
    <col min="10256" max="10263" width="12.140625" style="233" customWidth="1"/>
    <col min="10264" max="10500" width="10.28515625" style="233"/>
    <col min="10501" max="10501" width="6.140625" style="233" customWidth="1"/>
    <col min="10502" max="10502" width="3.5703125" style="233" customWidth="1"/>
    <col min="10503" max="10503" width="26.7109375" style="233" customWidth="1"/>
    <col min="10504" max="10504" width="2.28515625" style="233" customWidth="1"/>
    <col min="10505" max="10505" width="19" style="233" customWidth="1"/>
    <col min="10506" max="10506" width="2.28515625" style="233" customWidth="1"/>
    <col min="10507" max="10507" width="19" style="233" customWidth="1"/>
    <col min="10508" max="10508" width="2.28515625" style="233" customWidth="1"/>
    <col min="10509" max="10509" width="19" style="233" customWidth="1"/>
    <col min="10510" max="10510" width="2.28515625" style="233" customWidth="1"/>
    <col min="10511" max="10511" width="19" style="233" customWidth="1"/>
    <col min="10512" max="10519" width="12.140625" style="233" customWidth="1"/>
    <col min="10520" max="10756" width="10.28515625" style="233"/>
    <col min="10757" max="10757" width="6.140625" style="233" customWidth="1"/>
    <col min="10758" max="10758" width="3.5703125" style="233" customWidth="1"/>
    <col min="10759" max="10759" width="26.7109375" style="233" customWidth="1"/>
    <col min="10760" max="10760" width="2.28515625" style="233" customWidth="1"/>
    <col min="10761" max="10761" width="19" style="233" customWidth="1"/>
    <col min="10762" max="10762" width="2.28515625" style="233" customWidth="1"/>
    <col min="10763" max="10763" width="19" style="233" customWidth="1"/>
    <col min="10764" max="10764" width="2.28515625" style="233" customWidth="1"/>
    <col min="10765" max="10765" width="19" style="233" customWidth="1"/>
    <col min="10766" max="10766" width="2.28515625" style="233" customWidth="1"/>
    <col min="10767" max="10767" width="19" style="233" customWidth="1"/>
    <col min="10768" max="10775" width="12.140625" style="233" customWidth="1"/>
    <col min="10776" max="11012" width="10.28515625" style="233"/>
    <col min="11013" max="11013" width="6.140625" style="233" customWidth="1"/>
    <col min="11014" max="11014" width="3.5703125" style="233" customWidth="1"/>
    <col min="11015" max="11015" width="26.7109375" style="233" customWidth="1"/>
    <col min="11016" max="11016" width="2.28515625" style="233" customWidth="1"/>
    <col min="11017" max="11017" width="19" style="233" customWidth="1"/>
    <col min="11018" max="11018" width="2.28515625" style="233" customWidth="1"/>
    <col min="11019" max="11019" width="19" style="233" customWidth="1"/>
    <col min="11020" max="11020" width="2.28515625" style="233" customWidth="1"/>
    <col min="11021" max="11021" width="19" style="233" customWidth="1"/>
    <col min="11022" max="11022" width="2.28515625" style="233" customWidth="1"/>
    <col min="11023" max="11023" width="19" style="233" customWidth="1"/>
    <col min="11024" max="11031" width="12.140625" style="233" customWidth="1"/>
    <col min="11032" max="11268" width="10.28515625" style="233"/>
    <col min="11269" max="11269" width="6.140625" style="233" customWidth="1"/>
    <col min="11270" max="11270" width="3.5703125" style="233" customWidth="1"/>
    <col min="11271" max="11271" width="26.7109375" style="233" customWidth="1"/>
    <col min="11272" max="11272" width="2.28515625" style="233" customWidth="1"/>
    <col min="11273" max="11273" width="19" style="233" customWidth="1"/>
    <col min="11274" max="11274" width="2.28515625" style="233" customWidth="1"/>
    <col min="11275" max="11275" width="19" style="233" customWidth="1"/>
    <col min="11276" max="11276" width="2.28515625" style="233" customWidth="1"/>
    <col min="11277" max="11277" width="19" style="233" customWidth="1"/>
    <col min="11278" max="11278" width="2.28515625" style="233" customWidth="1"/>
    <col min="11279" max="11279" width="19" style="233" customWidth="1"/>
    <col min="11280" max="11287" width="12.140625" style="233" customWidth="1"/>
    <col min="11288" max="11524" width="10.28515625" style="233"/>
    <col min="11525" max="11525" width="6.140625" style="233" customWidth="1"/>
    <col min="11526" max="11526" width="3.5703125" style="233" customWidth="1"/>
    <col min="11527" max="11527" width="26.7109375" style="233" customWidth="1"/>
    <col min="11528" max="11528" width="2.28515625" style="233" customWidth="1"/>
    <col min="11529" max="11529" width="19" style="233" customWidth="1"/>
    <col min="11530" max="11530" width="2.28515625" style="233" customWidth="1"/>
    <col min="11531" max="11531" width="19" style="233" customWidth="1"/>
    <col min="11532" max="11532" width="2.28515625" style="233" customWidth="1"/>
    <col min="11533" max="11533" width="19" style="233" customWidth="1"/>
    <col min="11534" max="11534" width="2.28515625" style="233" customWidth="1"/>
    <col min="11535" max="11535" width="19" style="233" customWidth="1"/>
    <col min="11536" max="11543" width="12.140625" style="233" customWidth="1"/>
    <col min="11544" max="11780" width="10.28515625" style="233"/>
    <col min="11781" max="11781" width="6.140625" style="233" customWidth="1"/>
    <col min="11782" max="11782" width="3.5703125" style="233" customWidth="1"/>
    <col min="11783" max="11783" width="26.7109375" style="233" customWidth="1"/>
    <col min="11784" max="11784" width="2.28515625" style="233" customWidth="1"/>
    <col min="11785" max="11785" width="19" style="233" customWidth="1"/>
    <col min="11786" max="11786" width="2.28515625" style="233" customWidth="1"/>
    <col min="11787" max="11787" width="19" style="233" customWidth="1"/>
    <col min="11788" max="11788" width="2.28515625" style="233" customWidth="1"/>
    <col min="11789" max="11789" width="19" style="233" customWidth="1"/>
    <col min="11790" max="11790" width="2.28515625" style="233" customWidth="1"/>
    <col min="11791" max="11791" width="19" style="233" customWidth="1"/>
    <col min="11792" max="11799" width="12.140625" style="233" customWidth="1"/>
    <col min="11800" max="12036" width="10.28515625" style="233"/>
    <col min="12037" max="12037" width="6.140625" style="233" customWidth="1"/>
    <col min="12038" max="12038" width="3.5703125" style="233" customWidth="1"/>
    <col min="12039" max="12039" width="26.7109375" style="233" customWidth="1"/>
    <col min="12040" max="12040" width="2.28515625" style="233" customWidth="1"/>
    <col min="12041" max="12041" width="19" style="233" customWidth="1"/>
    <col min="12042" max="12042" width="2.28515625" style="233" customWidth="1"/>
    <col min="12043" max="12043" width="19" style="233" customWidth="1"/>
    <col min="12044" max="12044" width="2.28515625" style="233" customWidth="1"/>
    <col min="12045" max="12045" width="19" style="233" customWidth="1"/>
    <col min="12046" max="12046" width="2.28515625" style="233" customWidth="1"/>
    <col min="12047" max="12047" width="19" style="233" customWidth="1"/>
    <col min="12048" max="12055" width="12.140625" style="233" customWidth="1"/>
    <col min="12056" max="12292" width="10.28515625" style="233"/>
    <col min="12293" max="12293" width="6.140625" style="233" customWidth="1"/>
    <col min="12294" max="12294" width="3.5703125" style="233" customWidth="1"/>
    <col min="12295" max="12295" width="26.7109375" style="233" customWidth="1"/>
    <col min="12296" max="12296" width="2.28515625" style="233" customWidth="1"/>
    <col min="12297" max="12297" width="19" style="233" customWidth="1"/>
    <col min="12298" max="12298" width="2.28515625" style="233" customWidth="1"/>
    <col min="12299" max="12299" width="19" style="233" customWidth="1"/>
    <col min="12300" max="12300" width="2.28515625" style="233" customWidth="1"/>
    <col min="12301" max="12301" width="19" style="233" customWidth="1"/>
    <col min="12302" max="12302" width="2.28515625" style="233" customWidth="1"/>
    <col min="12303" max="12303" width="19" style="233" customWidth="1"/>
    <col min="12304" max="12311" width="12.140625" style="233" customWidth="1"/>
    <col min="12312" max="12548" width="10.28515625" style="233"/>
    <col min="12549" max="12549" width="6.140625" style="233" customWidth="1"/>
    <col min="12550" max="12550" width="3.5703125" style="233" customWidth="1"/>
    <col min="12551" max="12551" width="26.7109375" style="233" customWidth="1"/>
    <col min="12552" max="12552" width="2.28515625" style="233" customWidth="1"/>
    <col min="12553" max="12553" width="19" style="233" customWidth="1"/>
    <col min="12554" max="12554" width="2.28515625" style="233" customWidth="1"/>
    <col min="12555" max="12555" width="19" style="233" customWidth="1"/>
    <col min="12556" max="12556" width="2.28515625" style="233" customWidth="1"/>
    <col min="12557" max="12557" width="19" style="233" customWidth="1"/>
    <col min="12558" max="12558" width="2.28515625" style="233" customWidth="1"/>
    <col min="12559" max="12559" width="19" style="233" customWidth="1"/>
    <col min="12560" max="12567" width="12.140625" style="233" customWidth="1"/>
    <col min="12568" max="12804" width="10.28515625" style="233"/>
    <col min="12805" max="12805" width="6.140625" style="233" customWidth="1"/>
    <col min="12806" max="12806" width="3.5703125" style="233" customWidth="1"/>
    <col min="12807" max="12807" width="26.7109375" style="233" customWidth="1"/>
    <col min="12808" max="12808" width="2.28515625" style="233" customWidth="1"/>
    <col min="12809" max="12809" width="19" style="233" customWidth="1"/>
    <col min="12810" max="12810" width="2.28515625" style="233" customWidth="1"/>
    <col min="12811" max="12811" width="19" style="233" customWidth="1"/>
    <col min="12812" max="12812" width="2.28515625" style="233" customWidth="1"/>
    <col min="12813" max="12813" width="19" style="233" customWidth="1"/>
    <col min="12814" max="12814" width="2.28515625" style="233" customWidth="1"/>
    <col min="12815" max="12815" width="19" style="233" customWidth="1"/>
    <col min="12816" max="12823" width="12.140625" style="233" customWidth="1"/>
    <col min="12824" max="13060" width="10.28515625" style="233"/>
    <col min="13061" max="13061" width="6.140625" style="233" customWidth="1"/>
    <col min="13062" max="13062" width="3.5703125" style="233" customWidth="1"/>
    <col min="13063" max="13063" width="26.7109375" style="233" customWidth="1"/>
    <col min="13064" max="13064" width="2.28515625" style="233" customWidth="1"/>
    <col min="13065" max="13065" width="19" style="233" customWidth="1"/>
    <col min="13066" max="13066" width="2.28515625" style="233" customWidth="1"/>
    <col min="13067" max="13067" width="19" style="233" customWidth="1"/>
    <col min="13068" max="13068" width="2.28515625" style="233" customWidth="1"/>
    <col min="13069" max="13069" width="19" style="233" customWidth="1"/>
    <col min="13070" max="13070" width="2.28515625" style="233" customWidth="1"/>
    <col min="13071" max="13071" width="19" style="233" customWidth="1"/>
    <col min="13072" max="13079" width="12.140625" style="233" customWidth="1"/>
    <col min="13080" max="13316" width="10.28515625" style="233"/>
    <col min="13317" max="13317" width="6.140625" style="233" customWidth="1"/>
    <col min="13318" max="13318" width="3.5703125" style="233" customWidth="1"/>
    <col min="13319" max="13319" width="26.7109375" style="233" customWidth="1"/>
    <col min="13320" max="13320" width="2.28515625" style="233" customWidth="1"/>
    <col min="13321" max="13321" width="19" style="233" customWidth="1"/>
    <col min="13322" max="13322" width="2.28515625" style="233" customWidth="1"/>
    <col min="13323" max="13323" width="19" style="233" customWidth="1"/>
    <col min="13324" max="13324" width="2.28515625" style="233" customWidth="1"/>
    <col min="13325" max="13325" width="19" style="233" customWidth="1"/>
    <col min="13326" max="13326" width="2.28515625" style="233" customWidth="1"/>
    <col min="13327" max="13327" width="19" style="233" customWidth="1"/>
    <col min="13328" max="13335" width="12.140625" style="233" customWidth="1"/>
    <col min="13336" max="13572" width="10.28515625" style="233"/>
    <col min="13573" max="13573" width="6.140625" style="233" customWidth="1"/>
    <col min="13574" max="13574" width="3.5703125" style="233" customWidth="1"/>
    <col min="13575" max="13575" width="26.7109375" style="233" customWidth="1"/>
    <col min="13576" max="13576" width="2.28515625" style="233" customWidth="1"/>
    <col min="13577" max="13577" width="19" style="233" customWidth="1"/>
    <col min="13578" max="13578" width="2.28515625" style="233" customWidth="1"/>
    <col min="13579" max="13579" width="19" style="233" customWidth="1"/>
    <col min="13580" max="13580" width="2.28515625" style="233" customWidth="1"/>
    <col min="13581" max="13581" width="19" style="233" customWidth="1"/>
    <col min="13582" max="13582" width="2.28515625" style="233" customWidth="1"/>
    <col min="13583" max="13583" width="19" style="233" customWidth="1"/>
    <col min="13584" max="13591" width="12.140625" style="233" customWidth="1"/>
    <col min="13592" max="13828" width="10.28515625" style="233"/>
    <col min="13829" max="13829" width="6.140625" style="233" customWidth="1"/>
    <col min="13830" max="13830" width="3.5703125" style="233" customWidth="1"/>
    <col min="13831" max="13831" width="26.7109375" style="233" customWidth="1"/>
    <col min="13832" max="13832" width="2.28515625" style="233" customWidth="1"/>
    <col min="13833" max="13833" width="19" style="233" customWidth="1"/>
    <col min="13834" max="13834" width="2.28515625" style="233" customWidth="1"/>
    <col min="13835" max="13835" width="19" style="233" customWidth="1"/>
    <col min="13836" max="13836" width="2.28515625" style="233" customWidth="1"/>
    <col min="13837" max="13837" width="19" style="233" customWidth="1"/>
    <col min="13838" max="13838" width="2.28515625" style="233" customWidth="1"/>
    <col min="13839" max="13839" width="19" style="233" customWidth="1"/>
    <col min="13840" max="13847" width="12.140625" style="233" customWidth="1"/>
    <col min="13848" max="14084" width="10.28515625" style="233"/>
    <col min="14085" max="14085" width="6.140625" style="233" customWidth="1"/>
    <col min="14086" max="14086" width="3.5703125" style="233" customWidth="1"/>
    <col min="14087" max="14087" width="26.7109375" style="233" customWidth="1"/>
    <col min="14088" max="14088" width="2.28515625" style="233" customWidth="1"/>
    <col min="14089" max="14089" width="19" style="233" customWidth="1"/>
    <col min="14090" max="14090" width="2.28515625" style="233" customWidth="1"/>
    <col min="14091" max="14091" width="19" style="233" customWidth="1"/>
    <col min="14092" max="14092" width="2.28515625" style="233" customWidth="1"/>
    <col min="14093" max="14093" width="19" style="233" customWidth="1"/>
    <col min="14094" max="14094" width="2.28515625" style="233" customWidth="1"/>
    <col min="14095" max="14095" width="19" style="233" customWidth="1"/>
    <col min="14096" max="14103" width="12.140625" style="233" customWidth="1"/>
    <col min="14104" max="14340" width="10.28515625" style="233"/>
    <col min="14341" max="14341" width="6.140625" style="233" customWidth="1"/>
    <col min="14342" max="14342" width="3.5703125" style="233" customWidth="1"/>
    <col min="14343" max="14343" width="26.7109375" style="233" customWidth="1"/>
    <col min="14344" max="14344" width="2.28515625" style="233" customWidth="1"/>
    <col min="14345" max="14345" width="19" style="233" customWidth="1"/>
    <col min="14346" max="14346" width="2.28515625" style="233" customWidth="1"/>
    <col min="14347" max="14347" width="19" style="233" customWidth="1"/>
    <col min="14348" max="14348" width="2.28515625" style="233" customWidth="1"/>
    <col min="14349" max="14349" width="19" style="233" customWidth="1"/>
    <col min="14350" max="14350" width="2.28515625" style="233" customWidth="1"/>
    <col min="14351" max="14351" width="19" style="233" customWidth="1"/>
    <col min="14352" max="14359" width="12.140625" style="233" customWidth="1"/>
    <col min="14360" max="14596" width="10.28515625" style="233"/>
    <col min="14597" max="14597" width="6.140625" style="233" customWidth="1"/>
    <col min="14598" max="14598" width="3.5703125" style="233" customWidth="1"/>
    <col min="14599" max="14599" width="26.7109375" style="233" customWidth="1"/>
    <col min="14600" max="14600" width="2.28515625" style="233" customWidth="1"/>
    <col min="14601" max="14601" width="19" style="233" customWidth="1"/>
    <col min="14602" max="14602" width="2.28515625" style="233" customWidth="1"/>
    <col min="14603" max="14603" width="19" style="233" customWidth="1"/>
    <col min="14604" max="14604" width="2.28515625" style="233" customWidth="1"/>
    <col min="14605" max="14605" width="19" style="233" customWidth="1"/>
    <col min="14606" max="14606" width="2.28515625" style="233" customWidth="1"/>
    <col min="14607" max="14607" width="19" style="233" customWidth="1"/>
    <col min="14608" max="14615" width="12.140625" style="233" customWidth="1"/>
    <col min="14616" max="14852" width="10.28515625" style="233"/>
    <col min="14853" max="14853" width="6.140625" style="233" customWidth="1"/>
    <col min="14854" max="14854" width="3.5703125" style="233" customWidth="1"/>
    <col min="14855" max="14855" width="26.7109375" style="233" customWidth="1"/>
    <col min="14856" max="14856" width="2.28515625" style="233" customWidth="1"/>
    <col min="14857" max="14857" width="19" style="233" customWidth="1"/>
    <col min="14858" max="14858" width="2.28515625" style="233" customWidth="1"/>
    <col min="14859" max="14859" width="19" style="233" customWidth="1"/>
    <col min="14860" max="14860" width="2.28515625" style="233" customWidth="1"/>
    <col min="14861" max="14861" width="19" style="233" customWidth="1"/>
    <col min="14862" max="14862" width="2.28515625" style="233" customWidth="1"/>
    <col min="14863" max="14863" width="19" style="233" customWidth="1"/>
    <col min="14864" max="14871" width="12.140625" style="233" customWidth="1"/>
    <col min="14872" max="15108" width="10.28515625" style="233"/>
    <col min="15109" max="15109" width="6.140625" style="233" customWidth="1"/>
    <col min="15110" max="15110" width="3.5703125" style="233" customWidth="1"/>
    <col min="15111" max="15111" width="26.7109375" style="233" customWidth="1"/>
    <col min="15112" max="15112" width="2.28515625" style="233" customWidth="1"/>
    <col min="15113" max="15113" width="19" style="233" customWidth="1"/>
    <col min="15114" max="15114" width="2.28515625" style="233" customWidth="1"/>
    <col min="15115" max="15115" width="19" style="233" customWidth="1"/>
    <col min="15116" max="15116" width="2.28515625" style="233" customWidth="1"/>
    <col min="15117" max="15117" width="19" style="233" customWidth="1"/>
    <col min="15118" max="15118" width="2.28515625" style="233" customWidth="1"/>
    <col min="15119" max="15119" width="19" style="233" customWidth="1"/>
    <col min="15120" max="15127" width="12.140625" style="233" customWidth="1"/>
    <col min="15128" max="15364" width="10.28515625" style="233"/>
    <col min="15365" max="15365" width="6.140625" style="233" customWidth="1"/>
    <col min="15366" max="15366" width="3.5703125" style="233" customWidth="1"/>
    <col min="15367" max="15367" width="26.7109375" style="233" customWidth="1"/>
    <col min="15368" max="15368" width="2.28515625" style="233" customWidth="1"/>
    <col min="15369" max="15369" width="19" style="233" customWidth="1"/>
    <col min="15370" max="15370" width="2.28515625" style="233" customWidth="1"/>
    <col min="15371" max="15371" width="19" style="233" customWidth="1"/>
    <col min="15372" max="15372" width="2.28515625" style="233" customWidth="1"/>
    <col min="15373" max="15373" width="19" style="233" customWidth="1"/>
    <col min="15374" max="15374" width="2.28515625" style="233" customWidth="1"/>
    <col min="15375" max="15375" width="19" style="233" customWidth="1"/>
    <col min="15376" max="15383" width="12.140625" style="233" customWidth="1"/>
    <col min="15384" max="15620" width="10.28515625" style="233"/>
    <col min="15621" max="15621" width="6.140625" style="233" customWidth="1"/>
    <col min="15622" max="15622" width="3.5703125" style="233" customWidth="1"/>
    <col min="15623" max="15623" width="26.7109375" style="233" customWidth="1"/>
    <col min="15624" max="15624" width="2.28515625" style="233" customWidth="1"/>
    <col min="15625" max="15625" width="19" style="233" customWidth="1"/>
    <col min="15626" max="15626" width="2.28515625" style="233" customWidth="1"/>
    <col min="15627" max="15627" width="19" style="233" customWidth="1"/>
    <col min="15628" max="15628" width="2.28515625" style="233" customWidth="1"/>
    <col min="15629" max="15629" width="19" style="233" customWidth="1"/>
    <col min="15630" max="15630" width="2.28515625" style="233" customWidth="1"/>
    <col min="15631" max="15631" width="19" style="233" customWidth="1"/>
    <col min="15632" max="15639" width="12.140625" style="233" customWidth="1"/>
    <col min="15640" max="15876" width="10.28515625" style="233"/>
    <col min="15877" max="15877" width="6.140625" style="233" customWidth="1"/>
    <col min="15878" max="15878" width="3.5703125" style="233" customWidth="1"/>
    <col min="15879" max="15879" width="26.7109375" style="233" customWidth="1"/>
    <col min="15880" max="15880" width="2.28515625" style="233" customWidth="1"/>
    <col min="15881" max="15881" width="19" style="233" customWidth="1"/>
    <col min="15882" max="15882" width="2.28515625" style="233" customWidth="1"/>
    <col min="15883" max="15883" width="19" style="233" customWidth="1"/>
    <col min="15884" max="15884" width="2.28515625" style="233" customWidth="1"/>
    <col min="15885" max="15885" width="19" style="233" customWidth="1"/>
    <col min="15886" max="15886" width="2.28515625" style="233" customWidth="1"/>
    <col min="15887" max="15887" width="19" style="233" customWidth="1"/>
    <col min="15888" max="15895" width="12.140625" style="233" customWidth="1"/>
    <col min="15896" max="16132" width="10.28515625" style="233"/>
    <col min="16133" max="16133" width="6.140625" style="233" customWidth="1"/>
    <col min="16134" max="16134" width="3.5703125" style="233" customWidth="1"/>
    <col min="16135" max="16135" width="26.7109375" style="233" customWidth="1"/>
    <col min="16136" max="16136" width="2.28515625" style="233" customWidth="1"/>
    <col min="16137" max="16137" width="19" style="233" customWidth="1"/>
    <col min="16138" max="16138" width="2.28515625" style="233" customWidth="1"/>
    <col min="16139" max="16139" width="19" style="233" customWidth="1"/>
    <col min="16140" max="16140" width="2.28515625" style="233" customWidth="1"/>
    <col min="16141" max="16141" width="19" style="233" customWidth="1"/>
    <col min="16142" max="16142" width="2.28515625" style="233" customWidth="1"/>
    <col min="16143" max="16143" width="19" style="233" customWidth="1"/>
    <col min="16144" max="16151" width="12.140625" style="233" customWidth="1"/>
    <col min="16152" max="16384" width="10.28515625" style="233"/>
  </cols>
  <sheetData>
    <row r="1" spans="1:15" x14ac:dyDescent="0.2">
      <c r="A1" s="274" t="s">
        <v>30</v>
      </c>
      <c r="O1" s="44"/>
    </row>
    <row r="2" spans="1:15" x14ac:dyDescent="0.2">
      <c r="A2" s="238" t="s">
        <v>170</v>
      </c>
      <c r="O2" s="273"/>
    </row>
    <row r="3" spans="1:15" x14ac:dyDescent="0.2">
      <c r="A3" s="46" t="s">
        <v>169</v>
      </c>
      <c r="O3" s="273"/>
    </row>
    <row r="4" spans="1:15" x14ac:dyDescent="0.2">
      <c r="A4" s="46"/>
      <c r="O4" s="273"/>
    </row>
    <row r="5" spans="1:15" x14ac:dyDescent="0.2">
      <c r="A5" s="46"/>
      <c r="O5" s="273"/>
    </row>
    <row r="6" spans="1:15" x14ac:dyDescent="0.2">
      <c r="A6" s="46"/>
      <c r="O6" s="273"/>
    </row>
    <row r="8" spans="1:15" x14ac:dyDescent="0.2">
      <c r="B8" s="43"/>
    </row>
    <row r="9" spans="1:15" x14ac:dyDescent="0.2">
      <c r="C9" s="238"/>
      <c r="D9" s="238"/>
    </row>
    <row r="10" spans="1:15" x14ac:dyDescent="0.2">
      <c r="A10" s="272" t="s">
        <v>27</v>
      </c>
      <c r="E10" s="271"/>
      <c r="F10" s="271"/>
      <c r="G10" s="271"/>
      <c r="H10" s="270"/>
      <c r="I10" s="271"/>
      <c r="J10" s="270"/>
      <c r="K10" s="271"/>
      <c r="L10" s="270"/>
      <c r="M10" s="267"/>
      <c r="N10" s="270"/>
      <c r="O10" s="270" t="s">
        <v>40</v>
      </c>
    </row>
    <row r="11" spans="1:15" x14ac:dyDescent="0.2">
      <c r="A11" s="269" t="s">
        <v>24</v>
      </c>
      <c r="C11" s="268" t="s">
        <v>164</v>
      </c>
      <c r="D11" s="268"/>
      <c r="E11" s="265" t="s">
        <v>168</v>
      </c>
      <c r="F11" s="267"/>
      <c r="G11" s="265" t="s">
        <v>167</v>
      </c>
      <c r="H11" s="266"/>
      <c r="I11" s="265" t="s">
        <v>166</v>
      </c>
      <c r="J11" s="266"/>
      <c r="K11" s="265" t="s">
        <v>165</v>
      </c>
      <c r="L11" s="266"/>
      <c r="M11" s="265" t="s">
        <v>33</v>
      </c>
      <c r="N11" s="266"/>
      <c r="O11" s="265" t="s">
        <v>164</v>
      </c>
    </row>
    <row r="12" spans="1:15" x14ac:dyDescent="0.2">
      <c r="A12" s="235">
        <v>1</v>
      </c>
      <c r="C12" s="257" t="s">
        <v>16</v>
      </c>
      <c r="D12" s="257"/>
      <c r="E12" s="264">
        <v>0</v>
      </c>
      <c r="F12" s="264"/>
      <c r="G12" s="264">
        <v>0</v>
      </c>
      <c r="H12" s="263"/>
      <c r="I12" s="264">
        <v>0</v>
      </c>
      <c r="J12" s="263"/>
      <c r="K12" s="264">
        <v>0</v>
      </c>
      <c r="L12" s="263"/>
      <c r="M12" s="264">
        <v>0</v>
      </c>
      <c r="N12" s="263"/>
      <c r="O12" s="262">
        <v>0</v>
      </c>
    </row>
    <row r="13" spans="1:15" x14ac:dyDescent="0.2">
      <c r="A13" s="235">
        <f t="shared" ref="A13:A25" si="0">A12+1</f>
        <v>2</v>
      </c>
      <c r="C13" s="257" t="s">
        <v>15</v>
      </c>
      <c r="D13" s="257"/>
      <c r="E13" s="259">
        <v>0</v>
      </c>
      <c r="F13" s="259"/>
      <c r="G13" s="259">
        <v>0</v>
      </c>
      <c r="H13" s="259"/>
      <c r="I13" s="259">
        <v>0</v>
      </c>
      <c r="J13" s="259"/>
      <c r="K13" s="259">
        <v>0</v>
      </c>
      <c r="L13" s="259"/>
      <c r="M13" s="259">
        <v>0</v>
      </c>
      <c r="N13" s="259"/>
      <c r="O13" s="258">
        <v>0</v>
      </c>
    </row>
    <row r="14" spans="1:15" x14ac:dyDescent="0.2">
      <c r="A14" s="235">
        <f t="shared" si="0"/>
        <v>3</v>
      </c>
      <c r="C14" s="257" t="s">
        <v>14</v>
      </c>
      <c r="D14" s="257"/>
      <c r="E14" s="259">
        <v>0</v>
      </c>
      <c r="F14" s="259"/>
      <c r="G14" s="259">
        <v>0</v>
      </c>
      <c r="H14" s="259"/>
      <c r="I14" s="259">
        <v>0</v>
      </c>
      <c r="J14" s="259"/>
      <c r="K14" s="259">
        <v>0</v>
      </c>
      <c r="L14" s="259"/>
      <c r="M14" s="259">
        <v>0</v>
      </c>
      <c r="N14" s="259"/>
      <c r="O14" s="258">
        <v>0</v>
      </c>
    </row>
    <row r="15" spans="1:15" x14ac:dyDescent="0.2">
      <c r="A15" s="235">
        <f t="shared" si="0"/>
        <v>4</v>
      </c>
      <c r="C15" s="257" t="s">
        <v>13</v>
      </c>
      <c r="D15" s="257"/>
      <c r="E15" s="259">
        <v>0</v>
      </c>
      <c r="F15" s="259"/>
      <c r="G15" s="259">
        <v>0</v>
      </c>
      <c r="H15" s="259"/>
      <c r="I15" s="259">
        <v>0</v>
      </c>
      <c r="J15" s="259"/>
      <c r="K15" s="259">
        <v>0</v>
      </c>
      <c r="L15" s="259"/>
      <c r="M15" s="259">
        <v>0</v>
      </c>
      <c r="N15" s="259"/>
      <c r="O15" s="258">
        <v>0</v>
      </c>
    </row>
    <row r="16" spans="1:15" x14ac:dyDescent="0.2">
      <c r="A16" s="235">
        <f t="shared" si="0"/>
        <v>5</v>
      </c>
      <c r="C16" s="257" t="s">
        <v>12</v>
      </c>
      <c r="D16" s="257"/>
      <c r="E16" s="259">
        <v>0</v>
      </c>
      <c r="F16" s="259"/>
      <c r="G16" s="259">
        <v>0</v>
      </c>
      <c r="H16" s="259"/>
      <c r="I16" s="259">
        <v>0</v>
      </c>
      <c r="J16" s="259"/>
      <c r="K16" s="259">
        <v>0</v>
      </c>
      <c r="L16" s="259"/>
      <c r="M16" s="259">
        <v>0</v>
      </c>
      <c r="N16" s="259"/>
      <c r="O16" s="258">
        <v>0</v>
      </c>
    </row>
    <row r="17" spans="1:15" x14ac:dyDescent="0.2">
      <c r="A17" s="235">
        <f t="shared" si="0"/>
        <v>6</v>
      </c>
      <c r="C17" s="257" t="s">
        <v>11</v>
      </c>
      <c r="D17" s="257"/>
      <c r="E17" s="259">
        <v>0</v>
      </c>
      <c r="F17" s="259"/>
      <c r="G17" s="259">
        <v>0</v>
      </c>
      <c r="H17" s="259"/>
      <c r="I17" s="259">
        <v>0</v>
      </c>
      <c r="J17" s="259"/>
      <c r="K17" s="259">
        <v>0</v>
      </c>
      <c r="L17" s="259"/>
      <c r="M17" s="259">
        <v>0</v>
      </c>
      <c r="N17" s="259"/>
      <c r="O17" s="258">
        <v>0</v>
      </c>
    </row>
    <row r="18" spans="1:15" x14ac:dyDescent="0.2">
      <c r="A18" s="235">
        <f t="shared" si="0"/>
        <v>7</v>
      </c>
      <c r="C18" s="257" t="s">
        <v>10</v>
      </c>
      <c r="D18" s="257"/>
      <c r="E18" s="259">
        <v>0</v>
      </c>
      <c r="F18" s="259"/>
      <c r="G18" s="259">
        <v>0</v>
      </c>
      <c r="H18" s="259"/>
      <c r="I18" s="259">
        <v>0</v>
      </c>
      <c r="J18" s="259"/>
      <c r="K18" s="259">
        <v>0</v>
      </c>
      <c r="L18" s="259"/>
      <c r="M18" s="259">
        <v>0</v>
      </c>
      <c r="N18" s="259"/>
      <c r="O18" s="258">
        <v>0</v>
      </c>
    </row>
    <row r="19" spans="1:15" x14ac:dyDescent="0.2">
      <c r="A19" s="235">
        <f t="shared" si="0"/>
        <v>8</v>
      </c>
      <c r="C19" s="257" t="s">
        <v>9</v>
      </c>
      <c r="D19" s="257"/>
      <c r="E19" s="259">
        <v>0</v>
      </c>
      <c r="F19" s="259"/>
      <c r="G19" s="259">
        <v>0</v>
      </c>
      <c r="H19" s="259"/>
      <c r="I19" s="259">
        <v>0</v>
      </c>
      <c r="J19" s="259"/>
      <c r="K19" s="259">
        <v>0</v>
      </c>
      <c r="L19" s="259"/>
      <c r="M19" s="259">
        <v>0</v>
      </c>
      <c r="N19" s="259"/>
      <c r="O19" s="258">
        <v>0</v>
      </c>
    </row>
    <row r="20" spans="1:15" x14ac:dyDescent="0.2">
      <c r="A20" s="235">
        <f t="shared" si="0"/>
        <v>9</v>
      </c>
      <c r="C20" s="257" t="s">
        <v>8</v>
      </c>
      <c r="D20" s="257"/>
      <c r="E20" s="259">
        <v>0</v>
      </c>
      <c r="F20" s="259"/>
      <c r="G20" s="259">
        <v>0</v>
      </c>
      <c r="H20" s="259"/>
      <c r="I20" s="259">
        <v>0</v>
      </c>
      <c r="J20" s="259"/>
      <c r="K20" s="259">
        <v>0</v>
      </c>
      <c r="L20" s="259"/>
      <c r="M20" s="259">
        <v>0</v>
      </c>
      <c r="N20" s="259"/>
      <c r="O20" s="258">
        <v>0</v>
      </c>
    </row>
    <row r="21" spans="1:15" x14ac:dyDescent="0.2">
      <c r="A21" s="235">
        <f t="shared" si="0"/>
        <v>10</v>
      </c>
      <c r="C21" s="257" t="s">
        <v>7</v>
      </c>
      <c r="D21" s="257"/>
      <c r="E21" s="259">
        <v>0</v>
      </c>
      <c r="F21" s="259"/>
      <c r="G21" s="259">
        <v>0</v>
      </c>
      <c r="H21" s="259"/>
      <c r="I21" s="259">
        <v>0</v>
      </c>
      <c r="J21" s="259"/>
      <c r="K21" s="259">
        <v>0</v>
      </c>
      <c r="L21" s="259"/>
      <c r="M21" s="259">
        <v>0</v>
      </c>
      <c r="N21" s="259"/>
      <c r="O21" s="258">
        <v>0</v>
      </c>
    </row>
    <row r="22" spans="1:15" x14ac:dyDescent="0.2">
      <c r="A22" s="235">
        <f t="shared" si="0"/>
        <v>11</v>
      </c>
      <c r="C22" s="257" t="s">
        <v>6</v>
      </c>
      <c r="D22" s="257"/>
      <c r="E22" s="259">
        <v>0</v>
      </c>
      <c r="F22" s="259"/>
      <c r="G22" s="259">
        <v>0</v>
      </c>
      <c r="H22" s="259"/>
      <c r="I22" s="259">
        <v>0</v>
      </c>
      <c r="J22" s="259"/>
      <c r="K22" s="259">
        <v>0</v>
      </c>
      <c r="L22" s="259"/>
      <c r="M22" s="259">
        <v>0</v>
      </c>
      <c r="N22" s="259"/>
      <c r="O22" s="258">
        <v>0</v>
      </c>
    </row>
    <row r="23" spans="1:15" x14ac:dyDescent="0.2">
      <c r="A23" s="235">
        <f t="shared" si="0"/>
        <v>12</v>
      </c>
      <c r="C23" s="261" t="s">
        <v>5</v>
      </c>
      <c r="D23" s="257"/>
      <c r="E23" s="260">
        <f>36781406-5935381-117533.88</f>
        <v>30728491.120000001</v>
      </c>
      <c r="F23" s="260"/>
      <c r="G23" s="260">
        <v>-485598</v>
      </c>
      <c r="H23" s="259"/>
      <c r="I23" s="260">
        <v>0</v>
      </c>
      <c r="J23" s="259"/>
      <c r="K23" s="260">
        <v>15492190</v>
      </c>
      <c r="L23" s="259"/>
      <c r="M23" s="260">
        <v>0</v>
      </c>
      <c r="N23" s="259"/>
      <c r="O23" s="258">
        <f>SUM(E23:M23)</f>
        <v>45735083.120000005</v>
      </c>
    </row>
    <row r="24" spans="1:15" x14ac:dyDescent="0.2">
      <c r="A24" s="235">
        <f t="shared" si="0"/>
        <v>13</v>
      </c>
      <c r="C24" s="257"/>
      <c r="D24" s="257"/>
      <c r="E24" s="255"/>
      <c r="F24" s="256"/>
      <c r="G24" s="255"/>
      <c r="H24" s="254"/>
      <c r="I24" s="255"/>
      <c r="J24" s="254"/>
      <c r="K24" s="255"/>
      <c r="L24" s="254"/>
      <c r="M24" s="255"/>
      <c r="N24" s="254"/>
      <c r="O24" s="253"/>
    </row>
    <row r="25" spans="1:15" ht="12.75" thickBot="1" x14ac:dyDescent="0.25">
      <c r="A25" s="235">
        <f t="shared" si="0"/>
        <v>14</v>
      </c>
      <c r="C25" s="252" t="s">
        <v>163</v>
      </c>
      <c r="D25" s="252"/>
      <c r="E25" s="251">
        <f>SUM(E12:E23)</f>
        <v>30728491.120000001</v>
      </c>
      <c r="F25" s="250"/>
      <c r="G25" s="249">
        <f>SUM(G12:G23)</f>
        <v>-485598</v>
      </c>
      <c r="H25" s="248"/>
      <c r="I25" s="249">
        <f>SUM(I12:I23)</f>
        <v>0</v>
      </c>
      <c r="J25" s="248"/>
      <c r="K25" s="249">
        <f>SUM(K12:K23)</f>
        <v>15492190</v>
      </c>
      <c r="L25" s="248"/>
      <c r="M25" s="249">
        <f>SUM(M12:M23)</f>
        <v>0</v>
      </c>
      <c r="N25" s="248"/>
      <c r="O25" s="247">
        <f>SUM(E25:M25)</f>
        <v>45735083.120000005</v>
      </c>
    </row>
    <row r="26" spans="1:15" ht="12.75" thickTop="1" x14ac:dyDescent="0.2"/>
    <row r="27" spans="1:15" x14ac:dyDescent="0.2">
      <c r="C27" s="233" t="s">
        <v>222</v>
      </c>
    </row>
    <row r="28" spans="1:15" x14ac:dyDescent="0.2">
      <c r="A28" s="233"/>
      <c r="E28" s="246"/>
      <c r="K28" s="238"/>
      <c r="M28" s="245"/>
      <c r="O28" s="233"/>
    </row>
    <row r="29" spans="1:15" x14ac:dyDescent="0.2">
      <c r="A29" s="233"/>
      <c r="K29" s="244"/>
      <c r="O29" s="233"/>
    </row>
    <row r="30" spans="1:15" x14ac:dyDescent="0.2">
      <c r="A30" s="233"/>
      <c r="E30" s="236"/>
      <c r="K30" s="236"/>
      <c r="O30" s="233"/>
    </row>
    <row r="31" spans="1:15" x14ac:dyDescent="0.2">
      <c r="A31" s="233"/>
      <c r="E31" s="236"/>
      <c r="K31" s="236"/>
      <c r="O31" s="233"/>
    </row>
    <row r="33" spans="3:16" x14ac:dyDescent="0.2">
      <c r="C33" s="238"/>
      <c r="K33" s="242"/>
      <c r="L33" s="242"/>
      <c r="M33" s="242"/>
      <c r="N33" s="242"/>
      <c r="O33" s="243"/>
      <c r="P33" s="242"/>
    </row>
    <row r="34" spans="3:16" x14ac:dyDescent="0.2">
      <c r="E34" s="239"/>
      <c r="K34" s="242"/>
      <c r="L34" s="242"/>
      <c r="M34" s="242"/>
      <c r="N34" s="242"/>
      <c r="O34" s="243"/>
      <c r="P34" s="242"/>
    </row>
    <row r="35" spans="3:16" x14ac:dyDescent="0.2">
      <c r="E35" s="239"/>
      <c r="K35" s="239"/>
      <c r="L35" s="242"/>
      <c r="M35" s="242"/>
      <c r="N35" s="242"/>
      <c r="O35" s="243"/>
      <c r="P35" s="242"/>
    </row>
    <row r="36" spans="3:16" x14ac:dyDescent="0.2">
      <c r="E36" s="239"/>
      <c r="K36" s="242"/>
      <c r="L36" s="242"/>
      <c r="M36" s="242"/>
      <c r="N36" s="242"/>
      <c r="O36" s="243"/>
      <c r="P36" s="242"/>
    </row>
    <row r="37" spans="3:16" x14ac:dyDescent="0.2">
      <c r="E37" s="242"/>
      <c r="K37" s="242"/>
      <c r="L37" s="242"/>
      <c r="M37" s="242"/>
      <c r="N37" s="242"/>
      <c r="O37" s="243"/>
      <c r="P37" s="242"/>
    </row>
    <row r="38" spans="3:16" x14ac:dyDescent="0.2">
      <c r="E38" s="242"/>
      <c r="K38" s="242"/>
      <c r="L38" s="242"/>
      <c r="M38" s="242"/>
      <c r="N38" s="242"/>
      <c r="O38" s="243"/>
      <c r="P38" s="242"/>
    </row>
    <row r="39" spans="3:16" ht="15" x14ac:dyDescent="0.25">
      <c r="C39" s="241"/>
      <c r="E39" s="239"/>
    </row>
    <row r="40" spans="3:16" ht="15" x14ac:dyDescent="0.25">
      <c r="C40" s="241"/>
      <c r="E40" s="239"/>
    </row>
    <row r="41" spans="3:16" x14ac:dyDescent="0.2">
      <c r="E41" s="239"/>
    </row>
    <row r="42" spans="3:16" ht="15" x14ac:dyDescent="0.25">
      <c r="C42" s="241"/>
      <c r="E42" s="239"/>
    </row>
    <row r="43" spans="3:16" ht="15" x14ac:dyDescent="0.25">
      <c r="C43" s="241"/>
      <c r="E43" s="239"/>
    </row>
    <row r="44" spans="3:16" x14ac:dyDescent="0.2">
      <c r="E44" s="239"/>
    </row>
    <row r="45" spans="3:16" ht="15" x14ac:dyDescent="0.25">
      <c r="C45" s="240"/>
      <c r="E45" s="239"/>
    </row>
    <row r="46" spans="3:16" x14ac:dyDescent="0.2">
      <c r="E46" s="236"/>
      <c r="G46" s="238"/>
    </row>
    <row r="47" spans="3:16" x14ac:dyDescent="0.2">
      <c r="E47" s="236"/>
      <c r="G47" s="238"/>
    </row>
    <row r="48" spans="3:16" x14ac:dyDescent="0.2">
      <c r="E48" s="236"/>
      <c r="G48" s="238"/>
    </row>
    <row r="49" spans="3:7" x14ac:dyDescent="0.2">
      <c r="C49" s="238"/>
      <c r="D49" s="238"/>
      <c r="E49" s="236"/>
    </row>
    <row r="50" spans="3:7" x14ac:dyDescent="0.2">
      <c r="E50" s="236"/>
    </row>
    <row r="51" spans="3:7" x14ac:dyDescent="0.2">
      <c r="E51" s="236"/>
    </row>
    <row r="52" spans="3:7" x14ac:dyDescent="0.2">
      <c r="E52" s="237"/>
      <c r="G52" s="236"/>
    </row>
  </sheetData>
  <printOptions horizontalCentered="1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1 Cover</vt:lpstr>
      <vt:lpstr>2 Reserved</vt:lpstr>
      <vt:lpstr>3 Load</vt:lpstr>
      <vt:lpstr>4 Plant</vt:lpstr>
      <vt:lpstr>5 CWIP</vt:lpstr>
      <vt:lpstr>6 AFUDC</vt:lpstr>
      <vt:lpstr>7 Working Capital</vt:lpstr>
      <vt:lpstr>8 O&amp;M</vt:lpstr>
      <vt:lpstr>9 Depreciation Expense</vt:lpstr>
      <vt:lpstr>10 Taxes Other than Income </vt:lpstr>
      <vt:lpstr>11 Supporting Calculations</vt:lpstr>
      <vt:lpstr>12 Capital Structure</vt:lpstr>
      <vt:lpstr>13 Revenue Credits</vt:lpstr>
      <vt:lpstr>'1 Cover'!Print_Area</vt:lpstr>
      <vt:lpstr>'11 Supporting Calculations'!Print_Area</vt:lpstr>
      <vt:lpstr>'12 Capital Structure'!Print_Area</vt:lpstr>
      <vt:lpstr>'13 Revenue Credits'!Print_Area</vt:lpstr>
      <vt:lpstr>'3 Load'!Print_Area</vt:lpstr>
      <vt:lpstr>'4 Plant'!Print_Area</vt:lpstr>
      <vt:lpstr>'8 O&amp;M'!Print_Area</vt:lpstr>
      <vt:lpstr>'9 Depreciation Expense'!Print_Area</vt:lpstr>
    </vt:vector>
  </TitlesOfParts>
  <Company>Great River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u6952</dc:creator>
  <cp:lastModifiedBy>mcsaer</cp:lastModifiedBy>
  <cp:lastPrinted>2016-09-30T15:26:45Z</cp:lastPrinted>
  <dcterms:created xsi:type="dcterms:W3CDTF">2016-09-30T15:04:21Z</dcterms:created>
  <dcterms:modified xsi:type="dcterms:W3CDTF">2017-03-01T18:27:40Z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{2E9224D8-2987-40F2-9553-18F85CFBE820}</vt:lpwstr>
  </property>
</Properties>
</file>