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700" yWindow="1065" windowWidth="14295" windowHeight="11640" tabRatio="689"/>
  </bookViews>
  <sheets>
    <sheet name="Historical Rate TO Support Data" sheetId="4" r:id="rId1"/>
    <sheet name="Project Descriptions" sheetId="5" r:id="rId2"/>
  </sheets>
  <externalReferences>
    <externalReference r:id="rId3"/>
  </externalReferences>
  <calcPr calcId="145621"/>
</workbook>
</file>

<file path=xl/calcChain.xml><?xml version="1.0" encoding="utf-8"?>
<calcChain xmlns="http://schemas.openxmlformats.org/spreadsheetml/2006/main">
  <c r="C12" i="4" l="1"/>
  <c r="C10" i="4"/>
  <c r="L19" i="4" l="1"/>
  <c r="K19" i="4"/>
  <c r="J19" i="4"/>
  <c r="I19" i="4"/>
  <c r="H19" i="4"/>
  <c r="G19" i="4"/>
  <c r="F19" i="4"/>
  <c r="E19" i="4"/>
  <c r="D19" i="4"/>
  <c r="C19" i="4"/>
  <c r="L14" i="4"/>
  <c r="K14" i="4"/>
  <c r="J14" i="4"/>
  <c r="I14" i="4"/>
  <c r="H14" i="4"/>
  <c r="G14" i="4"/>
  <c r="F14" i="4"/>
  <c r="E14" i="4"/>
  <c r="D14" i="4"/>
  <c r="C14" i="4"/>
</calcChain>
</file>

<file path=xl/sharedStrings.xml><?xml version="1.0" encoding="utf-8"?>
<sst xmlns="http://schemas.openxmlformats.org/spreadsheetml/2006/main" count="57" uniqueCount="36">
  <si>
    <t>Project Depreciation Expense</t>
  </si>
  <si>
    <t>Column (9)</t>
  </si>
  <si>
    <t>Pricing Zone</t>
  </si>
  <si>
    <t>GIP</t>
  </si>
  <si>
    <t>Project Amortization Expense</t>
  </si>
  <si>
    <t>Project 5</t>
  </si>
  <si>
    <t>Project 6</t>
  </si>
  <si>
    <t>Project 7</t>
  </si>
  <si>
    <t>Project 8</t>
  </si>
  <si>
    <t>Project 9</t>
  </si>
  <si>
    <t>Project 10</t>
  </si>
  <si>
    <t xml:space="preserve">Rate Year </t>
  </si>
  <si>
    <t>Reporting Company</t>
  </si>
  <si>
    <t>XYZ</t>
  </si>
  <si>
    <t>MTEP Project ID</t>
  </si>
  <si>
    <t>Depreciation Expense Total</t>
  </si>
  <si>
    <t>Depreciation Expense</t>
  </si>
  <si>
    <t>Reliability</t>
  </si>
  <si>
    <t>Allocation Type Per Attachment FF</t>
  </si>
  <si>
    <t>End of Year Balance</t>
  </si>
  <si>
    <t>Gross Plant Column (3)</t>
  </si>
  <si>
    <t>Net Plant Column (6)</t>
  </si>
  <si>
    <t>Attachment GG - Supporting Data for Network Upgrade Charge Calculation - Historical Rate Transmission Owner</t>
  </si>
  <si>
    <t>Accumulated Depreciation</t>
  </si>
  <si>
    <t>Attachment GG - Description of Facilities Included in Network Upgrade Charge</t>
  </si>
  <si>
    <t>Description of Facilities Included in Network Upgrade Charge as of Record Date</t>
  </si>
  <si>
    <t>Facility ID</t>
  </si>
  <si>
    <t>Project Record Date</t>
  </si>
  <si>
    <t>Lafayette Southeast to Tipmont Concord Jct.  13819 reconductor with 954ACSR 100C.</t>
  </si>
  <si>
    <t>Edwardsport 345kV Sub.  New 345kV breaker and one half switching station.  This LGIA to include eight 345 kV, 3000A, 50kA circuit breakers, 345 kV interconnection metering, foundations, steel structures, grounding, relaying, control cables, and associated equipment.</t>
  </si>
  <si>
    <t>New 345kV breaker and one half switching station.  This LGIA to include eight 345 kV, 3000A, 50kA circuit breakers, 345 kV interconnection metering, foundations, steel structures, grounding, relaying, control cables, and associated equipment.</t>
  </si>
  <si>
    <t>Dresser Bank 3.  Add a 3rd 345/138kV transformer at Dresser Sub in a temporary bus configuration to achieve I.S. date of 6/1/2010</t>
  </si>
  <si>
    <t>Reconfigure Dresser substation bus and breakers, etc. for final Bank 3 configuration.</t>
  </si>
  <si>
    <t>Recondutor 13819 circuit with 954ACSR 100C</t>
  </si>
  <si>
    <t>DEI</t>
  </si>
  <si>
    <t>NOTE:  Project 1263 listed above as 100% of Project balance.  Attachment GG shows 50% to be recovered via RECB process, G.O. 50% excluded.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</si>
</sst>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_m;[Red]_(* \-#,##0.0\¢_m;[Green]_(* 0.0\¢_m;_(@_)_%"/>
    <numFmt numFmtId="165" formatCode="_(* #,##0.00\¢_m;[Red]_(* \-#,##0.00\¢_m;[Green]_(* 0.00\¢_m;_(@_)_%"/>
    <numFmt numFmtId="166" formatCode="_(* #,##0.000\¢_m;[Red]_(* \-#,##0.000\¢_m;[Green]_(* 0.000\¢_m;_(@_)_%"/>
    <numFmt numFmtId="167" formatCode="_(_(\£* #,##0_)_%;[Red]_(\(\£* #,##0\)_%;[Green]_(_(\£* #,##0_)_%;_(@_)_%"/>
    <numFmt numFmtId="168" formatCode="_(_(\£* #,##0.0_)_%;[Red]_(\(\£* #,##0.0\)_%;[Green]_(_(\£* #,##0.0_)_%;_(@_)_%"/>
    <numFmt numFmtId="169" formatCode="_(_(\£* #,##0.00_)_%;[Red]_(\(\£* #,##0.00\)_%;[Green]_(_(\£* #,##0.00_)_%;_(@_)_%"/>
    <numFmt numFmtId="170" formatCode="0.0%_);\(0.0%\)"/>
    <numFmt numFmtId="171" formatCode="\•\ \ @"/>
    <numFmt numFmtId="172" formatCode="_(_(\•_ #0_)_%;[Red]_(_(\•_ \-#0\)_%;[Green]_(_(\•_ #0_)_%;_(_(\•_ @_)_%"/>
    <numFmt numFmtId="173" formatCode="_(_(_•_ \•_ #0_)_%;[Red]_(_(_•_ \•_ \-#0\)_%;[Green]_(_(_•_ \•_ #0_)_%;_(_(_•_ \•_ @_)_%"/>
    <numFmt numFmtId="174" formatCode="_(_(_•_ _•_ \•_ #0_)_%;[Red]_(_(_•_ _•_ \•_ \-#0\)_%;[Green]_(_(_•_ _•_ \•_ #0_)_%;_(_(_•_ \•_ @_)_%"/>
    <numFmt numFmtId="175" formatCode="#,##0,_);\(#,##0,\)"/>
    <numFmt numFmtId="176" formatCode="&quot;$&quot;#,##0.00"/>
    <numFmt numFmtId="177" formatCode="#,##0.0_);\(#,##0.0\)"/>
    <numFmt numFmtId="178" formatCode="0.0,_);\(0.0,\)"/>
    <numFmt numFmtId="179" formatCode="0.00,_);\(0.00,\)"/>
    <numFmt numFmtId="180" formatCode="#,##0.000_);\(#,##0.000\)"/>
    <numFmt numFmtId="181" formatCode="_(_(_$* #,##0.0_)_%;[Red]_(\(_$* #,##0.0\)_%;[Green]_(_(_$* #,##0.0_)_%;_(@_)_%"/>
    <numFmt numFmtId="182" formatCode="_(_(_$* #,##0.00_)_%;[Red]_(\(_$* #,##0.00\)_%;[Green]_(_(_$* #,##0.00_)_%;_(@_)_%"/>
    <numFmt numFmtId="183" formatCode="_(_(_$* #,##0.000_)_%;[Red]_(\(_$* #,##0.000\)_%;[Green]_(_(_$* #,##0.000_)_%;_(@_)_%"/>
    <numFmt numFmtId="184" formatCode="_._.* #,##0.0_)_%;_._.* \(#,##0.0\)_%;_._.* \ ?_)_%"/>
    <numFmt numFmtId="185" formatCode="_._.* #,##0.00_)_%;_._.* \(#,##0.00\)_%;_._.* \ ?_)_%"/>
    <numFmt numFmtId="186" formatCode="_._.* #,##0.000_)_%;_._.* \(#,##0.000\)_%;_._.* \ ?_)_%"/>
    <numFmt numFmtId="187" formatCode="_._.* #,##0.0000_)_%;_._.* \(#,##0.0000\)_%;_._.* \ ?_)_%"/>
    <numFmt numFmtId="188" formatCode="_(_(&quot;$&quot;* #,##0.0_)_%;[Red]_(\(&quot;$&quot;* #,##0.0\)_%;[Green]_(_(&quot;$&quot;* #,##0.0_)_%;_(@_)_%"/>
    <numFmt numFmtId="189" formatCode="_(_(&quot;$&quot;* #,##0.00_)_%;[Red]_(\(&quot;$&quot;* #,##0.00\)_%;[Green]_(_(&quot;$&quot;* #,##0.00_)_%;_(@_)_%"/>
    <numFmt numFmtId="190" formatCode="_(_(&quot;$&quot;* #,##0.000_)_%;[Red]_(\(&quot;$&quot;* #,##0.000\)_%;[Green]_(_(&quot;$&quot;* #,##0.000_)_%;_(@_)_%"/>
    <numFmt numFmtId="191" formatCode="_._.&quot;$&quot;* #,##0.0_)_%;_._.&quot;$&quot;* \(#,##0.0\)_%;_._.&quot;$&quot;* \ ?_)_%"/>
    <numFmt numFmtId="192" formatCode="_._.&quot;$&quot;* #,##0.00_)_%;_._.&quot;$&quot;* \(#,##0.00\)_%;_._.&quot;$&quot;* \ ?_)_%"/>
    <numFmt numFmtId="193" formatCode="_._.&quot;$&quot;* #,##0.000_)_%;_._.&quot;$&quot;* \(#,##0.000\)_%;_._.&quot;$&quot;* \ ?_)_%"/>
    <numFmt numFmtId="194" formatCode="_._.&quot;$&quot;* #,##0.0000_)_%;_._.&quot;$&quot;* \(#,##0.0000\)_%;_._.&quot;$&quot;* \ ?_)_%"/>
    <numFmt numFmtId="195" formatCode="&quot;$&quot;#,##0,_);\(&quot;$&quot;#,##0,\)"/>
    <numFmt numFmtId="196" formatCode="&quot;$&quot;#,##0.0_);\(&quot;$&quot;#,##0.0\)"/>
    <numFmt numFmtId="197" formatCode="&quot;$&quot;0.0,_);\(&quot;$&quot;0.0,\)"/>
    <numFmt numFmtId="198" formatCode="&quot;$&quot;0.00,_);\(&quot;$&quot;0.00,\)"/>
    <numFmt numFmtId="199" formatCode="&quot;$&quot;#,##0.000_);\(&quot;$&quot;#,##0.000\)"/>
    <numFmt numFmtId="200" formatCode="_(* dd\-mmm\-yy_)_%"/>
    <numFmt numFmtId="201" formatCode="_(* dd\ mmmm\ yyyy_)_%"/>
    <numFmt numFmtId="202" formatCode="_(* mmmm\ dd\,\ yyyy_)_%"/>
    <numFmt numFmtId="203" formatCode="_(* dd\.mm\.yyyy_)_%"/>
    <numFmt numFmtId="204" formatCode="_(* mm/dd/yyyy_)_%"/>
    <numFmt numFmtId="205" formatCode="m/d/yy;@"/>
    <numFmt numFmtId="206" formatCode="#,##0.0\x_);\(#,##0.0\x\)"/>
    <numFmt numFmtId="207" formatCode="#,##0.00\x_);\(#,##0.00\x\)"/>
    <numFmt numFmtId="208" formatCode="[$€-2]\ #,##0_);\([$€-2]\ #,##0\)"/>
    <numFmt numFmtId="209" formatCode="[$€-2]\ #,##0.0_);\([$€-2]\ #,##0.0\)"/>
    <numFmt numFmtId="210" formatCode="_([$€-2]* #,##0.00_);_([$€-2]* \(#,##0.00\);_([$€-2]* &quot;-&quot;??_)"/>
    <numFmt numFmtId="211" formatCode="General_)_%"/>
    <numFmt numFmtId="212" formatCode="_(_(#0_)_%;[Red]_(_(\-#0\)_%;[Green]_(_(#0_)_%;_(_(@_)_%"/>
    <numFmt numFmtId="213" formatCode="_(_(_•_ #0_)_%;[Red]_(_(_•_ \-#0\)_%;[Green]_(_(_•_ #0_)_%;_(_(_•_ @_)_%"/>
    <numFmt numFmtId="214" formatCode="_(_(_•_ _•_ #0_)_%;[Red]_(_(_•_ _•_ \-#0\)_%;[Green]_(_(_•_ _•_ #0_)_%;_(_(_•_ _•_ @_)_%"/>
    <numFmt numFmtId="215" formatCode="_(_(_•_ _•_ _•_ #0_)_%;[Red]_(_(_•_ _•_ _•_ \-#0\)_%;[Green]_(_(_•_ _•_ _•_ #0_)_%;_(_(_•_ _•_ _•_ @_)_%"/>
    <numFmt numFmtId="216" formatCode="0.0%"/>
    <numFmt numFmtId="217" formatCode="#,##0\x;\(#,##0\x\)"/>
    <numFmt numFmtId="218" formatCode="0.0\x;\(0.0\x\)"/>
    <numFmt numFmtId="219" formatCode="#,##0.00\x;\(#,##0.00\x\)"/>
    <numFmt numFmtId="220" formatCode="#,##0.000\x;\(#,##0.000\x\)"/>
    <numFmt numFmtId="221" formatCode="0.0_);\(0.0\)"/>
    <numFmt numFmtId="222" formatCode="0%;\(0%\)"/>
    <numFmt numFmtId="223" formatCode="0.00\ \x_);\(0.00\ \x\)"/>
    <numFmt numFmtId="224" formatCode="_(* #,##0_);_(* \(#,##0\);_(* &quot;-&quot;????_);_(@_)"/>
    <numFmt numFmtId="225" formatCode="0__"/>
    <numFmt numFmtId="226" formatCode="h:mmAM/PM"/>
    <numFmt numFmtId="227" formatCode="&quot;$&quot;#,##0"/>
    <numFmt numFmtId="228" formatCode="0&quot; E&quot;"/>
    <numFmt numFmtId="229" formatCode="yyyy"/>
    <numFmt numFmtId="230" formatCode="&quot;$&quot;#,##0.0"/>
    <numFmt numFmtId="231" formatCode="0.0000"/>
    <numFmt numFmtId="232" formatCode="0.0%;\(0.0%\)"/>
    <numFmt numFmtId="233" formatCode="0.00%_);\(0.00%\)"/>
    <numFmt numFmtId="234" formatCode="0.000%_);\(0.000%\)"/>
    <numFmt numFmtId="235" formatCode="_(0_)%;\(0\)%;\ \ ?_)%"/>
    <numFmt numFmtId="236" formatCode="_._._(* 0_)%;_._.* \(0\)%;_._._(* \ ?_)%"/>
    <numFmt numFmtId="237" formatCode="0%_);\(0%\)"/>
    <numFmt numFmtId="238" formatCode="_(* #,##0_)_%;[Red]_(* \(#,##0\)_%;[Green]_(* 0_)_%;_(@_)_%"/>
    <numFmt numFmtId="239" formatCode="_(* #,##0.0%_);[Red]_(* \-#,##0.0%_);[Green]_(* 0.0%_);_(@_)_%"/>
    <numFmt numFmtId="240" formatCode="_(* #,##0.00%_);[Red]_(* \-#,##0.00%_);[Green]_(* 0.00%_);_(@_)_%"/>
    <numFmt numFmtId="241" formatCode="_(* #,##0.000%_);[Red]_(* \-#,##0.000%_);[Green]_(* 0.000%_);_(@_)_%"/>
    <numFmt numFmtId="242" formatCode="_(0.0_)%;\(0.0\)%;\ \ ?_)%"/>
    <numFmt numFmtId="243" formatCode="_._._(* 0.0_)%;_._.* \(0.0\)%;_._._(* \ ?_)%"/>
    <numFmt numFmtId="244" formatCode="_(0.00_)%;\(0.00\)%;\ \ ?_)%"/>
    <numFmt numFmtId="245" formatCode="_._._(* 0.00_)%;_._.* \(0.00\)%;_._._(* \ ?_)%"/>
    <numFmt numFmtId="246" formatCode="_(0.000_)%;\(0.000\)%;\ \ ?_)%"/>
    <numFmt numFmtId="247" formatCode="_._._(* 0.000_)%;_._.* \(0.000\)%;_._._(* \ ?_)%"/>
    <numFmt numFmtId="248" formatCode="_(0.0000_)%;\(0.0000\)%;\ \ ?_)%"/>
    <numFmt numFmtId="249" formatCode="_._._(* 0.0000_)%;_._.* \(0.0000\)%;_._._(* \ ?_)%"/>
    <numFmt numFmtId="250" formatCode="mmmm\ dd\,\ yy"/>
    <numFmt numFmtId="251" formatCode="0.0\x"/>
    <numFmt numFmtId="252" formatCode="_(* #,##0_);_(* \(#,##0\);_(* \ ?_)"/>
    <numFmt numFmtId="253" formatCode="_(* #,##0.0_);_(* \(#,##0.0\);_(* \ ?_)"/>
    <numFmt numFmtId="254" formatCode="_(* #,##0.00_);_(* \(#,##0.00\);_(* \ ?_)"/>
    <numFmt numFmtId="255" formatCode="_(* #,##0.000_);_(* \(#,##0.000\);_(* \ ?_)"/>
    <numFmt numFmtId="256" formatCode="_(&quot;$&quot;* #,##0_);_(&quot;$&quot;* \(#,##0\);_(&quot;$&quot;* \ ?_)"/>
    <numFmt numFmtId="257" formatCode="_(&quot;$&quot;* #,##0.0_);_(&quot;$&quot;* \(#,##0.0\);_(&quot;$&quot;* \ ?_)"/>
    <numFmt numFmtId="258" formatCode="_(&quot;$&quot;* #,##0.00_);_(&quot;$&quot;* \(#,##0.00\);_(&quot;$&quot;* \ ?_)"/>
    <numFmt numFmtId="259" formatCode="_(&quot;$&quot;* #,##0.000_);_(&quot;$&quot;* \(#,##0.000\);_(&quot;$&quot;* \ ?_)"/>
    <numFmt numFmtId="260" formatCode="0000&quot;A&quot;"/>
    <numFmt numFmtId="261" formatCode="0&quot;E&quot;"/>
    <numFmt numFmtId="262" formatCode="0000&quot;E&quot;"/>
  </numFmts>
  <fonts count="97">
    <font>
      <sz val="10"/>
      <name val="Arial"/>
    </font>
    <font>
      <sz val="10"/>
      <name val="Arial"/>
    </font>
    <font>
      <sz val="10"/>
      <color indexed="8"/>
      <name val="MS Sans Serif"/>
      <family val="2"/>
    </font>
    <font>
      <sz val="10"/>
      <name val="Arial"/>
      <family val="2"/>
    </font>
    <font>
      <sz val="10"/>
      <name val="C Helvetica Condensed"/>
    </font>
    <font>
      <sz val="11"/>
      <color indexed="8"/>
      <name val="Calibri"/>
      <family val="2"/>
    </font>
    <font>
      <sz val="11"/>
      <color indexed="9"/>
      <name val="Calibri"/>
      <family val="2"/>
    </font>
    <font>
      <sz val="11"/>
      <color indexed="20"/>
      <name val="Calibri"/>
      <family val="2"/>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11"/>
      <color indexed="52"/>
      <name val="Calibri"/>
      <family val="2"/>
    </font>
    <font>
      <b/>
      <sz val="9"/>
      <name val="Arial"/>
      <family val="2"/>
    </font>
    <font>
      <b/>
      <sz val="11"/>
      <color indexed="9"/>
      <name val="Calibri"/>
      <family val="2"/>
    </font>
    <font>
      <sz val="10"/>
      <name val="MS Sans Serif"/>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sz val="8"/>
      <name val="Arial"/>
      <family val="2"/>
    </font>
    <font>
      <i/>
      <sz val="11"/>
      <color indexed="23"/>
      <name val="Calibri"/>
      <family val="2"/>
    </font>
    <font>
      <b/>
      <i/>
      <sz val="14"/>
      <name val="Tms Rmn"/>
    </font>
    <font>
      <sz val="10"/>
      <color indexed="42"/>
      <name val="Arial"/>
      <family val="2"/>
    </font>
    <font>
      <sz val="11"/>
      <color indexed="17"/>
      <name val="Calibri"/>
      <family val="2"/>
    </font>
    <font>
      <sz val="10"/>
      <color indexed="46"/>
      <name val="Arial"/>
      <family val="2"/>
    </font>
    <font>
      <b/>
      <sz val="10"/>
      <name val="Arial"/>
      <family val="2"/>
    </font>
    <font>
      <b/>
      <sz val="18"/>
      <name val="Arial"/>
      <family val="2"/>
    </font>
    <font>
      <b/>
      <sz val="12"/>
      <name val="Arial"/>
      <family val="2"/>
    </font>
    <font>
      <b/>
      <sz val="11"/>
      <color indexed="56"/>
      <name val="Calibri"/>
      <family val="2"/>
    </font>
    <font>
      <b/>
      <sz val="14"/>
      <name val="Book Antiqua"/>
      <family val="1"/>
    </font>
    <font>
      <i/>
      <sz val="10"/>
      <name val="Book Antiqua"/>
      <family val="1"/>
    </font>
    <font>
      <b/>
      <sz val="10"/>
      <color indexed="22"/>
      <name val="Arial"/>
      <family val="2"/>
    </font>
    <font>
      <b/>
      <sz val="10"/>
      <color indexed="12"/>
      <name val="Arial"/>
      <family val="2"/>
    </font>
    <font>
      <sz val="11"/>
      <color indexed="62"/>
      <name val="Calibri"/>
      <family val="2"/>
    </font>
    <font>
      <sz val="10"/>
      <color indexed="12"/>
      <name val="Book Antiqua"/>
      <family val="1"/>
    </font>
    <font>
      <sz val="10"/>
      <name val="Times New Roman"/>
      <family val="1"/>
    </font>
    <font>
      <i/>
      <sz val="16"/>
      <name val="Times New Roman"/>
      <family val="1"/>
    </font>
    <font>
      <sz val="11"/>
      <color indexed="52"/>
      <name val="Calibri"/>
      <family val="2"/>
    </font>
    <font>
      <sz val="11"/>
      <color indexed="60"/>
      <name val="Calibri"/>
      <family val="2"/>
    </font>
    <font>
      <sz val="7"/>
      <name val="Small Fonts"/>
      <family val="2"/>
    </font>
    <font>
      <sz val="10"/>
      <name val="Arial Narrow"/>
      <family val="2"/>
    </font>
    <font>
      <sz val="12"/>
      <name val="Arial MT"/>
    </font>
    <font>
      <b/>
      <sz val="11"/>
      <color indexed="63"/>
      <name val="Calibri"/>
      <family val="2"/>
    </font>
    <font>
      <sz val="12"/>
      <name val="Times New Roman"/>
      <family val="1"/>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sz val="10"/>
      <color indexed="8"/>
      <name val="Times New Roman"/>
      <family val="1"/>
    </font>
    <font>
      <b/>
      <i/>
      <sz val="12"/>
      <name val="Times New Roman"/>
      <family val="1"/>
    </font>
    <font>
      <sz val="10"/>
      <name val="Futura UBS Bk"/>
      <family val="2"/>
    </font>
    <font>
      <sz val="10"/>
      <color indexed="8"/>
      <name val="Arial"/>
      <family val="2"/>
    </font>
    <font>
      <b/>
      <sz val="10"/>
      <color indexed="8"/>
      <name val="Arial"/>
      <family val="2"/>
    </font>
    <font>
      <b/>
      <sz val="9"/>
      <name val="Times New Roman"/>
      <family val="1"/>
    </font>
    <font>
      <b/>
      <sz val="10"/>
      <color indexed="10"/>
      <name val="Arial"/>
      <family val="2"/>
    </font>
    <font>
      <b/>
      <sz val="18"/>
      <color indexed="56"/>
      <name val="Cambria"/>
      <family val="2"/>
    </font>
    <font>
      <i/>
      <sz val="8"/>
      <name val="Times New Roman"/>
      <family val="1"/>
    </font>
    <font>
      <sz val="10"/>
      <color indexed="21"/>
      <name val="Arial"/>
      <family val="2"/>
    </font>
    <font>
      <sz val="11"/>
      <color indexed="10"/>
      <name val="Calibri"/>
      <family val="2"/>
    </font>
    <font>
      <b/>
      <sz val="8"/>
      <name val="Arial"/>
      <family val="2"/>
    </font>
    <font>
      <sz val="10"/>
      <name val="Arial MT"/>
    </font>
    <font>
      <sz val="14"/>
      <name val="Arial"/>
      <family val="2"/>
    </font>
    <font>
      <b/>
      <sz val="10"/>
      <color indexed="9"/>
      <name val="Arial"/>
      <family val="2"/>
    </font>
    <font>
      <b/>
      <sz val="10"/>
      <color indexed="9"/>
      <name val="Arial MT"/>
    </font>
    <font>
      <b/>
      <sz val="10"/>
      <name val="Arial Narrow"/>
      <family val="2"/>
    </font>
    <font>
      <sz val="10"/>
      <color theme="4"/>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55"/>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8"/>
        <bgColor indexed="64"/>
      </patternFill>
    </fill>
    <fill>
      <patternFill patternType="solid">
        <fgColor indexed="47"/>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60">
    <xf numFmtId="0" fontId="0" fillId="0" borderId="0"/>
    <xf numFmtId="0" fontId="1" fillId="0" borderId="0"/>
    <xf numFmtId="16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0" borderId="0"/>
    <xf numFmtId="170" fontId="3" fillId="20" borderId="0" applyNumberFormat="0" applyFill="0" applyBorder="0" applyAlignment="0" applyProtection="0">
      <alignment horizontal="right" vertical="center"/>
    </xf>
    <xf numFmtId="170" fontId="9" fillId="0" borderId="0" applyNumberFormat="0" applyFill="0" applyBorder="0" applyAlignment="0" applyProtection="0"/>
    <xf numFmtId="0" fontId="3" fillId="0" borderId="1" applyNumberFormat="0" applyFont="0" applyFill="0" applyAlignment="0" applyProtection="0"/>
    <xf numFmtId="171" fontId="10" fillId="0" borderId="0" applyFont="0" applyFill="0" applyBorder="0" applyAlignment="0" applyProtection="0"/>
    <xf numFmtId="172" fontId="4" fillId="0" borderId="0" applyFont="0" applyFill="0" applyBorder="0" applyProtection="0">
      <alignment horizontal="left"/>
    </xf>
    <xf numFmtId="173" fontId="4" fillId="0" borderId="0" applyFont="0" applyFill="0" applyBorder="0" applyProtection="0">
      <alignment horizontal="left"/>
    </xf>
    <xf numFmtId="174" fontId="4" fillId="0" borderId="0" applyFont="0" applyFill="0" applyBorder="0" applyProtection="0">
      <alignment horizontal="left"/>
    </xf>
    <xf numFmtId="37" fontId="11" fillId="0" borderId="0" applyFont="0" applyFill="0" applyBorder="0" applyAlignment="0" applyProtection="0">
      <alignment vertical="center"/>
      <protection locked="0"/>
    </xf>
    <xf numFmtId="175" fontId="12" fillId="0" borderId="0" applyFont="0" applyFill="0" applyBorder="0" applyAlignment="0" applyProtection="0"/>
    <xf numFmtId="0" fontId="13" fillId="0" borderId="0"/>
    <xf numFmtId="0" fontId="14" fillId="0" borderId="0"/>
    <xf numFmtId="176" fontId="15" fillId="0" borderId="0" applyFill="0"/>
    <xf numFmtId="176" fontId="15" fillId="0" borderId="0">
      <alignment horizontal="center"/>
    </xf>
    <xf numFmtId="0" fontId="15" fillId="0" borderId="0" applyFill="0">
      <alignment horizontal="center"/>
    </xf>
    <xf numFmtId="176" fontId="16" fillId="0" borderId="2" applyFill="0"/>
    <xf numFmtId="0" fontId="1" fillId="0" borderId="0" applyFont="0" applyAlignment="0"/>
    <xf numFmtId="0" fontId="17" fillId="0" borderId="0" applyFill="0">
      <alignment vertical="top"/>
    </xf>
    <xf numFmtId="0" fontId="16" fillId="0" borderId="0" applyFill="0">
      <alignment horizontal="left" vertical="top"/>
    </xf>
    <xf numFmtId="176" fontId="18" fillId="0" borderId="3" applyFill="0"/>
    <xf numFmtId="0" fontId="1" fillId="0" borderId="0" applyNumberFormat="0" applyFont="0" applyAlignment="0"/>
    <xf numFmtId="0" fontId="17" fillId="0" borderId="0" applyFill="0">
      <alignment wrapText="1"/>
    </xf>
    <xf numFmtId="0" fontId="16" fillId="0" borderId="0" applyFill="0">
      <alignment horizontal="left" vertical="top" wrapText="1"/>
    </xf>
    <xf numFmtId="176" fontId="19" fillId="0" borderId="0" applyFill="0"/>
    <xf numFmtId="0" fontId="20" fillId="0" borderId="0" applyNumberFormat="0" applyFont="0" applyAlignment="0">
      <alignment horizontal="center"/>
    </xf>
    <xf numFmtId="0" fontId="21" fillId="0" borderId="0" applyFill="0">
      <alignment vertical="top" wrapText="1"/>
    </xf>
    <xf numFmtId="0" fontId="18" fillId="0" borderId="0" applyFill="0">
      <alignment horizontal="left" vertical="top" wrapText="1"/>
    </xf>
    <xf numFmtId="176" fontId="1" fillId="0" borderId="0" applyFill="0"/>
    <xf numFmtId="0" fontId="20" fillId="0" borderId="0" applyNumberFormat="0" applyFont="0" applyAlignment="0">
      <alignment horizontal="center"/>
    </xf>
    <xf numFmtId="0" fontId="22" fillId="0" borderId="0" applyFill="0">
      <alignment vertical="center" wrapText="1"/>
    </xf>
    <xf numFmtId="0" fontId="23" fillId="0" borderId="0">
      <alignment horizontal="left" vertical="center" wrapText="1"/>
    </xf>
    <xf numFmtId="176" fontId="24" fillId="0" borderId="0" applyFill="0"/>
    <xf numFmtId="0" fontId="20" fillId="0" borderId="0" applyNumberFormat="0" applyFont="0" applyAlignment="0">
      <alignment horizontal="center"/>
    </xf>
    <xf numFmtId="0" fontId="25" fillId="0" borderId="0" applyFill="0">
      <alignment horizontal="center" vertical="center" wrapText="1"/>
    </xf>
    <xf numFmtId="0" fontId="3" fillId="0" borderId="0" applyFill="0">
      <alignment horizontal="center" vertical="center" wrapText="1"/>
    </xf>
    <xf numFmtId="176" fontId="26" fillId="0" borderId="0" applyFill="0"/>
    <xf numFmtId="0" fontId="20"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6" fontId="29" fillId="0" borderId="0" applyFill="0"/>
    <xf numFmtId="0" fontId="20" fillId="0" borderId="0" applyNumberFormat="0" applyFont="0" applyAlignment="0">
      <alignment horizontal="center"/>
    </xf>
    <xf numFmtId="0" fontId="30" fillId="0" borderId="0">
      <alignment horizontal="center" wrapText="1"/>
    </xf>
    <xf numFmtId="0" fontId="26" fillId="0" borderId="0" applyFill="0">
      <alignment horizontal="center" wrapText="1"/>
    </xf>
    <xf numFmtId="177" fontId="31" fillId="0" borderId="0" applyFont="0" applyFill="0" applyBorder="0" applyAlignment="0" applyProtection="0">
      <protection locked="0"/>
    </xf>
    <xf numFmtId="178" fontId="31" fillId="0" borderId="0" applyFont="0" applyFill="0" applyBorder="0" applyAlignment="0" applyProtection="0">
      <protection locked="0"/>
    </xf>
    <xf numFmtId="39" fontId="3" fillId="0" borderId="0" applyFont="0" applyFill="0" applyBorder="0" applyAlignment="0" applyProtection="0"/>
    <xf numFmtId="179" fontId="32" fillId="0" borderId="0" applyFont="0" applyFill="0" applyBorder="0" applyAlignment="0" applyProtection="0"/>
    <xf numFmtId="180" fontId="12" fillId="0" borderId="0" applyFont="0" applyFill="0" applyBorder="0" applyAlignment="0" applyProtection="0"/>
    <xf numFmtId="0" fontId="33" fillId="21" borderId="4" applyNumberFormat="0" applyAlignment="0" applyProtection="0"/>
    <xf numFmtId="0" fontId="3" fillId="0" borderId="1" applyNumberFormat="0" applyFont="0" applyFill="0" applyBorder="0" applyProtection="0">
      <alignment horizontal="centerContinuous" vertical="center"/>
    </xf>
    <xf numFmtId="0" fontId="34" fillId="0" borderId="0" applyFill="0" applyBorder="0" applyProtection="0">
      <alignment horizontal="center"/>
      <protection locked="0"/>
    </xf>
    <xf numFmtId="0" fontId="35" fillId="22" borderId="5" applyNumberFormat="0" applyAlignment="0" applyProtection="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81"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38" fillId="0" borderId="0" applyFont="0" applyFill="0" applyBorder="0" applyAlignment="0" applyProtection="0"/>
    <xf numFmtId="185" fontId="39" fillId="0" borderId="0" applyFont="0" applyFill="0" applyBorder="0" applyAlignment="0" applyProtection="0"/>
    <xf numFmtId="186" fontId="39" fillId="0" borderId="0" applyFont="0" applyFill="0" applyBorder="0" applyAlignment="0" applyProtection="0"/>
    <xf numFmtId="187" fontId="19" fillId="0" borderId="0" applyFont="0" applyFill="0" applyBorder="0" applyAlignment="0" applyProtection="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40" fillId="0" borderId="0" applyFill="0" applyBorder="0" applyAlignment="0" applyProtection="0"/>
    <xf numFmtId="3" fontId="1" fillId="0" borderId="0" applyFont="0" applyFill="0" applyBorder="0" applyAlignment="0" applyProtection="0"/>
    <xf numFmtId="0" fontId="16" fillId="0" borderId="0" applyFill="0" applyBorder="0" applyAlignment="0" applyProtection="0">
      <protection locked="0"/>
    </xf>
    <xf numFmtId="44" fontId="1"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193" fontId="39" fillId="0" borderId="0" applyFont="0" applyFill="0" applyBorder="0" applyAlignment="0" applyProtection="0"/>
    <xf numFmtId="194" fontId="19" fillId="0" borderId="0" applyFont="0" applyFill="0" applyBorder="0" applyAlignment="0" applyProtection="0">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40" fillId="0" borderId="0" applyFill="0" applyBorder="0" applyAlignment="0" applyProtection="0"/>
    <xf numFmtId="5" fontId="1" fillId="0" borderId="0" applyFont="0" applyFill="0" applyBorder="0" applyAlignment="0" applyProtection="0"/>
    <xf numFmtId="5" fontId="3" fillId="0" borderId="0" applyFont="0" applyFill="0" applyBorder="0" applyAlignment="0" applyProtection="0"/>
    <xf numFmtId="195" fontId="12" fillId="0" borderId="0" applyFont="0" applyFill="0" applyBorder="0" applyAlignment="0" applyProtection="0"/>
    <xf numFmtId="196" fontId="3" fillId="0" borderId="0" applyFont="0" applyFill="0" applyBorder="0" applyAlignment="0" applyProtection="0"/>
    <xf numFmtId="197" fontId="31" fillId="0" borderId="0" applyFont="0" applyFill="0" applyBorder="0" applyAlignment="0" applyProtection="0">
      <protection locked="0"/>
    </xf>
    <xf numFmtId="7" fontId="15" fillId="0" borderId="0" applyFont="0" applyFill="0" applyBorder="0" applyAlignment="0" applyProtection="0"/>
    <xf numFmtId="198" fontId="32" fillId="0" borderId="0" applyFont="0" applyFill="0" applyBorder="0" applyAlignment="0" applyProtection="0"/>
    <xf numFmtId="199" fontId="41" fillId="0" borderId="0" applyFont="0" applyFill="0" applyBorder="0" applyAlignment="0" applyProtection="0"/>
    <xf numFmtId="0" fontId="42" fillId="23" borderId="6" applyNumberFormat="0" applyFont="0" applyFill="0" applyAlignment="0" applyProtection="0">
      <alignment horizontal="left" indent="1"/>
    </xf>
    <xf numFmtId="14" fontId="1" fillId="0" borderId="0" applyFont="0" applyFill="0" applyBorder="0" applyAlignment="0" applyProtection="0"/>
    <xf numFmtId="200" fontId="4" fillId="0" borderId="0" applyFont="0" applyFill="0" applyBorder="0" applyProtection="0"/>
    <xf numFmtId="201" fontId="4" fillId="0" borderId="0" applyFont="0" applyFill="0" applyBorder="0" applyProtection="0"/>
    <xf numFmtId="202" fontId="4" fillId="0" borderId="0" applyFont="0" applyFill="0" applyBorder="0" applyAlignment="0" applyProtection="0"/>
    <xf numFmtId="203" fontId="4" fillId="0" borderId="0" applyFont="0" applyFill="0" applyBorder="0" applyAlignment="0" applyProtection="0"/>
    <xf numFmtId="204" fontId="4" fillId="0" borderId="0" applyFont="0" applyFill="0" applyBorder="0" applyAlignment="0" applyProtection="0"/>
    <xf numFmtId="205" fontId="43" fillId="0" borderId="0" applyFont="0" applyFill="0" applyBorder="0" applyAlignment="0" applyProtection="0"/>
    <xf numFmtId="5" fontId="44" fillId="0" borderId="0" applyBorder="0"/>
    <xf numFmtId="196" fontId="44" fillId="0" borderId="0" applyBorder="0"/>
    <xf numFmtId="7" fontId="44" fillId="0" borderId="0" applyBorder="0"/>
    <xf numFmtId="37" fontId="44" fillId="0" borderId="0" applyBorder="0"/>
    <xf numFmtId="177" fontId="44" fillId="0" borderId="0" applyBorder="0"/>
    <xf numFmtId="206" fontId="44" fillId="0" borderId="0" applyBorder="0"/>
    <xf numFmtId="39" fontId="44" fillId="0" borderId="0" applyBorder="0"/>
    <xf numFmtId="207" fontId="44" fillId="0" borderId="0" applyBorder="0"/>
    <xf numFmtId="7" fontId="1" fillId="0" borderId="0" applyFont="0" applyFill="0" applyBorder="0" applyAlignment="0" applyProtection="0"/>
    <xf numFmtId="208" fontId="12" fillId="0" borderId="0" applyFont="0" applyFill="0" applyBorder="0" applyAlignment="0" applyProtection="0"/>
    <xf numFmtId="209" fontId="12" fillId="0" borderId="0" applyFont="0" applyFill="0" applyAlignment="0" applyProtection="0"/>
    <xf numFmtId="208" fontId="12" fillId="0" borderId="0" applyFont="0" applyFill="0" applyBorder="0" applyAlignment="0" applyProtection="0"/>
    <xf numFmtId="210" fontId="45" fillId="0" borderId="0" applyFont="0" applyFill="0" applyBorder="0" applyAlignment="0" applyProtection="0"/>
    <xf numFmtId="0" fontId="46" fillId="0" borderId="0" applyNumberFormat="0" applyFill="0" applyBorder="0" applyAlignment="0" applyProtection="0"/>
    <xf numFmtId="2" fontId="1" fillId="0" borderId="0" applyFont="0" applyFill="0" applyBorder="0" applyAlignment="0" applyProtection="0"/>
    <xf numFmtId="0" fontId="47" fillId="0" borderId="0"/>
    <xf numFmtId="177" fontId="48" fillId="0" borderId="0" applyNumberFormat="0" applyFill="0" applyBorder="0" applyAlignment="0" applyProtection="0"/>
    <xf numFmtId="0" fontId="15" fillId="0" borderId="0" applyFont="0" applyFill="0" applyBorder="0" applyAlignment="0" applyProtection="0"/>
    <xf numFmtId="0" fontId="4" fillId="0" borderId="0" applyFont="0" applyFill="0" applyBorder="0" applyProtection="0">
      <alignment horizontal="center" wrapText="1"/>
    </xf>
    <xf numFmtId="211" fontId="4" fillId="0" borderId="0" applyFont="0" applyFill="0" applyBorder="0" applyProtection="0">
      <alignment horizontal="right"/>
    </xf>
    <xf numFmtId="0" fontId="49" fillId="4" borderId="0" applyNumberFormat="0" applyBorder="0" applyAlignment="0" applyProtection="0"/>
    <xf numFmtId="0" fontId="48" fillId="0" borderId="0" applyNumberFormat="0" applyFill="0" applyBorder="0" applyAlignment="0" applyProtection="0"/>
    <xf numFmtId="0" fontId="50" fillId="24" borderId="0" applyNumberFormat="0" applyFill="0" applyBorder="0" applyAlignment="0" applyProtection="0"/>
    <xf numFmtId="0" fontId="18" fillId="0" borderId="7" applyNumberFormat="0" applyAlignment="0" applyProtection="0">
      <alignment horizontal="left" vertical="center"/>
    </xf>
    <xf numFmtId="0" fontId="18" fillId="0" borderId="8">
      <alignment horizontal="left" vertical="center"/>
    </xf>
    <xf numFmtId="14" fontId="51" fillId="25" borderId="9">
      <alignment horizontal="center" vertical="center" wrapText="1"/>
    </xf>
    <xf numFmtId="0" fontId="52" fillId="0" borderId="0" applyFont="0" applyFill="0" applyBorder="0" applyAlignment="0" applyProtection="0"/>
    <xf numFmtId="0" fontId="53" fillId="0" borderId="0" applyFont="0" applyFill="0" applyBorder="0" applyAlignment="0" applyProtection="0"/>
    <xf numFmtId="0" fontId="54" fillId="0" borderId="10" applyNumberFormat="0" applyFill="0" applyAlignment="0" applyProtection="0"/>
    <xf numFmtId="0" fontId="54" fillId="0" borderId="0" applyNumberFormat="0" applyFill="0" applyBorder="0" applyAlignment="0" applyProtection="0"/>
    <xf numFmtId="0" fontId="34" fillId="0" borderId="0" applyFill="0" applyAlignment="0" applyProtection="0">
      <protection locked="0"/>
    </xf>
    <xf numFmtId="0" fontId="34" fillId="0" borderId="1" applyFill="0" applyAlignment="0" applyProtection="0">
      <protection locked="0"/>
    </xf>
    <xf numFmtId="0" fontId="55" fillId="0" borderId="9"/>
    <xf numFmtId="0" fontId="56" fillId="0" borderId="0"/>
    <xf numFmtId="0" fontId="57" fillId="0" borderId="1" applyNumberFormat="0" applyFill="0" applyAlignment="0" applyProtection="0"/>
    <xf numFmtId="0" fontId="43" fillId="26" borderId="0" applyNumberFormat="0" applyFont="0" applyBorder="0" applyAlignment="0" applyProtection="0"/>
    <xf numFmtId="0" fontId="58" fillId="27" borderId="11" applyNumberFormat="0" applyAlignment="0" applyProtection="0"/>
    <xf numFmtId="212" fontId="4" fillId="0" borderId="0" applyFont="0" applyFill="0" applyBorder="0" applyProtection="0">
      <alignment horizontal="left"/>
    </xf>
    <xf numFmtId="213" fontId="4" fillId="0" borderId="0" applyFont="0" applyFill="0" applyBorder="0" applyProtection="0">
      <alignment horizontal="left"/>
    </xf>
    <xf numFmtId="214" fontId="4" fillId="0" borderId="0" applyFont="0" applyFill="0" applyBorder="0" applyProtection="0">
      <alignment horizontal="left"/>
    </xf>
    <xf numFmtId="215" fontId="4" fillId="0" borderId="0" applyFont="0" applyFill="0" applyBorder="0" applyProtection="0">
      <alignment horizontal="left"/>
    </xf>
    <xf numFmtId="0" fontId="59" fillId="7" borderId="4" applyNumberFormat="0" applyAlignment="0" applyProtection="0"/>
    <xf numFmtId="10" fontId="15" fillId="28" borderId="11" applyNumberFormat="0" applyBorder="0" applyAlignment="0" applyProtection="0"/>
    <xf numFmtId="5" fontId="60" fillId="0" borderId="0" applyBorder="0"/>
    <xf numFmtId="196" fontId="60" fillId="0" borderId="0" applyBorder="0"/>
    <xf numFmtId="7" fontId="60" fillId="0" borderId="0" applyBorder="0"/>
    <xf numFmtId="37" fontId="60" fillId="0" borderId="0" applyBorder="0"/>
    <xf numFmtId="177" fontId="60" fillId="0" borderId="0" applyBorder="0"/>
    <xf numFmtId="206" fontId="60" fillId="0" borderId="0" applyBorder="0"/>
    <xf numFmtId="39" fontId="60" fillId="0" borderId="0" applyBorder="0"/>
    <xf numFmtId="207" fontId="60" fillId="0" borderId="0" applyBorder="0"/>
    <xf numFmtId="0" fontId="43" fillId="0" borderId="12" applyNumberFormat="0" applyFont="0" applyFill="0" applyAlignment="0" applyProtection="0"/>
    <xf numFmtId="0" fontId="62" fillId="0" borderId="0"/>
    <xf numFmtId="0" fontId="63" fillId="0" borderId="13" applyNumberFormat="0" applyFill="0" applyAlignment="0" applyProtection="0"/>
    <xf numFmtId="217" fontId="3" fillId="0" borderId="0" applyFont="0" applyFill="0" applyBorder="0" applyAlignment="0" applyProtection="0"/>
    <xf numFmtId="218" fontId="3" fillId="0" borderId="0" applyFont="0" applyFill="0" applyBorder="0" applyAlignment="0" applyProtection="0"/>
    <xf numFmtId="219" fontId="3" fillId="0" borderId="0" applyFont="0" applyFill="0" applyBorder="0" applyAlignment="0" applyProtection="0"/>
    <xf numFmtId="220" fontId="3" fillId="0" borderId="0" applyFont="0" applyFill="0" applyBorder="0" applyAlignment="0" applyProtection="0"/>
    <xf numFmtId="0" fontId="1" fillId="0" borderId="0" applyFont="0" applyFill="0" applyBorder="0" applyAlignment="0" applyProtection="0">
      <alignment horizontal="right"/>
    </xf>
    <xf numFmtId="221" fontId="3" fillId="0" borderId="0" applyFont="0" applyFill="0" applyBorder="0" applyAlignment="0" applyProtection="0"/>
    <xf numFmtId="0" fontId="64" fillId="29" borderId="0" applyNumberFormat="0" applyBorder="0" applyAlignment="0" applyProtection="0"/>
    <xf numFmtId="37" fontId="65"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67" fillId="0" borderId="0" applyProtection="0"/>
    <xf numFmtId="176" fontId="67" fillId="0" borderId="0" applyProtection="0"/>
    <xf numFmtId="0" fontId="1" fillId="0" borderId="0"/>
    <xf numFmtId="0" fontId="66" fillId="0" borderId="0">
      <alignment vertical="top"/>
    </xf>
    <xf numFmtId="0" fontId="66" fillId="0" borderId="0">
      <alignment vertical="top"/>
    </xf>
    <xf numFmtId="0" fontId="1" fillId="30" borderId="14" applyNumberFormat="0" applyFont="0" applyAlignment="0" applyProtection="0"/>
    <xf numFmtId="0" fontId="68" fillId="21" borderId="15" applyNumberFormat="0" applyAlignment="0" applyProtection="0"/>
    <xf numFmtId="0" fontId="69" fillId="31" borderId="0" applyNumberFormat="0" applyFont="0" applyBorder="0" applyAlignment="0"/>
    <xf numFmtId="222" fontId="3" fillId="0" borderId="0" applyFont="0" applyFill="0" applyBorder="0" applyAlignment="0" applyProtection="0"/>
    <xf numFmtId="223" fontId="70" fillId="0" borderId="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4" fontId="1" fillId="0" borderId="0"/>
    <xf numFmtId="225" fontId="61" fillId="0" borderId="0"/>
    <xf numFmtId="225" fontId="61" fillId="0" borderId="0"/>
    <xf numFmtId="223" fontId="70" fillId="0" borderId="0"/>
    <xf numFmtId="0" fontId="61" fillId="0" borderId="0"/>
    <xf numFmtId="223" fontId="40" fillId="0" borderId="0"/>
    <xf numFmtId="224" fontId="1" fillId="0" borderId="0"/>
    <xf numFmtId="225" fontId="61" fillId="0" borderId="0"/>
    <xf numFmtId="225" fontId="61" fillId="0" borderId="0"/>
    <xf numFmtId="0" fontId="61" fillId="0" borderId="0"/>
    <xf numFmtId="0" fontId="61" fillId="0" borderId="0"/>
    <xf numFmtId="226" fontId="61" fillId="0" borderId="0"/>
    <xf numFmtId="227" fontId="61" fillId="0" borderId="0"/>
    <xf numFmtId="228" fontId="61" fillId="0" borderId="0"/>
    <xf numFmtId="226" fontId="61" fillId="0" borderId="0"/>
    <xf numFmtId="227" fontId="61" fillId="0" borderId="0"/>
    <xf numFmtId="229" fontId="61" fillId="0" borderId="0"/>
    <xf numFmtId="229" fontId="61" fillId="0" borderId="0"/>
    <xf numFmtId="230" fontId="61" fillId="0" borderId="0"/>
    <xf numFmtId="228" fontId="61" fillId="0" borderId="0"/>
    <xf numFmtId="231" fontId="61" fillId="0" borderId="0"/>
    <xf numFmtId="230" fontId="61" fillId="0" borderId="0"/>
    <xf numFmtId="230" fontId="61" fillId="0" borderId="0"/>
    <xf numFmtId="0" fontId="61" fillId="0" borderId="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3" fontId="70" fillId="0" borderId="0"/>
    <xf numFmtId="223" fontId="70" fillId="0" borderId="0"/>
    <xf numFmtId="222" fontId="3" fillId="0" borderId="0" applyFont="0" applyFill="0" applyBorder="0" applyAlignment="0" applyProtection="0"/>
    <xf numFmtId="223" fontId="70" fillId="0" borderId="0"/>
    <xf numFmtId="223" fontId="70" fillId="0" borderId="0"/>
    <xf numFmtId="226" fontId="61" fillId="0" borderId="0"/>
    <xf numFmtId="227" fontId="61" fillId="0" borderId="0"/>
    <xf numFmtId="228" fontId="61" fillId="0" borderId="0"/>
    <xf numFmtId="226" fontId="61" fillId="0" borderId="0"/>
    <xf numFmtId="227" fontId="61" fillId="0" borderId="0"/>
    <xf numFmtId="229" fontId="61" fillId="0" borderId="0"/>
    <xf numFmtId="229" fontId="61" fillId="0" borderId="0"/>
    <xf numFmtId="230" fontId="61" fillId="0" borderId="0"/>
    <xf numFmtId="228" fontId="61" fillId="0" borderId="0"/>
    <xf numFmtId="231" fontId="61" fillId="0" borderId="0"/>
    <xf numFmtId="230" fontId="61" fillId="0" borderId="0"/>
    <xf numFmtId="230" fontId="61" fillId="0" borderId="0"/>
    <xf numFmtId="232" fontId="24" fillId="32" borderId="0" applyFont="0" applyFill="0" applyBorder="0" applyAlignment="0" applyProtection="0"/>
    <xf numFmtId="233" fontId="24" fillId="32" borderId="0" applyFont="0" applyFill="0" applyBorder="0" applyAlignment="0" applyProtection="0"/>
    <xf numFmtId="234" fontId="3" fillId="0" borderId="0" applyFont="0" applyFill="0" applyBorder="0" applyAlignment="0" applyProtection="0"/>
    <xf numFmtId="235" fontId="39" fillId="0" borderId="0" applyFont="0" applyFill="0" applyBorder="0" applyAlignment="0" applyProtection="0"/>
    <xf numFmtId="236" fontId="38" fillId="0" borderId="0" applyFont="0" applyFill="0" applyBorder="0" applyAlignment="0" applyProtection="0"/>
    <xf numFmtId="237" fontId="1" fillId="0" borderId="0" applyFont="0" applyFill="0" applyBorder="0" applyAlignment="0" applyProtection="0"/>
    <xf numFmtId="238" fontId="4" fillId="0" borderId="0" applyFont="0" applyFill="0" applyBorder="0" applyAlignment="0" applyProtection="0"/>
    <xf numFmtId="239" fontId="4" fillId="0" borderId="0" applyFont="0" applyFill="0" applyBorder="0" applyAlignment="0" applyProtection="0"/>
    <xf numFmtId="240" fontId="4" fillId="0" borderId="0" applyFont="0" applyFill="0" applyBorder="0" applyAlignment="0" applyProtection="0"/>
    <xf numFmtId="241" fontId="4" fillId="0" borderId="0" applyFont="0" applyFill="0" applyBorder="0" applyAlignment="0" applyProtection="0"/>
    <xf numFmtId="242" fontId="39" fillId="0" borderId="0" applyFont="0" applyFill="0" applyBorder="0" applyAlignment="0" applyProtection="0"/>
    <xf numFmtId="243" fontId="38" fillId="0" borderId="0" applyFont="0" applyFill="0" applyBorder="0" applyAlignment="0" applyProtection="0"/>
    <xf numFmtId="244" fontId="39" fillId="0" borderId="0" applyFont="0" applyFill="0" applyBorder="0" applyAlignment="0" applyProtection="0"/>
    <xf numFmtId="245" fontId="38" fillId="0" borderId="0" applyFont="0" applyFill="0" applyBorder="0" applyAlignment="0" applyProtection="0"/>
    <xf numFmtId="246" fontId="39" fillId="0" borderId="0" applyFont="0" applyFill="0" applyBorder="0" applyAlignment="0" applyProtection="0"/>
    <xf numFmtId="247" fontId="38" fillId="0" borderId="0" applyFont="0" applyFill="0" applyBorder="0" applyAlignment="0" applyProtection="0"/>
    <xf numFmtId="248" fontId="19" fillId="0" borderId="0" applyFont="0" applyFill="0" applyBorder="0" applyAlignment="0" applyProtection="0">
      <protection locked="0"/>
    </xf>
    <xf numFmtId="24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0" fontId="40" fillId="0" borderId="0" applyFill="0" applyBorder="0" applyAlignment="0" applyProtection="0"/>
    <xf numFmtId="9" fontId="44" fillId="0" borderId="0" applyBorder="0"/>
    <xf numFmtId="216" fontId="44" fillId="0" borderId="0" applyBorder="0"/>
    <xf numFmtId="10" fontId="44"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 fillId="0" borderId="0">
      <alignment horizontal="left" vertical="top"/>
    </xf>
    <xf numFmtId="0" fontId="71" fillId="0" borderId="9">
      <alignment horizontal="center"/>
    </xf>
    <xf numFmtId="3" fontId="36" fillId="0" borderId="0" applyFont="0" applyFill="0" applyBorder="0" applyAlignment="0" applyProtection="0"/>
    <xf numFmtId="0" fontId="36" fillId="33" borderId="0" applyNumberFormat="0" applyFont="0" applyBorder="0" applyAlignment="0" applyProtection="0"/>
    <xf numFmtId="3" fontId="1" fillId="0" borderId="0">
      <alignment horizontal="right" vertical="top"/>
    </xf>
    <xf numFmtId="41" fontId="23" fillId="34" borderId="16" applyFill="0"/>
    <xf numFmtId="0" fontId="72" fillId="0" borderId="0">
      <alignment horizontal="left" indent="7"/>
    </xf>
    <xf numFmtId="41" fontId="23" fillId="0" borderId="16" applyFill="0">
      <alignment horizontal="left" indent="2"/>
    </xf>
    <xf numFmtId="176" fontId="34" fillId="0" borderId="1" applyFill="0">
      <alignment horizontal="right"/>
    </xf>
    <xf numFmtId="0" fontId="51" fillId="0" borderId="11" applyNumberFormat="0" applyFont="0" applyBorder="0">
      <alignment horizontal="right"/>
    </xf>
    <xf numFmtId="0" fontId="73" fillId="0" borderId="0" applyFill="0"/>
    <xf numFmtId="0" fontId="18" fillId="0" borderId="0" applyFill="0"/>
    <xf numFmtId="4" fontId="34" fillId="0" borderId="1" applyFill="0"/>
    <xf numFmtId="0" fontId="1" fillId="0" borderId="0" applyNumberFormat="0" applyFont="0" applyBorder="0" applyAlignment="0"/>
    <xf numFmtId="0" fontId="21" fillId="0" borderId="0" applyFill="0">
      <alignment horizontal="left" indent="1"/>
    </xf>
    <xf numFmtId="0" fontId="74" fillId="0" borderId="0" applyFill="0">
      <alignment horizontal="left" indent="1"/>
    </xf>
    <xf numFmtId="4" fontId="24" fillId="0" borderId="0" applyFill="0"/>
    <xf numFmtId="0" fontId="1" fillId="0" borderId="0" applyNumberFormat="0" applyFont="0" applyFill="0" applyBorder="0" applyAlignment="0"/>
    <xf numFmtId="0" fontId="21" fillId="0" borderId="0" applyFill="0">
      <alignment horizontal="left" indent="2"/>
    </xf>
    <xf numFmtId="0" fontId="18" fillId="0" borderId="0" applyFill="0">
      <alignment horizontal="left" indent="2"/>
    </xf>
    <xf numFmtId="4" fontId="24" fillId="0" borderId="0" applyFill="0"/>
    <xf numFmtId="0" fontId="1" fillId="0" borderId="0" applyNumberFormat="0" applyFont="0" applyBorder="0" applyAlignment="0"/>
    <xf numFmtId="0" fontId="75" fillId="0" borderId="0">
      <alignment horizontal="left" indent="3"/>
    </xf>
    <xf numFmtId="0" fontId="76" fillId="0" borderId="0" applyFill="0">
      <alignment horizontal="left" indent="3"/>
    </xf>
    <xf numFmtId="4" fontId="24" fillId="0" borderId="0" applyFill="0"/>
    <xf numFmtId="0" fontId="1" fillId="0" borderId="0" applyNumberFormat="0" applyFont="0" applyBorder="0" applyAlignment="0"/>
    <xf numFmtId="0" fontId="25" fillId="0" borderId="0">
      <alignment horizontal="left" indent="4"/>
    </xf>
    <xf numFmtId="0" fontId="3" fillId="0" borderId="0" applyFill="0">
      <alignment horizontal="left" indent="4"/>
    </xf>
    <xf numFmtId="4" fontId="26" fillId="0" borderId="0" applyFill="0"/>
    <xf numFmtId="0" fontId="1"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43" fillId="0" borderId="17" applyNumberFormat="0" applyFont="0" applyFill="0" applyAlignment="0" applyProtection="0"/>
    <xf numFmtId="0" fontId="77" fillId="0" borderId="0" applyNumberFormat="0" applyFill="0" applyBorder="0" applyAlignment="0" applyProtection="0"/>
    <xf numFmtId="0" fontId="78" fillId="0" borderId="0"/>
    <xf numFmtId="0" fontId="79" fillId="0" borderId="0"/>
    <xf numFmtId="0" fontId="80" fillId="0" borderId="9">
      <alignment horizontal="right"/>
    </xf>
    <xf numFmtId="250" fontId="41" fillId="0" borderId="0">
      <alignment horizontal="center"/>
    </xf>
    <xf numFmtId="251" fontId="81" fillId="0" borderId="0">
      <alignment horizontal="center"/>
    </xf>
    <xf numFmtId="0" fontId="2" fillId="0" borderId="0" applyNumberFormat="0" applyFill="0" applyBorder="0" applyAlignment="0" applyProtection="0"/>
    <xf numFmtId="0" fontId="82" fillId="0" borderId="0" applyNumberFormat="0" applyBorder="0" applyAlignment="0"/>
    <xf numFmtId="0" fontId="83" fillId="0" borderId="0" applyNumberFormat="0" applyBorder="0" applyAlignment="0"/>
    <xf numFmtId="0" fontId="43" fillId="23" borderId="0" applyNumberFormat="0" applyFont="0" applyBorder="0" applyAlignment="0" applyProtection="0"/>
    <xf numFmtId="232" fontId="84" fillId="0" borderId="8" applyNumberFormat="0" applyFont="0" applyFill="0" applyAlignment="0" applyProtection="0"/>
    <xf numFmtId="0" fontId="85" fillId="0" borderId="0" applyFill="0" applyBorder="0" applyProtection="0">
      <alignment horizontal="left" vertical="top"/>
    </xf>
    <xf numFmtId="0" fontId="86" fillId="0" borderId="0" applyNumberFormat="0" applyFill="0" applyBorder="0" applyAlignment="0" applyProtection="0"/>
    <xf numFmtId="0" fontId="87" fillId="0" borderId="0" applyAlignment="0">
      <alignment horizontal="centerContinuous"/>
    </xf>
    <xf numFmtId="0" fontId="3" fillId="0" borderId="3" applyNumberFormat="0" applyFont="0" applyFill="0" applyAlignment="0" applyProtection="0"/>
    <xf numFmtId="0" fontId="1"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252" fontId="38" fillId="0" borderId="0" applyFont="0" applyFill="0" applyBorder="0" applyAlignment="0" applyProtection="0"/>
    <xf numFmtId="253" fontId="38" fillId="0" borderId="0" applyFont="0" applyFill="0" applyBorder="0" applyAlignment="0" applyProtection="0"/>
    <xf numFmtId="254" fontId="38" fillId="0" borderId="0" applyFont="0" applyFill="0" applyBorder="0" applyAlignment="0" applyProtection="0"/>
    <xf numFmtId="255" fontId="38" fillId="0" borderId="0" applyFont="0" applyFill="0" applyBorder="0" applyAlignment="0" applyProtection="0"/>
    <xf numFmtId="256" fontId="38" fillId="0" borderId="0" applyFont="0" applyFill="0" applyBorder="0" applyAlignment="0" applyProtection="0"/>
    <xf numFmtId="257" fontId="38" fillId="0" borderId="0" applyFont="0" applyFill="0" applyBorder="0" applyAlignment="0" applyProtection="0"/>
    <xf numFmtId="258" fontId="38" fillId="0" borderId="0" applyFont="0" applyFill="0" applyBorder="0" applyAlignment="0" applyProtection="0"/>
    <xf numFmtId="259" fontId="38" fillId="0" borderId="0" applyFont="0" applyFill="0" applyBorder="0" applyAlignment="0" applyProtection="0"/>
    <xf numFmtId="260" fontId="90" fillId="23" borderId="18" applyFont="0" applyFill="0" applyBorder="0" applyAlignment="0" applyProtection="0"/>
    <xf numFmtId="260" fontId="12" fillId="0" borderId="0" applyFont="0" applyFill="0" applyBorder="0" applyAlignment="0" applyProtection="0"/>
    <xf numFmtId="261" fontId="32" fillId="0" borderId="0" applyFont="0" applyFill="0" applyBorder="0" applyAlignment="0" applyProtection="0"/>
    <xf numFmtId="262" fontId="41" fillId="0" borderId="8" applyFont="0" applyFill="0" applyBorder="0" applyAlignment="0" applyProtection="0">
      <alignment horizontal="right"/>
      <protection locked="0"/>
    </xf>
    <xf numFmtId="0" fontId="3" fillId="0" borderId="0"/>
  </cellStyleXfs>
  <cellXfs count="57">
    <xf numFmtId="0" fontId="0" fillId="0" borderId="0" xfId="0"/>
    <xf numFmtId="0" fontId="51" fillId="0" borderId="0" xfId="209" applyFont="1" applyFill="1" applyBorder="1">
      <alignment vertical="top"/>
    </xf>
    <xf numFmtId="0" fontId="51" fillId="0" borderId="0" xfId="210" applyFont="1">
      <alignment vertical="top"/>
    </xf>
    <xf numFmtId="0" fontId="3" fillId="0" borderId="0" xfId="210" applyFont="1">
      <alignment vertical="top"/>
    </xf>
    <xf numFmtId="0" fontId="66" fillId="0" borderId="0" xfId="210">
      <alignment vertical="top"/>
    </xf>
    <xf numFmtId="0" fontId="24" fillId="0" borderId="0" xfId="207" applyNumberFormat="1" applyFont="1" applyFill="1" applyBorder="1" applyAlignment="1" applyProtection="1">
      <alignment horizontal="left"/>
      <protection locked="0"/>
    </xf>
    <xf numFmtId="0" fontId="0" fillId="0" borderId="0" xfId="0" applyBorder="1"/>
    <xf numFmtId="0" fontId="3" fillId="0" borderId="0" xfId="0" applyFont="1"/>
    <xf numFmtId="0" fontId="1" fillId="32" borderId="0" xfId="208" applyFont="1" applyFill="1" applyAlignment="1">
      <alignment horizontal="right"/>
    </xf>
    <xf numFmtId="0" fontId="0" fillId="32" borderId="0" xfId="0" applyFill="1"/>
    <xf numFmtId="0" fontId="1" fillId="32" borderId="0" xfId="208" applyFont="1" applyFill="1"/>
    <xf numFmtId="0" fontId="51" fillId="32" borderId="0" xfId="210" applyFont="1" applyFill="1">
      <alignment vertical="top"/>
    </xf>
    <xf numFmtId="0" fontId="3" fillId="0" borderId="20" xfId="210" applyFont="1" applyBorder="1">
      <alignment vertical="top"/>
    </xf>
    <xf numFmtId="0" fontId="51" fillId="32" borderId="20" xfId="210" applyFont="1" applyFill="1" applyBorder="1">
      <alignment vertical="top"/>
    </xf>
    <xf numFmtId="0" fontId="16" fillId="0" borderId="0" xfId="210" applyFont="1">
      <alignment vertical="top"/>
    </xf>
    <xf numFmtId="0" fontId="92" fillId="0" borderId="0" xfId="0" applyFont="1"/>
    <xf numFmtId="0" fontId="51" fillId="0" borderId="0" xfId="208" applyFont="1" applyAlignment="1">
      <alignment horizontal="right"/>
    </xf>
    <xf numFmtId="227" fontId="91" fillId="0" borderId="0" xfId="206" applyNumberFormat="1" applyFont="1" applyFill="1" applyAlignment="1">
      <alignment horizontal="center" wrapText="1"/>
    </xf>
    <xf numFmtId="0" fontId="51" fillId="0" borderId="19" xfId="0" applyFont="1" applyBorder="1"/>
    <xf numFmtId="0" fontId="3" fillId="0" borderId="19" xfId="210" applyFont="1" applyBorder="1">
      <alignment vertical="top"/>
    </xf>
    <xf numFmtId="0" fontId="51" fillId="32" borderId="11" xfId="210" applyFont="1" applyFill="1" applyBorder="1">
      <alignment vertical="top"/>
    </xf>
    <xf numFmtId="0" fontId="51" fillId="0" borderId="21" xfId="208" applyFont="1" applyBorder="1" applyAlignment="1">
      <alignment horizontal="right"/>
    </xf>
    <xf numFmtId="0" fontId="93" fillId="35" borderId="0" xfId="208" applyFont="1" applyFill="1" applyAlignment="1"/>
    <xf numFmtId="227" fontId="94" fillId="35" borderId="0" xfId="206" applyNumberFormat="1" applyFont="1" applyFill="1" applyAlignment="1">
      <alignment horizontal="center" wrapText="1"/>
    </xf>
    <xf numFmtId="0" fontId="51" fillId="0" borderId="0" xfId="0" applyFont="1"/>
    <xf numFmtId="0" fontId="0" fillId="0" borderId="14" xfId="0" applyBorder="1" applyAlignment="1">
      <alignment vertical="top"/>
    </xf>
    <xf numFmtId="0" fontId="95" fillId="0" borderId="11" xfId="0" applyFont="1" applyBorder="1" applyAlignment="1">
      <alignment wrapText="1"/>
    </xf>
    <xf numFmtId="0" fontId="96" fillId="37" borderId="1" xfId="0" applyFont="1" applyFill="1" applyBorder="1" applyAlignment="1">
      <alignment horizontal="center"/>
    </xf>
    <xf numFmtId="176" fontId="96" fillId="36" borderId="21" xfId="107" applyNumberFormat="1" applyFont="1" applyFill="1" applyBorder="1" applyAlignment="1">
      <alignment horizontal="right" vertical="top"/>
    </xf>
    <xf numFmtId="176" fontId="96" fillId="0" borderId="8" xfId="107" applyNumberFormat="1" applyFont="1" applyBorder="1" applyAlignment="1">
      <alignment horizontal="right" vertical="top"/>
    </xf>
    <xf numFmtId="176" fontId="96" fillId="36" borderId="8" xfId="107" applyNumberFormat="1" applyFont="1" applyFill="1" applyBorder="1" applyAlignment="1">
      <alignment horizontal="right" vertical="top"/>
    </xf>
    <xf numFmtId="176" fontId="96" fillId="0" borderId="24" xfId="107" applyNumberFormat="1" applyFont="1" applyBorder="1" applyAlignment="1">
      <alignment horizontal="right" vertical="top"/>
    </xf>
    <xf numFmtId="37" fontId="1" fillId="32" borderId="0" xfId="208" applyNumberFormat="1" applyFont="1" applyFill="1" applyBorder="1" applyAlignment="1">
      <alignment horizontal="right"/>
    </xf>
    <xf numFmtId="0" fontId="3" fillId="32" borderId="0" xfId="210" applyFont="1" applyFill="1" applyBorder="1" applyAlignment="1">
      <alignment horizontal="right" vertical="top"/>
    </xf>
    <xf numFmtId="0" fontId="0" fillId="32" borderId="0" xfId="0" applyFill="1" applyAlignment="1">
      <alignment horizontal="right"/>
    </xf>
    <xf numFmtId="176" fontId="3" fillId="36" borderId="21" xfId="210" applyNumberFormat="1" applyFont="1" applyFill="1" applyBorder="1" applyAlignment="1">
      <alignment horizontal="right" vertical="top"/>
    </xf>
    <xf numFmtId="176" fontId="3" fillId="0" borderId="8" xfId="210" applyNumberFormat="1" applyFont="1" applyBorder="1" applyAlignment="1">
      <alignment horizontal="right" vertical="top"/>
    </xf>
    <xf numFmtId="176" fontId="96" fillId="36" borderId="23" xfId="107" applyNumberFormat="1" applyFont="1" applyFill="1" applyBorder="1" applyAlignment="1">
      <alignment horizontal="right" vertical="top"/>
    </xf>
    <xf numFmtId="176" fontId="96" fillId="0" borderId="3" xfId="107" applyNumberFormat="1" applyFont="1" applyBorder="1" applyAlignment="1">
      <alignment horizontal="right" vertical="top"/>
    </xf>
    <xf numFmtId="176" fontId="96" fillId="36" borderId="3" xfId="107" applyNumberFormat="1" applyFont="1" applyFill="1" applyBorder="1" applyAlignment="1">
      <alignment horizontal="right" vertical="top"/>
    </xf>
    <xf numFmtId="176" fontId="96" fillId="0" borderId="25" xfId="107" applyNumberFormat="1" applyFont="1" applyBorder="1" applyAlignment="1">
      <alignment horizontal="right" vertical="top"/>
    </xf>
    <xf numFmtId="176" fontId="3" fillId="36" borderId="21" xfId="107" applyNumberFormat="1" applyFont="1" applyFill="1" applyBorder="1" applyAlignment="1">
      <alignment horizontal="right" vertical="top"/>
    </xf>
    <xf numFmtId="2" fontId="96" fillId="36" borderId="12" xfId="107" applyNumberFormat="1" applyFont="1" applyFill="1" applyBorder="1" applyAlignment="1">
      <alignment horizontal="right" vertical="top"/>
    </xf>
    <xf numFmtId="2" fontId="96" fillId="0" borderId="0" xfId="107" applyNumberFormat="1" applyFont="1" applyBorder="1" applyAlignment="1">
      <alignment horizontal="right" vertical="top"/>
    </xf>
    <xf numFmtId="2" fontId="96" fillId="36" borderId="0" xfId="107" applyNumberFormat="1" applyFont="1" applyFill="1" applyBorder="1" applyAlignment="1">
      <alignment horizontal="right" vertical="top"/>
    </xf>
    <xf numFmtId="2" fontId="96" fillId="0" borderId="17" xfId="107" applyNumberFormat="1" applyFont="1" applyBorder="1" applyAlignment="1">
      <alignment horizontal="right" vertical="top"/>
    </xf>
    <xf numFmtId="0" fontId="95" fillId="0" borderId="11" xfId="0" applyFont="1" applyBorder="1" applyAlignment="1">
      <alignment horizontal="center" wrapText="1"/>
    </xf>
    <xf numFmtId="0" fontId="3" fillId="0" borderId="22" xfId="201" applyBorder="1" applyAlignment="1">
      <alignment horizontal="left"/>
    </xf>
    <xf numFmtId="14" fontId="3" fillId="0" borderId="22" xfId="201" applyNumberFormat="1" applyBorder="1" applyAlignment="1">
      <alignment horizontal="left"/>
    </xf>
    <xf numFmtId="0" fontId="3" fillId="0" borderId="14" xfId="201" applyBorder="1" applyAlignment="1">
      <alignment horizontal="left"/>
    </xf>
    <xf numFmtId="14" fontId="3" fillId="0" borderId="0" xfId="201" applyNumberFormat="1" applyAlignment="1">
      <alignment horizontal="left"/>
    </xf>
    <xf numFmtId="0" fontId="3" fillId="0" borderId="14" xfId="201" applyBorder="1" applyAlignment="1">
      <alignment horizontal="left" wrapText="1"/>
    </xf>
    <xf numFmtId="14" fontId="3" fillId="0" borderId="14" xfId="201" applyNumberFormat="1" applyBorder="1" applyAlignment="1">
      <alignment horizontal="left"/>
    </xf>
    <xf numFmtId="0" fontId="94" fillId="35" borderId="0" xfId="206" applyNumberFormat="1" applyFont="1" applyFill="1" applyAlignment="1">
      <alignment horizontal="center" wrapText="1"/>
    </xf>
    <xf numFmtId="0" fontId="3" fillId="0" borderId="0" xfId="359" applyFont="1"/>
    <xf numFmtId="0" fontId="3" fillId="0" borderId="22" xfId="201" applyBorder="1" applyAlignment="1">
      <alignment horizontal="left" vertical="top"/>
    </xf>
    <xf numFmtId="0" fontId="3" fillId="0" borderId="14" xfId="201" applyBorder="1" applyAlignment="1">
      <alignment horizontal="left" vertical="top"/>
    </xf>
  </cellXfs>
  <cellStyles count="360">
    <cellStyle name="¢ Currency [1]" xfId="2"/>
    <cellStyle name="¢ Currency [2]" xfId="3"/>
    <cellStyle name="¢ Currency [3]" xfId="4"/>
    <cellStyle name="£ Currency [0]" xfId="5"/>
    <cellStyle name="£ Currency [1]" xfId="6"/>
    <cellStyle name="£ Currency [2]" xfId="7"/>
    <cellStyle name="=C:\WINNT35\SYSTEM32\COMMAND.COM" xfId="1"/>
    <cellStyle name="20% - Accent1" xfId="8" builtinId="30" customBuiltin="1"/>
    <cellStyle name="20% - Accent2" xfId="9" builtinId="34" customBuiltin="1"/>
    <cellStyle name="20% - Accent3" xfId="10" builtinId="38" customBuiltin="1"/>
    <cellStyle name="20% - Accent4" xfId="11" builtinId="42" customBuiltin="1"/>
    <cellStyle name="20% - Accent5" xfId="12" builtinId="46" customBuiltin="1"/>
    <cellStyle name="20% - Accent6" xfId="13" builtinId="50" customBuiltin="1"/>
    <cellStyle name="40% - Accent1" xfId="14" builtinId="31" customBuiltin="1"/>
    <cellStyle name="40% - Accent2" xfId="15" builtinId="35" customBuiltin="1"/>
    <cellStyle name="40% - Accent3" xfId="16" builtinId="39" customBuiltin="1"/>
    <cellStyle name="40% - Accent4" xfId="17" builtinId="43" customBuiltin="1"/>
    <cellStyle name="40% - Accent5" xfId="18" builtinId="47" customBuiltin="1"/>
    <cellStyle name="40% - Accent6" xfId="19" builtinId="51" customBuiltin="1"/>
    <cellStyle name="60% - Accent1" xfId="20" builtinId="32" customBuiltin="1"/>
    <cellStyle name="60% - Accent2" xfId="21" builtinId="36" customBuiltin="1"/>
    <cellStyle name="60% - Accent3" xfId="22" builtinId="40" customBuiltin="1"/>
    <cellStyle name="60% - Accent4" xfId="23" builtinId="44" customBuiltin="1"/>
    <cellStyle name="60% - Accent5" xfId="24" builtinId="48" customBuiltin="1"/>
    <cellStyle name="60% - Accent6" xfId="25" builtinId="52" customBuiltin="1"/>
    <cellStyle name="Accent1" xfId="26" builtinId="29" customBuiltin="1"/>
    <cellStyle name="Accent2" xfId="27" builtinId="33" customBuiltin="1"/>
    <cellStyle name="Accent3" xfId="28" builtinId="37" customBuiltin="1"/>
    <cellStyle name="Accent4" xfId="29" builtinId="41" customBuiltin="1"/>
    <cellStyle name="Accent5" xfId="30" builtinId="45" customBuiltin="1"/>
    <cellStyle name="Accent6" xfId="31" builtinId="49" customBuiltin="1"/>
    <cellStyle name="Bad" xfId="32" builtinId="27" customBuiltin="1"/>
    <cellStyle name="Basic" xfId="33"/>
    <cellStyle name="black" xfId="34"/>
    <cellStyle name="blu" xfId="35"/>
    <cellStyle name="bot" xfId="36"/>
    <cellStyle name="Bullet" xfId="37"/>
    <cellStyle name="Bullet [0]" xfId="38"/>
    <cellStyle name="Bullet [2]" xfId="39"/>
    <cellStyle name="Bullet [4]" xfId="40"/>
    <cellStyle name="c" xfId="41"/>
    <cellStyle name="c," xfId="42"/>
    <cellStyle name="c_HardInc " xfId="43"/>
    <cellStyle name="c_HardInc _ITC Great Plains Formula 1-12-09a" xfId="44"/>
    <cellStyle name="C00A" xfId="45"/>
    <cellStyle name="C00B" xfId="46"/>
    <cellStyle name="C00L" xfId="47"/>
    <cellStyle name="C01A" xfId="48"/>
    <cellStyle name="C01B" xfId="49"/>
    <cellStyle name="C01H" xfId="50"/>
    <cellStyle name="C01L" xfId="51"/>
    <cellStyle name="C02A" xfId="52"/>
    <cellStyle name="C02B" xfId="53"/>
    <cellStyle name="C02H" xfId="54"/>
    <cellStyle name="C02L" xfId="55"/>
    <cellStyle name="C03A" xfId="56"/>
    <cellStyle name="C03B" xfId="57"/>
    <cellStyle name="C03H" xfId="58"/>
    <cellStyle name="C03L" xfId="59"/>
    <cellStyle name="C04A" xfId="60"/>
    <cellStyle name="C04B" xfId="61"/>
    <cellStyle name="C04H" xfId="62"/>
    <cellStyle name="C04L" xfId="63"/>
    <cellStyle name="C05A" xfId="64"/>
    <cellStyle name="C05B" xfId="65"/>
    <cellStyle name="C05H" xfId="66"/>
    <cellStyle name="C05L" xfId="67"/>
    <cellStyle name="C06A" xfId="68"/>
    <cellStyle name="C06B" xfId="69"/>
    <cellStyle name="C06H" xfId="70"/>
    <cellStyle name="C06L" xfId="71"/>
    <cellStyle name="C07A" xfId="72"/>
    <cellStyle name="C07B" xfId="73"/>
    <cellStyle name="C07H" xfId="74"/>
    <cellStyle name="C07L" xfId="75"/>
    <cellStyle name="c1" xfId="76"/>
    <cellStyle name="c1," xfId="77"/>
    <cellStyle name="c2" xfId="78"/>
    <cellStyle name="c2," xfId="79"/>
    <cellStyle name="c3" xfId="80"/>
    <cellStyle name="Calculation" xfId="81" builtinId="22" customBuiltin="1"/>
    <cellStyle name="cas" xfId="82"/>
    <cellStyle name="Centered Heading" xfId="83"/>
    <cellStyle name="Check Cell" xfId="84" builtinId="23" customBuiltin="1"/>
    <cellStyle name="Comma  - Style1" xfId="85"/>
    <cellStyle name="Comma  - Style2" xfId="86"/>
    <cellStyle name="Comma  - Style3" xfId="87"/>
    <cellStyle name="Comma  - Style4" xfId="88"/>
    <cellStyle name="Comma  - Style5" xfId="89"/>
    <cellStyle name="Comma  - Style6" xfId="90"/>
    <cellStyle name="Comma  - Style7" xfId="91"/>
    <cellStyle name="Comma  - Style8" xfId="92"/>
    <cellStyle name="Comma [1]" xfId="93"/>
    <cellStyle name="Comma [2]" xfId="94"/>
    <cellStyle name="Comma [3]" xfId="95"/>
    <cellStyle name="Comma 0.0" xfId="96"/>
    <cellStyle name="Comma 0.00" xfId="97"/>
    <cellStyle name="Comma 0.000" xfId="98"/>
    <cellStyle name="Comma 0.0000" xfId="99"/>
    <cellStyle name="Comma 2" xfId="100"/>
    <cellStyle name="Comma 2 2" xfId="101"/>
    <cellStyle name="Comma 3" xfId="102"/>
    <cellStyle name="Comma 3 2" xfId="103"/>
    <cellStyle name="Comma Input" xfId="104"/>
    <cellStyle name="Comma0" xfId="105"/>
    <cellStyle name="Company Name" xfId="106"/>
    <cellStyle name="Currency" xfId="107" builtinId="4"/>
    <cellStyle name="Currency [1]" xfId="108"/>
    <cellStyle name="Currency [2]" xfId="109"/>
    <cellStyle name="Currency [3]" xfId="110"/>
    <cellStyle name="Currency 0.0" xfId="111"/>
    <cellStyle name="Currency 0.00" xfId="112"/>
    <cellStyle name="Currency 0.000" xfId="113"/>
    <cellStyle name="Currency 0.0000" xfId="114"/>
    <cellStyle name="Currency 2" xfId="115"/>
    <cellStyle name="Currency 2 2" xfId="116"/>
    <cellStyle name="Currency 3" xfId="117"/>
    <cellStyle name="Currency 3 2" xfId="118"/>
    <cellStyle name="Currency Input" xfId="119"/>
    <cellStyle name="Currency0" xfId="120"/>
    <cellStyle name="d" xfId="121"/>
    <cellStyle name="d," xfId="122"/>
    <cellStyle name="d1" xfId="123"/>
    <cellStyle name="d1," xfId="124"/>
    <cellStyle name="d2" xfId="125"/>
    <cellStyle name="d2," xfId="126"/>
    <cellStyle name="d3" xfId="127"/>
    <cellStyle name="Dash" xfId="128"/>
    <cellStyle name="Date" xfId="129"/>
    <cellStyle name="Date [Abbreviated]" xfId="130"/>
    <cellStyle name="Date [Long Europe]" xfId="131"/>
    <cellStyle name="Date [Long U.S.]" xfId="132"/>
    <cellStyle name="Date [Short Europe]" xfId="133"/>
    <cellStyle name="Date [Short U.S.]" xfId="134"/>
    <cellStyle name="Date_ITCM 2010 Template" xfId="135"/>
    <cellStyle name="Define$0" xfId="136"/>
    <cellStyle name="Define$1" xfId="137"/>
    <cellStyle name="Define$2" xfId="138"/>
    <cellStyle name="Define0" xfId="139"/>
    <cellStyle name="Define1" xfId="140"/>
    <cellStyle name="Define1x" xfId="141"/>
    <cellStyle name="Define2" xfId="142"/>
    <cellStyle name="Define2x" xfId="143"/>
    <cellStyle name="Dollar" xfId="144"/>
    <cellStyle name="e" xfId="145"/>
    <cellStyle name="e1" xfId="146"/>
    <cellStyle name="e2" xfId="147"/>
    <cellStyle name="Euro" xfId="148"/>
    <cellStyle name="Explanatory Text" xfId="149" builtinId="53" customBuiltin="1"/>
    <cellStyle name="Fixed" xfId="150"/>
    <cellStyle name="FOOTER - Style1" xfId="151"/>
    <cellStyle name="g" xfId="152"/>
    <cellStyle name="general" xfId="153"/>
    <cellStyle name="General [C]" xfId="154"/>
    <cellStyle name="General [R]" xfId="155"/>
    <cellStyle name="Good" xfId="156" builtinId="26" customBuiltin="1"/>
    <cellStyle name="Green" xfId="157"/>
    <cellStyle name="grey" xfId="158"/>
    <cellStyle name="Header1" xfId="159"/>
    <cellStyle name="Header2" xfId="160"/>
    <cellStyle name="Heading" xfId="161"/>
    <cellStyle name="Heading 1" xfId="162" builtinId="16" customBuiltin="1"/>
    <cellStyle name="Heading 2" xfId="163" builtinId="17" customBuiltin="1"/>
    <cellStyle name="Heading 3" xfId="164" builtinId="18" customBuiltin="1"/>
    <cellStyle name="Heading 4" xfId="165" builtinId="19" customBuiltin="1"/>
    <cellStyle name="Heading No Underline" xfId="166"/>
    <cellStyle name="Heading With Underline" xfId="167"/>
    <cellStyle name="Heading1" xfId="168"/>
    <cellStyle name="Heading2" xfId="169"/>
    <cellStyle name="Headline" xfId="170"/>
    <cellStyle name="Highlight" xfId="171"/>
    <cellStyle name="in" xfId="172"/>
    <cellStyle name="Indented [0]" xfId="173"/>
    <cellStyle name="Indented [2]" xfId="174"/>
    <cellStyle name="Indented [4]" xfId="175"/>
    <cellStyle name="Indented [6]" xfId="176"/>
    <cellStyle name="Input" xfId="177" builtinId="20" customBuiltin="1"/>
    <cellStyle name="Input [yellow]" xfId="178"/>
    <cellStyle name="Input$0" xfId="179"/>
    <cellStyle name="Input$1" xfId="180"/>
    <cellStyle name="Input$2" xfId="181"/>
    <cellStyle name="Input0" xfId="182"/>
    <cellStyle name="Input1" xfId="183"/>
    <cellStyle name="Input1x" xfId="184"/>
    <cellStyle name="Input2" xfId="185"/>
    <cellStyle name="Input2x" xfId="186"/>
    <cellStyle name="lborder" xfId="187"/>
    <cellStyle name="LeftSubtitle" xfId="188"/>
    <cellStyle name="Linked Cell" xfId="189" builtinId="24" customBuiltin="1"/>
    <cellStyle name="m" xfId="190"/>
    <cellStyle name="m1" xfId="191"/>
    <cellStyle name="m2" xfId="192"/>
    <cellStyle name="m3" xfId="193"/>
    <cellStyle name="Multiple" xfId="194"/>
    <cellStyle name="Negative" xfId="195"/>
    <cellStyle name="Neutral" xfId="196" builtinId="28" customBuiltin="1"/>
    <cellStyle name="no dec" xfId="197"/>
    <cellStyle name="Normal" xfId="0" builtinId="0"/>
    <cellStyle name="Normal - Style1" xfId="198"/>
    <cellStyle name="Normal 2" xfId="199"/>
    <cellStyle name="Normal 3" xfId="200"/>
    <cellStyle name="Normal 3 2" xfId="201"/>
    <cellStyle name="Normal 3_ITC-Great Plains Heintz 6-24-08a" xfId="202"/>
    <cellStyle name="Normal 4" xfId="203"/>
    <cellStyle name="Normal 4 2" xfId="204"/>
    <cellStyle name="Normal 4_ITC-Great Plains Heintz 6-24-08a" xfId="205"/>
    <cellStyle name="Normal 6" xfId="359"/>
    <cellStyle name="Normal_Attachment GG (2)" xfId="206"/>
    <cellStyle name="Normal_Attachment GG Blank Template 8 26 09 (3)" xfId="207"/>
    <cellStyle name="Normal_Schedule O Info for Mike" xfId="208"/>
    <cellStyle name="Normal_Sheet1" xfId="209"/>
    <cellStyle name="Normal_Sheet3" xfId="210"/>
    <cellStyle name="Note" xfId="211" builtinId="10" customBuiltin="1"/>
    <cellStyle name="Output" xfId="212" builtinId="21" customBuiltin="1"/>
    <cellStyle name="Output1_Back" xfId="213"/>
    <cellStyle name="p" xfId="214"/>
    <cellStyle name="p_2010 Attachment O  GG_082709" xfId="215"/>
    <cellStyle name="p_2010 Attachment O Template Supporting Work Papers_ITC Midwest" xfId="216"/>
    <cellStyle name="p_2010 Attachment O Template Supporting Work Papers_ITCTransmission" xfId="217"/>
    <cellStyle name="p_2010 Attachment O Template Supporting Work Papers_METC" xfId="218"/>
    <cellStyle name="p_2Mod11" xfId="219"/>
    <cellStyle name="p_aavidmod11.xls Chart 1" xfId="220"/>
    <cellStyle name="p_aavidmod11.xls Chart 2" xfId="221"/>
    <cellStyle name="p_Attachment O &amp; GG" xfId="222"/>
    <cellStyle name="p_charts for capm" xfId="223"/>
    <cellStyle name="p_DCF" xfId="224"/>
    <cellStyle name="p_DCF_2Mod11" xfId="225"/>
    <cellStyle name="p_DCF_aavidmod11.xls Chart 1" xfId="226"/>
    <cellStyle name="p_DCF_aavidmod11.xls Chart 2" xfId="227"/>
    <cellStyle name="p_DCF_charts for capm" xfId="228"/>
    <cellStyle name="p_DCF_DCF5" xfId="229"/>
    <cellStyle name="p_DCF_Template2" xfId="230"/>
    <cellStyle name="p_DCF_Template2_1" xfId="231"/>
    <cellStyle name="p_DCF_VERA" xfId="232"/>
    <cellStyle name="p_DCF_VERA_1" xfId="233"/>
    <cellStyle name="p_DCF_VERA_1_Template2" xfId="234"/>
    <cellStyle name="p_DCF_VERA_aavidmod11.xls Chart 2" xfId="235"/>
    <cellStyle name="p_DCF_VERA_Model02" xfId="236"/>
    <cellStyle name="p_DCF_VERA_Template2" xfId="237"/>
    <cellStyle name="p_DCF_VERA_VERA" xfId="238"/>
    <cellStyle name="p_DCF_VERA_VERA_1" xfId="239"/>
    <cellStyle name="p_DCF_VERA_VERA_2" xfId="240"/>
    <cellStyle name="p_DCF_VERA_VERA_Template2" xfId="241"/>
    <cellStyle name="p_DCF5" xfId="242"/>
    <cellStyle name="p_ITC Great Plains Formula 1-12-09a" xfId="243"/>
    <cellStyle name="p_ITCM 2010 Template" xfId="244"/>
    <cellStyle name="p_ITCMW 2009 Rate" xfId="245"/>
    <cellStyle name="p_ITCMW 2010 Rate_083109" xfId="246"/>
    <cellStyle name="p_ITCOP 2010 Rate_083109" xfId="247"/>
    <cellStyle name="p_ITCT 2009 Rate" xfId="248"/>
    <cellStyle name="p_ITCT New 2010 Attachment O &amp; GG_111209NL" xfId="249"/>
    <cellStyle name="p_METC 2010 Rate_083109" xfId="250"/>
    <cellStyle name="p_Template2" xfId="251"/>
    <cellStyle name="p_Template2_1" xfId="252"/>
    <cellStyle name="p_VERA" xfId="253"/>
    <cellStyle name="p_VERA_1" xfId="254"/>
    <cellStyle name="p_VERA_1_Template2" xfId="255"/>
    <cellStyle name="p_VERA_aavidmod11.xls Chart 2" xfId="256"/>
    <cellStyle name="p_VERA_Model02" xfId="257"/>
    <cellStyle name="p_VERA_Template2" xfId="258"/>
    <cellStyle name="p_VERA_VERA" xfId="259"/>
    <cellStyle name="p_VERA_VERA_1" xfId="260"/>
    <cellStyle name="p_VERA_VERA_2" xfId="261"/>
    <cellStyle name="p_VERA_VERA_Template2" xfId="262"/>
    <cellStyle name="p1" xfId="263"/>
    <cellStyle name="p2" xfId="264"/>
    <cellStyle name="p3" xfId="26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2" xfId="281"/>
    <cellStyle name="Percent 2 2" xfId="282"/>
    <cellStyle name="Percent 3" xfId="283"/>
    <cellStyle name="Percent 3 2" xfId="284"/>
    <cellStyle name="Percent Input" xfId="285"/>
    <cellStyle name="Percent0" xfId="286"/>
    <cellStyle name="Percent1" xfId="287"/>
    <cellStyle name="Percent2" xfId="288"/>
    <cellStyle name="PSChar" xfId="289"/>
    <cellStyle name="PSDate" xfId="290"/>
    <cellStyle name="PSDec" xfId="291"/>
    <cellStyle name="PSdesc" xfId="292"/>
    <cellStyle name="PSHeading" xfId="293"/>
    <cellStyle name="PSInt" xfId="294"/>
    <cellStyle name="PSSpacer" xfId="295"/>
    <cellStyle name="PStest" xfId="296"/>
    <cellStyle name="R00A" xfId="297"/>
    <cellStyle name="R00B" xfId="298"/>
    <cellStyle name="R00L" xfId="299"/>
    <cellStyle name="R01A" xfId="300"/>
    <cellStyle name="R01B" xfId="301"/>
    <cellStyle name="R01H" xfId="302"/>
    <cellStyle name="R01L" xfId="303"/>
    <cellStyle name="R02A" xfId="304"/>
    <cellStyle name="R02B" xfId="305"/>
    <cellStyle name="R02H" xfId="306"/>
    <cellStyle name="R02L" xfId="307"/>
    <cellStyle name="R03A" xfId="308"/>
    <cellStyle name="R03B" xfId="309"/>
    <cellStyle name="R03H" xfId="310"/>
    <cellStyle name="R03L" xfId="311"/>
    <cellStyle name="R04A" xfId="312"/>
    <cellStyle name="R04B" xfId="313"/>
    <cellStyle name="R04H" xfId="314"/>
    <cellStyle name="R04L" xfId="315"/>
    <cellStyle name="R05A" xfId="316"/>
    <cellStyle name="R05B" xfId="317"/>
    <cellStyle name="R05H" xfId="318"/>
    <cellStyle name="R05L" xfId="319"/>
    <cellStyle name="R06A" xfId="320"/>
    <cellStyle name="R06B" xfId="321"/>
    <cellStyle name="R06H" xfId="322"/>
    <cellStyle name="R06L" xfId="323"/>
    <cellStyle name="R07A" xfId="324"/>
    <cellStyle name="R07B" xfId="325"/>
    <cellStyle name="R07H" xfId="326"/>
    <cellStyle name="R07L" xfId="327"/>
    <cellStyle name="rborder" xfId="328"/>
    <cellStyle name="red" xfId="329"/>
    <cellStyle name="s_HardInc " xfId="330"/>
    <cellStyle name="s_HardInc _ITC Great Plains Formula 1-12-09a" xfId="331"/>
    <cellStyle name="scenario" xfId="332"/>
    <cellStyle name="Sheetmult" xfId="333"/>
    <cellStyle name="Shtmultx" xfId="334"/>
    <cellStyle name="Style 1" xfId="335"/>
    <cellStyle name="STYLE1" xfId="336"/>
    <cellStyle name="STYLE2" xfId="337"/>
    <cellStyle name="TableHeading" xfId="338"/>
    <cellStyle name="tb" xfId="339"/>
    <cellStyle name="Tickmark" xfId="340"/>
    <cellStyle name="Title" xfId="341" builtinId="15" customBuiltin="1"/>
    <cellStyle name="Title1" xfId="342"/>
    <cellStyle name="top" xfId="343"/>
    <cellStyle name="Total" xfId="344" builtinId="25" customBuiltin="1"/>
    <cellStyle name="w" xfId="345"/>
    <cellStyle name="Warning Text" xfId="346" builtinId="11" customBuiltin="1"/>
    <cellStyle name="XComma" xfId="347"/>
    <cellStyle name="XComma 0.0" xfId="348"/>
    <cellStyle name="XComma 0.00" xfId="349"/>
    <cellStyle name="XComma 0.000" xfId="350"/>
    <cellStyle name="XCurrency" xfId="351"/>
    <cellStyle name="XCurrency 0.0" xfId="352"/>
    <cellStyle name="XCurrency 0.00" xfId="353"/>
    <cellStyle name="XCurrency 0.000" xfId="354"/>
    <cellStyle name="yra" xfId="355"/>
    <cellStyle name="yrActual" xfId="356"/>
    <cellStyle name="yre" xfId="357"/>
    <cellStyle name="yrExpect" xfId="3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O/Attachment%20O/2018%20(using%202017%20FERC%20Form%201)/working%20copy%202018_DUK_YE123117_AttG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GG"/>
      <sheetName val="Cross Ref to Att O"/>
    </sheetNames>
    <sheetDataSet>
      <sheetData sheetId="0">
        <row r="73">
          <cell r="E73">
            <v>1257394.1399999999</v>
          </cell>
          <cell r="H73">
            <v>959846</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workbookViewId="0">
      <selection activeCell="C17" sqref="C17:F17"/>
    </sheetView>
  </sheetViews>
  <sheetFormatPr defaultRowHeight="12.75"/>
  <cols>
    <col min="1" max="1" width="26.85546875" customWidth="1"/>
    <col min="2" max="2" width="32.85546875" customWidth="1"/>
    <col min="3" max="3" width="12.85546875" customWidth="1"/>
    <col min="4" max="5" width="13.85546875" bestFit="1" customWidth="1"/>
    <col min="6" max="6" width="12.7109375" bestFit="1" customWidth="1"/>
    <col min="7" max="11" width="11" customWidth="1"/>
    <col min="12" max="12" width="11.5703125" customWidth="1"/>
    <col min="13" max="13" width="9.140625" hidden="1" customWidth="1"/>
  </cols>
  <sheetData>
    <row r="1" spans="1:13" s="15" customFormat="1" ht="18">
      <c r="A1" s="14" t="s">
        <v>22</v>
      </c>
    </row>
    <row r="2" spans="1:13">
      <c r="A2" s="2"/>
    </row>
    <row r="3" spans="1:13">
      <c r="A3" s="1" t="s">
        <v>11</v>
      </c>
      <c r="B3" s="27">
        <v>2017</v>
      </c>
      <c r="C3" s="3"/>
      <c r="D3" s="3"/>
      <c r="E3" s="3"/>
    </row>
    <row r="4" spans="1:13">
      <c r="A4" s="2"/>
      <c r="B4" s="3"/>
      <c r="C4" s="3"/>
      <c r="D4" s="3"/>
      <c r="E4" s="3"/>
    </row>
    <row r="5" spans="1:13">
      <c r="A5" s="1" t="s">
        <v>12</v>
      </c>
      <c r="B5" s="5"/>
      <c r="C5" s="3"/>
      <c r="D5" s="3"/>
      <c r="E5" s="3"/>
    </row>
    <row r="6" spans="1:13">
      <c r="A6" s="2"/>
      <c r="B6" s="3"/>
      <c r="C6" s="3"/>
      <c r="D6" s="3"/>
      <c r="E6" s="3"/>
      <c r="M6" s="7" t="s">
        <v>17</v>
      </c>
    </row>
    <row r="7" spans="1:13">
      <c r="A7" s="4"/>
      <c r="B7" s="22" t="s">
        <v>14</v>
      </c>
      <c r="C7" s="53">
        <v>852</v>
      </c>
      <c r="D7" s="53">
        <v>1263</v>
      </c>
      <c r="E7" s="53">
        <v>2050</v>
      </c>
      <c r="F7" s="53">
        <v>852</v>
      </c>
      <c r="G7" s="23" t="s">
        <v>5</v>
      </c>
      <c r="H7" s="23" t="s">
        <v>6</v>
      </c>
      <c r="I7" s="23" t="s">
        <v>7</v>
      </c>
      <c r="J7" s="23" t="s">
        <v>8</v>
      </c>
      <c r="K7" s="23" t="s">
        <v>9</v>
      </c>
      <c r="L7" s="23" t="s">
        <v>10</v>
      </c>
      <c r="M7" s="17" t="s">
        <v>3</v>
      </c>
    </row>
    <row r="8" spans="1:13">
      <c r="A8" s="4"/>
      <c r="B8" s="22" t="s">
        <v>2</v>
      </c>
      <c r="C8" s="23" t="s">
        <v>34</v>
      </c>
      <c r="D8" s="23" t="s">
        <v>34</v>
      </c>
      <c r="E8" s="23" t="s">
        <v>34</v>
      </c>
      <c r="F8" s="23" t="s">
        <v>34</v>
      </c>
      <c r="G8" s="23" t="s">
        <v>13</v>
      </c>
      <c r="H8" s="23" t="s">
        <v>13</v>
      </c>
      <c r="I8" s="23" t="s">
        <v>13</v>
      </c>
      <c r="J8" s="23" t="s">
        <v>13</v>
      </c>
      <c r="K8" s="23" t="s">
        <v>13</v>
      </c>
      <c r="L8" s="23" t="s">
        <v>13</v>
      </c>
    </row>
    <row r="9" spans="1:13" ht="15" customHeight="1">
      <c r="A9" s="4"/>
      <c r="B9" s="22" t="s">
        <v>18</v>
      </c>
      <c r="C9" s="23" t="s">
        <v>17</v>
      </c>
      <c r="D9" s="23" t="s">
        <v>3</v>
      </c>
      <c r="E9" s="23" t="s">
        <v>17</v>
      </c>
      <c r="F9" s="23" t="s">
        <v>17</v>
      </c>
      <c r="G9" s="23" t="s">
        <v>17</v>
      </c>
      <c r="H9" s="23" t="s">
        <v>17</v>
      </c>
      <c r="I9" s="23" t="s">
        <v>17</v>
      </c>
      <c r="J9" s="23" t="s">
        <v>17</v>
      </c>
      <c r="K9" s="23" t="s">
        <v>3</v>
      </c>
      <c r="L9" s="23" t="s">
        <v>3</v>
      </c>
    </row>
    <row r="10" spans="1:13">
      <c r="A10" s="20" t="s">
        <v>20</v>
      </c>
      <c r="B10" s="21" t="s">
        <v>19</v>
      </c>
      <c r="C10" s="28">
        <f>+'[1]Attach GG'!$E$73</f>
        <v>1257394.1399999999</v>
      </c>
      <c r="D10" s="29">
        <v>12128570.33</v>
      </c>
      <c r="E10" s="30">
        <v>13833026.42</v>
      </c>
      <c r="F10" s="29">
        <v>7174167.7300000004</v>
      </c>
      <c r="G10" s="30">
        <v>0</v>
      </c>
      <c r="H10" s="29">
        <v>0</v>
      </c>
      <c r="I10" s="30">
        <v>0</v>
      </c>
      <c r="J10" s="29">
        <v>0</v>
      </c>
      <c r="K10" s="30">
        <v>0</v>
      </c>
      <c r="L10" s="31">
        <v>0</v>
      </c>
    </row>
    <row r="11" spans="1:13">
      <c r="A11" s="11"/>
      <c r="B11" s="8"/>
      <c r="C11" s="32"/>
      <c r="D11" s="32"/>
      <c r="E11" s="32"/>
      <c r="F11" s="32"/>
      <c r="G11" s="32"/>
      <c r="H11" s="32"/>
      <c r="I11" s="32"/>
      <c r="J11" s="32"/>
      <c r="K11" s="32"/>
      <c r="L11" s="32"/>
    </row>
    <row r="12" spans="1:13">
      <c r="A12" s="20" t="s">
        <v>23</v>
      </c>
      <c r="B12" s="21" t="s">
        <v>19</v>
      </c>
      <c r="C12" s="28">
        <f>+'[1]Attach GG'!$E$73-'[1]Attach GG'!$H$73</f>
        <v>297548.1399999999</v>
      </c>
      <c r="D12" s="29">
        <v>2180634</v>
      </c>
      <c r="E12" s="30">
        <v>1709003.73</v>
      </c>
      <c r="F12" s="29">
        <v>1029988.55</v>
      </c>
      <c r="G12" s="30">
        <v>0</v>
      </c>
      <c r="H12" s="29">
        <v>0</v>
      </c>
      <c r="I12" s="30">
        <v>0</v>
      </c>
      <c r="J12" s="29">
        <v>0</v>
      </c>
      <c r="K12" s="30">
        <v>0</v>
      </c>
      <c r="L12" s="31">
        <v>0</v>
      </c>
    </row>
    <row r="13" spans="1:13">
      <c r="A13" s="11"/>
      <c r="B13" s="10"/>
      <c r="C13" s="8"/>
      <c r="D13" s="8"/>
      <c r="E13" s="8"/>
      <c r="F13" s="8"/>
      <c r="G13" s="8"/>
      <c r="H13" s="8"/>
      <c r="I13" s="8"/>
      <c r="J13" s="8"/>
      <c r="K13" s="8"/>
      <c r="L13" s="8"/>
    </row>
    <row r="14" spans="1:13">
      <c r="A14" s="20" t="s">
        <v>21</v>
      </c>
      <c r="B14" s="21" t="s">
        <v>19</v>
      </c>
      <c r="C14" s="35">
        <f>+C10-C12</f>
        <v>959846</v>
      </c>
      <c r="D14" s="36">
        <f>+D10-D12</f>
        <v>9947936.3300000001</v>
      </c>
      <c r="E14" s="35">
        <f t="shared" ref="E14:L14" si="0">+E10-E12</f>
        <v>12124022.689999999</v>
      </c>
      <c r="F14" s="36">
        <f t="shared" si="0"/>
        <v>6144179.1800000006</v>
      </c>
      <c r="G14" s="35">
        <f t="shared" si="0"/>
        <v>0</v>
      </c>
      <c r="H14" s="36">
        <f t="shared" si="0"/>
        <v>0</v>
      </c>
      <c r="I14" s="35">
        <f t="shared" si="0"/>
        <v>0</v>
      </c>
      <c r="J14" s="36">
        <f t="shared" si="0"/>
        <v>0</v>
      </c>
      <c r="K14" s="35">
        <f t="shared" si="0"/>
        <v>0</v>
      </c>
      <c r="L14" s="36">
        <f t="shared" si="0"/>
        <v>0</v>
      </c>
    </row>
    <row r="15" spans="1:13">
      <c r="A15" s="11"/>
      <c r="B15" s="8"/>
      <c r="C15" s="33"/>
      <c r="D15" s="33"/>
      <c r="E15" s="33"/>
      <c r="F15" s="33"/>
      <c r="G15" s="33"/>
      <c r="H15" s="33"/>
      <c r="I15" s="33"/>
      <c r="J15" s="33"/>
      <c r="K15" s="33"/>
      <c r="L15" s="33"/>
    </row>
    <row r="16" spans="1:13">
      <c r="A16" s="11"/>
      <c r="B16" s="9"/>
      <c r="C16" s="34"/>
      <c r="D16" s="34"/>
      <c r="E16" s="34"/>
      <c r="F16" s="34"/>
      <c r="G16" s="34"/>
      <c r="H16" s="34"/>
      <c r="I16" s="34"/>
      <c r="J16" s="34"/>
      <c r="K16" s="34"/>
      <c r="L16" s="34"/>
    </row>
    <row r="17" spans="1:12">
      <c r="A17" s="18" t="s">
        <v>16</v>
      </c>
      <c r="B17" s="19" t="s">
        <v>0</v>
      </c>
      <c r="C17" s="37">
        <v>35641.43</v>
      </c>
      <c r="D17" s="38">
        <v>267685.26</v>
      </c>
      <c r="E17" s="39">
        <v>285450.48</v>
      </c>
      <c r="F17" s="38">
        <v>209485.7</v>
      </c>
      <c r="G17" s="39">
        <v>0</v>
      </c>
      <c r="H17" s="38">
        <v>0</v>
      </c>
      <c r="I17" s="39">
        <v>0</v>
      </c>
      <c r="J17" s="38">
        <v>0</v>
      </c>
      <c r="K17" s="39">
        <v>0</v>
      </c>
      <c r="L17" s="40">
        <v>0</v>
      </c>
    </row>
    <row r="18" spans="1:12">
      <c r="A18" s="13" t="s">
        <v>1</v>
      </c>
      <c r="B18" s="12" t="s">
        <v>4</v>
      </c>
      <c r="C18" s="42">
        <v>0</v>
      </c>
      <c r="D18" s="43">
        <v>0</v>
      </c>
      <c r="E18" s="44">
        <v>0</v>
      </c>
      <c r="F18" s="43">
        <v>0</v>
      </c>
      <c r="G18" s="44">
        <v>0</v>
      </c>
      <c r="H18" s="43">
        <v>0</v>
      </c>
      <c r="I18" s="44">
        <v>0</v>
      </c>
      <c r="J18" s="43">
        <v>0</v>
      </c>
      <c r="K18" s="44">
        <v>0</v>
      </c>
      <c r="L18" s="45">
        <v>0</v>
      </c>
    </row>
    <row r="19" spans="1:12">
      <c r="A19" s="2"/>
      <c r="B19" s="16" t="s">
        <v>15</v>
      </c>
      <c r="C19" s="41">
        <f>+C17+C18</f>
        <v>35641.43</v>
      </c>
      <c r="D19" s="36">
        <f>+D17+D18</f>
        <v>267685.26</v>
      </c>
      <c r="E19" s="41">
        <f t="shared" ref="E19:L19" si="1">+E17+E18</f>
        <v>285450.48</v>
      </c>
      <c r="F19" s="36">
        <f t="shared" si="1"/>
        <v>209485.7</v>
      </c>
      <c r="G19" s="41">
        <f t="shared" si="1"/>
        <v>0</v>
      </c>
      <c r="H19" s="36">
        <f t="shared" si="1"/>
        <v>0</v>
      </c>
      <c r="I19" s="41">
        <f t="shared" si="1"/>
        <v>0</v>
      </c>
      <c r="J19" s="36">
        <f t="shared" si="1"/>
        <v>0</v>
      </c>
      <c r="K19" s="41">
        <f t="shared" si="1"/>
        <v>0</v>
      </c>
      <c r="L19" s="36">
        <f t="shared" si="1"/>
        <v>0</v>
      </c>
    </row>
    <row r="20" spans="1:12">
      <c r="E20" s="6"/>
    </row>
    <row r="21" spans="1:12">
      <c r="A21" s="54" t="s">
        <v>35</v>
      </c>
    </row>
  </sheetData>
  <phoneticPr fontId="45" type="noConversion"/>
  <dataValidations count="1">
    <dataValidation type="list" allowBlank="1" showInputMessage="1" showErrorMessage="1" sqref="C9:L9">
      <formula1>$M$6:$M$7</formula1>
    </dataValidation>
  </dataValidations>
  <pageMargins left="0.75" right="0.75" top="1" bottom="1" header="0.5" footer="0.5"/>
  <pageSetup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workbookViewId="0">
      <selection activeCell="C16" sqref="C16"/>
    </sheetView>
  </sheetViews>
  <sheetFormatPr defaultRowHeight="12.75"/>
  <cols>
    <col min="3" max="3" width="11.28515625" bestFit="1" customWidth="1"/>
    <col min="4" max="4" width="112.42578125" customWidth="1"/>
  </cols>
  <sheetData>
    <row r="1" spans="1:4">
      <c r="A1" s="24" t="s">
        <v>24</v>
      </c>
      <c r="B1" s="24"/>
    </row>
    <row r="3" spans="1:4" ht="25.5">
      <c r="A3" s="46" t="s">
        <v>14</v>
      </c>
      <c r="B3" s="26" t="s">
        <v>26</v>
      </c>
      <c r="C3" s="46" t="s">
        <v>27</v>
      </c>
      <c r="D3" s="26" t="s">
        <v>25</v>
      </c>
    </row>
    <row r="4" spans="1:4">
      <c r="A4" s="55">
        <v>852</v>
      </c>
      <c r="B4" s="47">
        <v>827</v>
      </c>
      <c r="C4" s="48">
        <v>39927</v>
      </c>
      <c r="D4" s="47" t="s">
        <v>28</v>
      </c>
    </row>
    <row r="5" spans="1:4" ht="38.25">
      <c r="A5" s="56">
        <v>1263</v>
      </c>
      <c r="B5" s="49">
        <v>2570</v>
      </c>
      <c r="C5" s="50">
        <v>40288</v>
      </c>
      <c r="D5" s="51" t="s">
        <v>29</v>
      </c>
    </row>
    <row r="6" spans="1:4" ht="25.5">
      <c r="A6" s="56">
        <v>1263</v>
      </c>
      <c r="B6" s="49">
        <v>1980</v>
      </c>
      <c r="C6" s="52">
        <v>40288</v>
      </c>
      <c r="D6" s="51" t="s">
        <v>30</v>
      </c>
    </row>
    <row r="7" spans="1:4">
      <c r="A7" s="56">
        <v>2050</v>
      </c>
      <c r="B7" s="49">
        <v>3936</v>
      </c>
      <c r="C7" s="52">
        <v>40324</v>
      </c>
      <c r="D7" s="49" t="s">
        <v>31</v>
      </c>
    </row>
    <row r="8" spans="1:4">
      <c r="A8" s="56">
        <v>2050</v>
      </c>
      <c r="B8" s="49">
        <v>5033</v>
      </c>
      <c r="C8" s="52">
        <v>40908</v>
      </c>
      <c r="D8" s="49" t="s">
        <v>32</v>
      </c>
    </row>
    <row r="9" spans="1:4">
      <c r="A9" s="56">
        <v>852</v>
      </c>
      <c r="B9" s="56">
        <v>1979</v>
      </c>
      <c r="C9" s="52">
        <v>41334</v>
      </c>
      <c r="D9" s="56" t="s">
        <v>33</v>
      </c>
    </row>
    <row r="10" spans="1:4">
      <c r="A10" s="25"/>
      <c r="B10" s="25"/>
      <c r="C10" s="25"/>
      <c r="D10" s="25"/>
    </row>
    <row r="11" spans="1:4">
      <c r="A11" s="25"/>
      <c r="B11" s="25"/>
      <c r="C11" s="25"/>
      <c r="D11" s="25"/>
    </row>
    <row r="12" spans="1:4">
      <c r="A12" s="25"/>
      <c r="B12" s="25"/>
      <c r="C12" s="25"/>
      <c r="D12" s="25"/>
    </row>
    <row r="13" spans="1:4">
      <c r="A13" s="25"/>
      <c r="B13" s="25"/>
      <c r="C13" s="25"/>
      <c r="D13" s="25"/>
    </row>
    <row r="14" spans="1:4">
      <c r="A14" s="25"/>
      <c r="B14" s="25"/>
      <c r="C14" s="25"/>
      <c r="D14" s="25"/>
    </row>
    <row r="15" spans="1:4">
      <c r="A15" s="25"/>
      <c r="B15" s="25"/>
      <c r="C15" s="25"/>
      <c r="D15" s="25"/>
    </row>
    <row r="16" spans="1:4">
      <c r="A16" s="25"/>
      <c r="B16" s="25"/>
      <c r="C16" s="25"/>
      <c r="D16" s="25"/>
    </row>
    <row r="17" spans="1:4">
      <c r="A17" s="25"/>
      <c r="B17" s="25"/>
      <c r="C17" s="25"/>
      <c r="D17" s="25"/>
    </row>
    <row r="18" spans="1:4">
      <c r="A18" s="25"/>
      <c r="B18" s="25"/>
      <c r="C18" s="25"/>
      <c r="D18" s="25"/>
    </row>
    <row r="19" spans="1:4">
      <c r="A19" s="25"/>
      <c r="B19" s="25"/>
      <c r="C19" s="25"/>
      <c r="D19" s="25"/>
    </row>
    <row r="20" spans="1:4">
      <c r="A20" s="25"/>
      <c r="B20" s="25"/>
      <c r="C20" s="25"/>
      <c r="D20" s="25"/>
    </row>
    <row r="21" spans="1:4">
      <c r="A21" s="25"/>
      <c r="B21" s="25"/>
      <c r="C21" s="25"/>
      <c r="D21" s="25"/>
    </row>
    <row r="22" spans="1:4">
      <c r="A22" s="25"/>
      <c r="B22" s="25"/>
      <c r="C22" s="25"/>
      <c r="D22" s="25"/>
    </row>
    <row r="23" spans="1:4">
      <c r="A23" s="25"/>
      <c r="B23" s="25"/>
      <c r="C23" s="25"/>
      <c r="D23" s="25"/>
    </row>
    <row r="24" spans="1:4">
      <c r="A24" s="25"/>
      <c r="B24" s="25"/>
      <c r="C24" s="25"/>
      <c r="D24" s="25"/>
    </row>
    <row r="25" spans="1:4">
      <c r="A25" s="25"/>
      <c r="B25" s="25"/>
      <c r="C25" s="25"/>
      <c r="D25" s="25"/>
    </row>
    <row r="26" spans="1:4">
      <c r="A26" s="25"/>
      <c r="B26" s="25"/>
      <c r="C26" s="25"/>
      <c r="D26" s="25"/>
    </row>
    <row r="27" spans="1:4">
      <c r="A27" s="25"/>
      <c r="B27" s="25"/>
      <c r="C27" s="25"/>
      <c r="D27" s="25"/>
    </row>
    <row r="28" spans="1:4">
      <c r="A28" s="25"/>
      <c r="B28" s="25"/>
      <c r="C28" s="25"/>
      <c r="D28" s="25"/>
    </row>
    <row r="29" spans="1:4">
      <c r="A29" s="25"/>
      <c r="B29" s="25"/>
      <c r="C29" s="25"/>
      <c r="D29" s="25"/>
    </row>
    <row r="30" spans="1:4">
      <c r="A30" s="25"/>
      <c r="B30" s="25"/>
      <c r="C30" s="25"/>
      <c r="D30" s="25"/>
    </row>
    <row r="31" spans="1:4">
      <c r="A31" s="25"/>
      <c r="B31" s="25"/>
      <c r="C31" s="25"/>
      <c r="D31" s="25"/>
    </row>
    <row r="32" spans="1:4">
      <c r="A32" s="25"/>
      <c r="B32" s="25"/>
      <c r="C32" s="25"/>
      <c r="D32" s="25"/>
    </row>
    <row r="33" spans="1:4">
      <c r="A33" s="25"/>
      <c r="B33" s="25"/>
      <c r="C33" s="25"/>
      <c r="D33" s="25"/>
    </row>
    <row r="34" spans="1:4">
      <c r="A34" s="25"/>
      <c r="B34" s="25"/>
      <c r="C34" s="25"/>
      <c r="D34" s="25"/>
    </row>
    <row r="35" spans="1:4">
      <c r="A35" s="25"/>
      <c r="B35" s="25"/>
      <c r="C35" s="25"/>
      <c r="D35" s="25"/>
    </row>
    <row r="36" spans="1:4">
      <c r="A36" s="25"/>
      <c r="B36" s="25"/>
      <c r="C36" s="25"/>
      <c r="D36" s="25"/>
    </row>
    <row r="37" spans="1:4">
      <c r="A37" s="25"/>
      <c r="B37" s="25"/>
      <c r="C37" s="25"/>
      <c r="D37" s="25"/>
    </row>
    <row r="38" spans="1:4">
      <c r="A38" s="25"/>
      <c r="B38" s="25"/>
      <c r="C38" s="25"/>
      <c r="D38" s="25"/>
    </row>
    <row r="39" spans="1:4">
      <c r="A39" s="25"/>
      <c r="B39" s="25"/>
      <c r="C39" s="25"/>
      <c r="D39" s="25"/>
    </row>
  </sheetData>
  <phoneticPr fontId="45" type="noConversion"/>
  <pageMargins left="0.7" right="0.7" top="0.75" bottom="0.75" header="0.3" footer="0.3"/>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Historical Rate TO Support Data</vt:lpstr>
      <vt:lpstr>Project Descriptions</vt:lpstr>
    </vt:vector>
  </TitlesOfParts>
  <Company>ITC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Crane</dc:creator>
  <cp:lastModifiedBy>Lilly, Kathy</cp:lastModifiedBy>
  <cp:lastPrinted>2011-03-16T13:16:37Z</cp:lastPrinted>
  <dcterms:created xsi:type="dcterms:W3CDTF">2010-03-30T20:52:42Z</dcterms:created>
  <dcterms:modified xsi:type="dcterms:W3CDTF">2018-04-17T17:18:51Z</dcterms:modified>
</cp:coreProperties>
</file>