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K:\CPK Attachment O posting files\2019 Posting\Elk River\Data to MISO\"/>
    </mc:Choice>
  </mc:AlternateContent>
  <xr:revisionPtr revIDLastSave="0" documentId="8_{408071DE-3857-4A1C-B42E-3F8506422DB4}" xr6:coauthVersionLast="36" xr6:coauthVersionMax="36" xr10:uidLastSave="{00000000-0000-0000-0000-000000000000}"/>
  <bookViews>
    <workbookView xWindow="0" yWindow="0" windowWidth="28800" windowHeight="12225" xr2:uid="{00000000-000D-0000-FFFF-FFFF00000000}"/>
  </bookViews>
  <sheets>
    <sheet name="Gross Plant Reporting Form" sheetId="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_C_._RIGHT_">#REF!</definedName>
    <definedName name="\0">#N/A</definedName>
    <definedName name="\1">'[1]Header Data'!#REF!</definedName>
    <definedName name="\b">#N/A</definedName>
    <definedName name="\C">#REF!</definedName>
    <definedName name="\D">#REF!</definedName>
    <definedName name="\E">#REF!</definedName>
    <definedName name="\f">#N/A</definedName>
    <definedName name="\m">#N/A</definedName>
    <definedName name="\p">#REF!</definedName>
    <definedName name="\S">#REF!</definedName>
    <definedName name="\U">#REF!</definedName>
    <definedName name="\V">#REF!</definedName>
    <definedName name="\W">#REF!</definedName>
    <definedName name="____C_._DOWN_">#REF!</definedName>
    <definedName name="__123Graph_A" hidden="1">[2]Sheet3!#REF!</definedName>
    <definedName name="__123Graph_A1991" hidden="1">[2]Sheet3!#REF!</definedName>
    <definedName name="__123Graph_A1992" hidden="1">[2]Sheet3!#REF!</definedName>
    <definedName name="__123Graph_A1993" hidden="1">[2]Sheet3!#REF!</definedName>
    <definedName name="__123Graph_A1994" hidden="1">[2]Sheet3!#REF!</definedName>
    <definedName name="__123Graph_A1995" hidden="1">[2]Sheet3!#REF!</definedName>
    <definedName name="__123Graph_A1996" hidden="1">[2]Sheet3!#REF!</definedName>
    <definedName name="__123Graph_ABAR" hidden="1">[2]Sheet3!#REF!</definedName>
    <definedName name="__123Graph_B" hidden="1">[2]Sheet3!#REF!</definedName>
    <definedName name="__123Graph_B1991" hidden="1">[2]Sheet3!#REF!</definedName>
    <definedName name="__123Graph_B1992" hidden="1">[2]Sheet3!#REF!</definedName>
    <definedName name="__123Graph_B1993" hidden="1">[2]Sheet3!#REF!</definedName>
    <definedName name="__123Graph_B1994" hidden="1">[2]Sheet3!#REF!</definedName>
    <definedName name="__123Graph_B1995" hidden="1">[2]Sheet3!#REF!</definedName>
    <definedName name="__123Graph_B1996" hidden="1">[2]Sheet3!#REF!</definedName>
    <definedName name="__123Graph_BBAR" hidden="1">[2]Sheet3!#REF!</definedName>
    <definedName name="__123Graph_C" hidden="1">'[3]AL2 151'!#REF!</definedName>
    <definedName name="__123Graph_CBAR" hidden="1">[2]Sheet3!#REF!</definedName>
    <definedName name="__123Graph_D" hidden="1">'[3]AL2 151'!#REF!</definedName>
    <definedName name="__123Graph_DBAR" hidden="1">[2]Sheet3!#REF!</definedName>
    <definedName name="__123Graph_E" hidden="1">'[3]AL2 151'!#REF!</definedName>
    <definedName name="__123Graph_EBAR" hidden="1">[2]Sheet3!#REF!</definedName>
    <definedName name="__123Graph_F" hidden="1">'[3]AL2 151'!#REF!</definedName>
    <definedName name="__123Graph_FBAR" hidden="1">[2]Sheet3!#REF!</definedName>
    <definedName name="__123Graph_X" hidden="1">[2]Sheet3!#REF!</definedName>
    <definedName name="__123Graph_X1991" hidden="1">[2]Sheet3!#REF!</definedName>
    <definedName name="__123Graph_X1992" hidden="1">[2]Sheet3!#REF!</definedName>
    <definedName name="__123Graph_X1993" hidden="1">[2]Sheet3!#REF!</definedName>
    <definedName name="__123Graph_X1994" hidden="1">[2]Sheet3!#REF!</definedName>
    <definedName name="__123Graph_X1995" hidden="1">[2]Sheet3!#REF!</definedName>
    <definedName name="__123Graph_X1996" hidden="1">[2]Sheet3!#REF!</definedName>
    <definedName name="__CPK1">#REF!</definedName>
    <definedName name="__CPK2">#REF!</definedName>
    <definedName name="__CPK3">#REF!</definedName>
    <definedName name="__EGR1">#N/A</definedName>
    <definedName name="__EGR2">#N/A</definedName>
    <definedName name="__EGR3">#N/A</definedName>
    <definedName name="_123Graph_B.1" hidden="1">#REF!</definedName>
    <definedName name="_Check_Input">#REF!</definedName>
    <definedName name="_Checks">#REF!</definedName>
    <definedName name="_CPK1">#REF!</definedName>
    <definedName name="_CPK2">#REF!</definedName>
    <definedName name="_CPK3">#REF!</definedName>
    <definedName name="_CurrCase">[4]DANDE!#REF!</definedName>
    <definedName name="_Data_Query">#REF!</definedName>
    <definedName name="_Data_Query2">#REF!</definedName>
    <definedName name="_DATE_87__?___?">#REF!</definedName>
    <definedName name="_Dist_Bin" hidden="1">#REF!</definedName>
    <definedName name="_Dist_Values" hidden="1">#REF!</definedName>
    <definedName name="_EGR1">#N/A</definedName>
    <definedName name="_EGR2">#N/A</definedName>
    <definedName name="_EGR3">#N/A</definedName>
    <definedName name="_End_Yr">#REF!</definedName>
    <definedName name="_EndYr2">#REF!</definedName>
    <definedName name="_FC_ID">#REF!</definedName>
    <definedName name="_FC_Query">#REF!</definedName>
    <definedName name="_FC_Table">#REF!</definedName>
    <definedName name="_Fill" hidden="1">'[5]Exp Detail'!#REF!</definedName>
    <definedName name="_Fill.1" hidden="1">#REF!</definedName>
    <definedName name="_FS_R">#REF!</definedName>
    <definedName name="_Key.1" hidden="1">#REF!</definedName>
    <definedName name="_Key1" hidden="1">'[5]Exp Detail'!#REF!</definedName>
    <definedName name="_lookup1">#REF!</definedName>
    <definedName name="_lookup2">#REF!</definedName>
    <definedName name="_lookup3">#REF!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Meter_Pt">#REF!</definedName>
    <definedName name="_Order.1" hidden="1">255</definedName>
    <definedName name="_Order1" hidden="1">255</definedName>
    <definedName name="_Order2" hidden="1">255</definedName>
    <definedName name="_Parse_In" hidden="1">#REF!</definedName>
    <definedName name="_Parse_Out" hidden="1">#REF!</definedName>
    <definedName name="_PPR_?__AGAQ">#REF!</definedName>
    <definedName name="_Query1a">#REF!</definedName>
    <definedName name="_Query1b">#REF!</definedName>
    <definedName name="_Query2a">#REF!</definedName>
    <definedName name="_Query2b">#REF!</definedName>
    <definedName name="_RE_">#REF!</definedName>
    <definedName name="_Regression_Out" hidden="1">#REF!</definedName>
    <definedName name="_Regression_X" hidden="1">#REF!</definedName>
    <definedName name="_Regression_Y" hidden="1">#REF!</definedName>
    <definedName name="_RFD1__WCS10_">#REF!</definedName>
    <definedName name="_RunCase">[4]DANDE!#REF!</definedName>
    <definedName name="_Sort" hidden="1">'[5]Exp Detail'!#REF!</definedName>
    <definedName name="_Sort.1" hidden="1">#REF!</definedName>
    <definedName name="_Split_Mthd">#REF!</definedName>
    <definedName name="_Start_Yr">#REF!</definedName>
    <definedName name="_StartYr2">#REF!</definedName>
    <definedName name="_Table1_Out" hidden="1">#REF!</definedName>
    <definedName name="_WCS_?__">#REF!</definedName>
    <definedName name="_WIC_">#REF!</definedName>
    <definedName name="_WIR_">#REF!</definedName>
    <definedName name="above">OFFSET(!A1,-1,0)</definedName>
    <definedName name="ACCTTextLen">#REF!</definedName>
    <definedName name="ACTTextLen">#REF!</definedName>
    <definedName name="ADIT_TST">'[6]A.2 PTP'!$P$55</definedName>
    <definedName name="Adjusted_KW">[7]CALCULATIONS!$C$29</definedName>
    <definedName name="ADTL">'[6]C. Input'!$F$144</definedName>
    <definedName name="AG_TST">'[6]A.2 PTP'!$P$111</definedName>
    <definedName name="AGXP">'[6]C. Input'!$F$201</definedName>
    <definedName name="Allocator.gross.plant">'[8]Appendix A'!$H$30</definedName>
    <definedName name="Allocator.net.plant">'[8]Appendix A'!$H$33</definedName>
    <definedName name="Allocator.wages.salary">'[8]Appendix A'!$H$18</definedName>
    <definedName name="ALOC">#REF!</definedName>
    <definedName name="ALOC_2">#REF!</definedName>
    <definedName name="Amort_04">'[6]D.16.1.2 Table B 2004'!$A$24:$U$35</definedName>
    <definedName name="Amort_05">'[6]D.16.1.3 Table B 2005'!$A$24:$U$36</definedName>
    <definedName name="Amort_06">'[6]D.16.1.4 Table B 2006'!$A$24:$U$37</definedName>
    <definedName name="Amort_07">'[6]D.16.1.5 Table B 2007'!$A$24:$U$38</definedName>
    <definedName name="Amort_08">'[6]D.16.1.6 Table B 2008'!$A$24:$U$39</definedName>
    <definedName name="Amort_09">'[6]D.16.1.7 Table B 2009'!$A$24:$U$39</definedName>
    <definedName name="Amort_10">'[6]D.16.1.8 Table B 2010'!$A$24:$U$39</definedName>
    <definedName name="Amort_11">'[6]D.16.1.9 Table B 2011'!$A$24:$U$39</definedName>
    <definedName name="Amort_12">'[6]D.16.1.10 Table B 2012'!$A$24:$U$39</definedName>
    <definedName name="AMOUNT">#REF!</definedName>
    <definedName name="APR">#N/A</definedName>
    <definedName name="ARB_04">'[6]D.16.1.2 Table B 2004'!$A$39:$U$50</definedName>
    <definedName name="ARB_05">'[6]D.16.1.3 Table B 2005'!$A$40:$U$52</definedName>
    <definedName name="ARB_06">'[6]D.16.1.4 Table B 2006'!$A$41:$U$54</definedName>
    <definedName name="ARB_07">'[6]D.16.1.5 Table B 2007'!$A$42:$U$56</definedName>
    <definedName name="ARB_08">'[6]D.16.1.6 Table B 2008'!$A$43:$U$58</definedName>
    <definedName name="ARB_09">'[6]D.16.1.7 Table B 2009'!$A$43:$U$58</definedName>
    <definedName name="ARB_10">'[6]D.16.1.8 Table B 2010'!$A$43:$U$58</definedName>
    <definedName name="ARB_11">'[6]D.16.1.9 Table B 2011'!$A$43:$U$58</definedName>
    <definedName name="AREA">#N/A</definedName>
    <definedName name="AS2DocOpenMode" hidden="1">"AS2DocumentEdit"</definedName>
    <definedName name="ASD_LEXTERNAL">#REF!</definedName>
    <definedName name="AUG">#N/A</definedName>
    <definedName name="AVG">#N/A</definedName>
    <definedName name="B">#REF!</definedName>
    <definedName name="BadErrMsg">#REF!</definedName>
    <definedName name="BalanceSheet">#REF!</definedName>
    <definedName name="below">OFFSET(!A1,1,0)</definedName>
    <definedName name="Bio_Flora">#REF!</definedName>
    <definedName name="BLANK_ACCOUNT">#REF!</definedName>
    <definedName name="C_">'[9]RR 8 2'!#REF!</definedName>
    <definedName name="CALC_C03">#REF!</definedName>
    <definedName name="CALC_C04">#REF!</definedName>
    <definedName name="CALC_C09">#REF!</definedName>
    <definedName name="CALC_LRG">#REF!</definedName>
    <definedName name="CALC_XLG">#REF!</definedName>
    <definedName name="CASCADE">#REF!</definedName>
    <definedName name="CC_TST">'[6]A.2 PTP'!$P$33</definedName>
    <definedName name="CE">'[6]C. Input'!$F$37</definedName>
    <definedName name="CE_EAI">'[6]C. Input'!$I$37</definedName>
    <definedName name="CE_EGSI">'[6]C. Input'!$L$37</definedName>
    <definedName name="CE_ELI">'[6]C. Input'!$O$37</definedName>
    <definedName name="CE_EMI">'[6]C. Input'!$R$37</definedName>
    <definedName name="CE_ENOI">'[6]C. Input'!$X$37</definedName>
    <definedName name="CELL">#N/A</definedName>
    <definedName name="cell.above">!A1048576</definedName>
    <definedName name="cell.below">!A2</definedName>
    <definedName name="cell.left">!XFD1</definedName>
    <definedName name="cell.right">!B1</definedName>
    <definedName name="CHECK_BAL">#REF!</definedName>
    <definedName name="CHECK_BLANK">#REF!</definedName>
    <definedName name="CHECK_CELLS">#REF!</definedName>
    <definedName name="CIP_Year">OFFSET(#REF!,0,0,COUNTA(#REF!)-1,1)</definedName>
    <definedName name="CLASSES">#N/A</definedName>
    <definedName name="Coincidence_Factor">[7]CALCULATIONS!#REF!</definedName>
    <definedName name="CompanyTextLen">#REF!</definedName>
    <definedName name="CP">#N/A</definedName>
    <definedName name="CP_1">#N/A</definedName>
    <definedName name="CP_PG1B">#REF!</definedName>
    <definedName name="cp_pg2">#REF!</definedName>
    <definedName name="cp_pg2b">#REF!</definedName>
    <definedName name="CP_PG3B">#REF!</definedName>
    <definedName name="CPK1X">#REF!</definedName>
    <definedName name="CPK2X">#REF!</definedName>
    <definedName name="CPUC_Cashflow_Summary_Table">#REF!</definedName>
    <definedName name="CR">'[6]C. Input'!$F$27</definedName>
    <definedName name="CREDITS">#REF!</definedName>
    <definedName name="CROD_S">'[10]Brewster Purchases'!#REF!</definedName>
    <definedName name="CSTextLen">#REF!</definedName>
    <definedName name="CTY_ANNUAL">#REF!</definedName>
    <definedName name="cty_peak_sum">#REF!</definedName>
    <definedName name="Current_Year">'[11]Electric Fund Historical'!$D$1</definedName>
    <definedName name="CUST">#N/A</definedName>
    <definedName name="CUST1">#N/A</definedName>
    <definedName name="CUSTAR">#REF!</definedName>
    <definedName name="CUSTOM1">#REF!</definedName>
    <definedName name="CUSTOM2">#REF!</definedName>
    <definedName name="CUYAHOGA_FALLS">#REF!</definedName>
    <definedName name="D">'[6]C. Input'!$F$33</definedName>
    <definedName name="D_EAI">'[6]C. Input'!$I$33</definedName>
    <definedName name="D_EGSI">'[6]C. Input'!$L$33</definedName>
    <definedName name="D_EMI">'[6]C. Input'!$R$33</definedName>
    <definedName name="D_ENOI">'[6]C. Input'!$X$33</definedName>
    <definedName name="data_year">'[8]Appendix A'!$H$6</definedName>
    <definedName name="_xlnm.Database">OFFSET(#REF!,0,0,COUNTA(#REF!),11)</definedName>
    <definedName name="DATALINE">'[1]Header Data'!#REF!</definedName>
    <definedName name="DB_CPK">#N/A</definedName>
    <definedName name="DB_CPK1">[12]FERCFACT!#REF!</definedName>
    <definedName name="DB_CPK2">#REF!</definedName>
    <definedName name="DB_CPK3">#REF!</definedName>
    <definedName name="DB_CUST">#N/A</definedName>
    <definedName name="DB_EGR">#N/A</definedName>
    <definedName name="DB_EGR1">[12]FERCFACT!#REF!</definedName>
    <definedName name="DB_EGR2">#REF!</definedName>
    <definedName name="DB_IMAX">#N/A</definedName>
    <definedName name="DB_NCPK">#N/A</definedName>
    <definedName name="DB_NCPK1">#REF!</definedName>
    <definedName name="DB_NCPK2">#REF!</definedName>
    <definedName name="DB_NCPK3">#REF!</definedName>
    <definedName name="DB_NCPK4">#REF!</definedName>
    <definedName name="DD.">[13]Input!$F$33</definedName>
    <definedName name="DEBITS">#REF!</definedName>
    <definedName name="DEC">#N/A</definedName>
    <definedName name="DecCP">#REF!</definedName>
    <definedName name="DFTSR">'[6]A.2 PTP'!$P$288</definedName>
    <definedName name="DISPLAY">#N/A</definedName>
    <definedName name="DOFTSR">'[6]A.2 PTP'!$P$294</definedName>
    <definedName name="Don_10" hidden="1">#REF!</definedName>
    <definedName name="Don_11" hidden="1">255</definedName>
    <definedName name="Don_12" hidden="1">#REF!</definedName>
    <definedName name="Don_13" hidden="1">#REF!</definedName>
    <definedName name="Don_14" hidden="1">#REF!</definedName>
    <definedName name="don_2" hidden="1">#REF!</definedName>
    <definedName name="Don_3" hidden="1">#REF!</definedName>
    <definedName name="Don_4" hidden="1">#REF!</definedName>
    <definedName name="Don_5" hidden="1">#REF!</definedName>
    <definedName name="Don_6" hidden="1">#REF!</definedName>
    <definedName name="Don_7" hidden="1">#REF!</definedName>
    <definedName name="Don_8" hidden="1">#REF!</definedName>
    <definedName name="Don_9" hidden="1">#REF!</definedName>
    <definedName name="DPLT">'[6]C. Input'!$F$166</definedName>
    <definedName name="DR">'[6]C. Input'!$F$23</definedName>
    <definedName name="DR_1">#N/A</definedName>
    <definedName name="ED8_BIOFLORA_Print">#REF!</definedName>
    <definedName name="EDGERTON">#REF!</definedName>
    <definedName name="EEI">'[6]C. Input'!$F$205</definedName>
    <definedName name="EFF_DATE">'[1]Header Data'!#REF!</definedName>
    <definedName name="EGR">#N/A</definedName>
    <definedName name="EGR1X">#REF!</definedName>
    <definedName name="EIGHT">#N/A</definedName>
    <definedName name="ELEVEN">#N/A</definedName>
    <definedName name="Ellwood_City">#REF!</definedName>
    <definedName name="ELMORE">#REF!</definedName>
    <definedName name="END">#REF!</definedName>
    <definedName name="ENERGY">#REF!</definedName>
    <definedName name="ENERGY_SUP">[12]FERCFACT!#REF!</definedName>
    <definedName name="ENERGY1">#N/A</definedName>
    <definedName name="ENVIRONMENTAL">#REF!</definedName>
    <definedName name="EPRI">'[6]C. Input'!$F$203</definedName>
    <definedName name="EST_BY_ACCT">#REF!</definedName>
    <definedName name="F">'[6]C. Input'!$F$72</definedName>
    <definedName name="FACE">#REF!</definedName>
    <definedName name="FACTORS">#REF!</definedName>
    <definedName name="FACTRS">#REF!</definedName>
    <definedName name="FF1_INPUT">'[8]FERC Form 1 data'!$B$7:$L$89</definedName>
    <definedName name="FF1_INPUT_columns">'[8]FERC Form 1 data'!$B$6:$L$6</definedName>
    <definedName name="Fibro_Q1">[14]!Table_Query_from__PSO_1[[#Headers],[est_stamp]]</definedName>
    <definedName name="Fibro_Q2">[14]!Table_Query_from_MRBILL[[#Headers],[rate_id]]</definedName>
    <definedName name="Fibro_Q3">[14]!Table_Query_from__PSO[[#Headers],[city_id]]</definedName>
    <definedName name="FIVE">#N/A</definedName>
    <definedName name="FOUR">#N/A</definedName>
    <definedName name="FREV">'[6]C. Input'!$F$295</definedName>
    <definedName name="GALION">#REF!</definedName>
    <definedName name="GDR">'[6]C. Input'!$F$237</definedName>
    <definedName name="GDX">'[6]C. Input'!$F$309</definedName>
    <definedName name="GDX_TD">'[6]C. Input'!#REF!</definedName>
    <definedName name="GENOA">#REF!</definedName>
    <definedName name="GENOA_NORTH">#REF!</definedName>
    <definedName name="GENOA_SOUTH">#REF!</definedName>
    <definedName name="gIsBlank" hidden="1">ISBLANK(gIsRef)</definedName>
    <definedName name="gIsError" hidden="1">ISERROR(gIsRef)</definedName>
    <definedName name="gIsInPrintArea" hidden="1">NOT(ISERROR(gIsRef !Print_Area))</definedName>
    <definedName name="gIsInPrintTitles" hidden="1">NOT(ISERROR(gIsRef !Print_Titles))</definedName>
    <definedName name="gIsNumber" hidden="1">ISNUMBER(gIsRef)</definedName>
    <definedName name="gIsPreviousSheet" hidden="1">PrevShtCellValue(gIsRef)&lt;&gt;gIsRef</definedName>
    <definedName name="gIsRef" hidden="1">INDIRECT("rc",FALSE)</definedName>
    <definedName name="gIsText" hidden="1">ISTEXT(gIsRef)</definedName>
    <definedName name="GJC_03">#REF!</definedName>
    <definedName name="GJC_04">#REF!</definedName>
    <definedName name="GJC_09">#REF!</definedName>
    <definedName name="GP">#REF!</definedName>
    <definedName name="GPLT">'[6]C. Input'!$F$168</definedName>
    <definedName name="GRAFTON">#REF!</definedName>
    <definedName name="Grove_City">#REF!</definedName>
    <definedName name="HASKINS">#REF!</definedName>
    <definedName name="HCTextLen">#REF!</definedName>
    <definedName name="head">#REF!</definedName>
    <definedName name="HONTSR">'[6]A.2 PTP'!$P$333</definedName>
    <definedName name="hourending">#REF!</definedName>
    <definedName name="Hours">[7]CALCULATIONS!$C$11</definedName>
    <definedName name="HPNTSR">'[6]A.2 PTP'!$P$332</definedName>
    <definedName name="HUBBARD">#REF!</definedName>
    <definedName name="IMAX1">#REF!</definedName>
    <definedName name="IMAX2">#REF!</definedName>
    <definedName name="IMAX3">#REF!</definedName>
    <definedName name="IncomeStatement">#REF!</definedName>
    <definedName name="IND.MAX">#N/A</definedName>
    <definedName name="IND.MAX1">#N/A</definedName>
    <definedName name="INPUT">#N/A</definedName>
    <definedName name="INPUT_AREA">#REF!</definedName>
    <definedName name="INPUT_DATA">#REF!</definedName>
    <definedName name="Input_Range">'[15]Nonlevelized-IOU'!$K$7,'[15]Nonlevelized-IOU'!$D$10,'[15]Nonlevelized-IOU'!$I$26,'[15]Nonlevelized-IOU'!$D$89:$D$92,'[15]Nonlevelized-IOU'!$D$97:$D$100,'[15]Nonlevelized-IOU'!$D$113:$D$116,'[15]Nonlevelized-IOU'!$D$124:$D$125,'[15]Nonlevelized-IOU'!$D$162,'[15]Nonlevelized-IOU'!$D$164:$D$165,'[15]Nonlevelized-IOU'!$D$167,'[15]Nonlevelized-IOU'!$D$174:$D$175,'[15]Nonlevelized-IOU'!$D$181,'[15]Nonlevelized-IOU'!$D$184,'[15]Nonlevelized-IOU'!$I$233:$I$234,'[15]Nonlevelized-IOU'!$D$250:$D$253,'[15]Nonlevelized-IOU'!$D$257:$D$259,'[15]Nonlevelized-IOU'!$I$263,'[15]Nonlevelized-IOU'!$I$265,'[15]Nonlevelized-IOU'!$I$268,'[15]Nonlevelized-IOU'!$D$274:$D$275,'[15]Nonlevelized-IOU'!$I$289,'[15]Nonlevelized-IOU'!$D$325:$D$327</definedName>
    <definedName name="Inputs_EndYrBal">[8]Inputs!$E$16:$E$73</definedName>
    <definedName name="Inputs_EndYrBal_prior">[8]Inputs!$D$16:$D$73</definedName>
    <definedName name="Inputs_FF1_Map">[8]Inputs!$F$16:$F$73</definedName>
    <definedName name="IPP">'[6]C. Input'!#REF!</definedName>
    <definedName name="IPPINT">'[6]C. Input'!#REF!</definedName>
    <definedName name="IPPIRB">'[6]C. Input'!#REF!</definedName>
    <definedName name="IPPRB">'[6]C. Input'!#REF!</definedName>
    <definedName name="ITC">'[6]C. Input'!$F$146</definedName>
    <definedName name="ITCWO">'[6]C. Input'!$F$325</definedName>
    <definedName name="JanCP">#REF!</definedName>
    <definedName name="jor">#REF!</definedName>
    <definedName name="JOUR_ENTRY">#REF!</definedName>
    <definedName name="JUL">#N/A</definedName>
    <definedName name="JUN">#N/A</definedName>
    <definedName name="left">OFFSET(!A1,0,-1)</definedName>
    <definedName name="LFTSR">'[6]A.2 PTP'!$P$230</definedName>
    <definedName name="LHMonth">#REF!</definedName>
    <definedName name="LHYear">#REF!</definedName>
    <definedName name="Load_Factor">[7]CALCULATIONS!#REF!</definedName>
    <definedName name="LOCATE3">#N/A</definedName>
    <definedName name="LOCTABLE">#REF!</definedName>
    <definedName name="LOCTextLen">#REF!</definedName>
    <definedName name="LODI">#REF!</definedName>
    <definedName name="Loss_KW">[7]CALCULATIONS!$C$40</definedName>
    <definedName name="Loss_kWh">[7]CALCULATIONS!$E$40</definedName>
    <definedName name="Loss_Rate">[7]CALCULATIONS!$B$40</definedName>
    <definedName name="losses">#REF!</definedName>
    <definedName name="LRG_GE">#REF!</definedName>
    <definedName name="LRG_GJ">#REF!</definedName>
    <definedName name="LUCAS">#REF!</definedName>
    <definedName name="LYN">#REF!</definedName>
    <definedName name="M">[12]FERCFACT!#REF!</definedName>
    <definedName name="MACRO">#N/A</definedName>
    <definedName name="MAIN">#N/A</definedName>
    <definedName name="MAR">#N/A</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FTSR">'[6]A.2 PTP'!$P$276</definedName>
    <definedName name="MILAN">#REF!</definedName>
    <definedName name="Mo_roll">#REF!</definedName>
    <definedName name="MONROEVILLE">#REF!</definedName>
    <definedName name="Monthly_Peak">[7]CALCULATIONS!$C$29</definedName>
    <definedName name="MONTHS">#N/A</definedName>
    <definedName name="MOVE">#N/A</definedName>
    <definedName name="MRES_Demand">[7]CALCULATIONS!$C$38</definedName>
    <definedName name="MRES_Energy">[7]CALCULATIONS!$E$38</definedName>
    <definedName name="MRES_KW_with_Loss">[7]CALCULATIONS!$C$41</definedName>
    <definedName name="MRES_kWh_with_Loss">[7]CALCULATIONS!$E$41</definedName>
    <definedName name="MREV">'[6]C. Input'!$F$295</definedName>
    <definedName name="MS">'[6]C. Input'!$F$242</definedName>
    <definedName name="MTH">#N/A</definedName>
    <definedName name="Multiplier">[7]Reads!$F$1</definedName>
    <definedName name="N_A">'[6]C. Input'!#REF!</definedName>
    <definedName name="NAPOLEON">#REF!</definedName>
    <definedName name="NCP">#N/A</definedName>
    <definedName name="NCP_1">#N/A</definedName>
    <definedName name="NCPK1">#N/A</definedName>
    <definedName name="NCPK1X">#REF!</definedName>
    <definedName name="NCPK2">#REF!</definedName>
    <definedName name="NCPK2X">#REF!</definedName>
    <definedName name="NCPK3">#REF!</definedName>
    <definedName name="NEASG">#REF!</definedName>
    <definedName name="NET_TO_ZERO">#REF!</definedName>
    <definedName name="NETWK_TRANS_PK_RPT_Print_Area">#REF!</definedName>
    <definedName name="New_Wilmington">#REF!</definedName>
    <definedName name="NEWTON_FALLS">#REF!</definedName>
    <definedName name="NILES">#REF!</definedName>
    <definedName name="NINE">#N/A</definedName>
    <definedName name="NoErrMsg">#REF!</definedName>
    <definedName name="NormErrMsg">#REF!</definedName>
    <definedName name="NOTE">#REF!</definedName>
    <definedName name="NOTE_A">#REF!</definedName>
    <definedName name="NOTE_B">#REF!</definedName>
    <definedName name="NOTE2">#REF!</definedName>
    <definedName name="NOV">#N/A</definedName>
    <definedName name="NP">#REF!</definedName>
    <definedName name="NTDR">'[6]C. Input'!$F$234</definedName>
    <definedName name="NTPLT">'[6]C. Input'!$F$164</definedName>
    <definedName name="NTSRR">'[6]B.2 NITS '!$P$220</definedName>
    <definedName name="NvsASD">"V1998-12-31"</definedName>
    <definedName name="NvsAutoDrillOk">"VN"</definedName>
    <definedName name="NvsElapsedTime">0.0393244212973514</definedName>
    <definedName name="NvsEndTime">36169.1265847222</definedName>
    <definedName name="NvsInstSpec">"%"</definedName>
    <definedName name="NvsLayoutType">"M3"</definedName>
    <definedName name="NvsNplSpec">"%,X,RZF..,CZF.."</definedName>
    <definedName name="NvsPanelEffdt">"V2050-01-01"</definedName>
    <definedName name="NvsPanelSetid">"VENT01"</definedName>
    <definedName name="NvsReqBU">"VENT02"</definedName>
    <definedName name="NvsReqBUOnly">"VY"</definedName>
    <definedName name="NvsTransLed">"VN"</definedName>
    <definedName name="NvsTreeASD">"V1998-12-31"</definedName>
    <definedName name="NvsValTbl.ACCOUNT">"GL_ACCOUNT_TBL"</definedName>
    <definedName name="NvsValTbl.E_LEGAL_ENTITY">"E_LE_TBL"</definedName>
    <definedName name="NWASG">#REF!</definedName>
    <definedName name="OAK_HARBOR">#REF!</definedName>
    <definedName name="OBERLIN">#REF!</definedName>
    <definedName name="OCT">#N/A</definedName>
    <definedName name="ONE">#N/A</definedName>
    <definedName name="OTR_TST">'[6]A.2 PTP'!$P$129</definedName>
    <definedName name="P_TYPE">#N/A</definedName>
    <definedName name="PAGE.1">#REF!</definedName>
    <definedName name="PAGE.2">#REF!</definedName>
    <definedName name="PAGE.4">#REF!</definedName>
    <definedName name="PAGE.5">#REF!</definedName>
    <definedName name="PAGE.6">#REF!</definedName>
    <definedName name="PAGE.7">#REF!</definedName>
    <definedName name="PAGE_2A">#REF!</definedName>
    <definedName name="PAGE_3B">#REF!</definedName>
    <definedName name="PAGE1">[12]FERCFACT!#REF!</definedName>
    <definedName name="page10">'[16]W&amp;S by group'!#REF!</definedName>
    <definedName name="page11">'[16]W&amp;S by group'!#REF!</definedName>
    <definedName name="page12">'[16]W&amp;S by group'!#REF!</definedName>
    <definedName name="page13">'[16]W&amp;S by group'!#REF!</definedName>
    <definedName name="page14">'[16]W&amp;S by group'!#REF!</definedName>
    <definedName name="page15">'[16]W&amp;S by group'!#REF!</definedName>
    <definedName name="page16">'[16]W&amp;S by group'!#REF!</definedName>
    <definedName name="PAGE1A">#REF!</definedName>
    <definedName name="PAGE2">#REF!</definedName>
    <definedName name="PAGE3">[12]FERCFACT!#REF!</definedName>
    <definedName name="PAGE3A">#REF!</definedName>
    <definedName name="PAGE4">#REF!</definedName>
    <definedName name="PAGE4A">#REF!</definedName>
    <definedName name="PAGE5">#REF!</definedName>
    <definedName name="PAGE6">#REF!</definedName>
    <definedName name="PAGE7">#REF!</definedName>
    <definedName name="PAGE8">#REF!</definedName>
    <definedName name="PAGE9">#REF!</definedName>
    <definedName name="PageA">#REF!</definedName>
    <definedName name="PageB">#REF!</definedName>
    <definedName name="PageC">#REF!</definedName>
    <definedName name="PEAK">[7]TRANSMISSION!#REF!</definedName>
    <definedName name="PEMBERVILLE">#REF!</definedName>
    <definedName name="PF">'[6]C. Input'!$F$35</definedName>
    <definedName name="PF_EAI">'[6]C. Input'!$I$35</definedName>
    <definedName name="PF_EGSI">'[6]C. Input'!$L$35</definedName>
    <definedName name="PF_ELI">'[6]C. Input'!$O$35</definedName>
    <definedName name="PF_EMI">'[6]C. Input'!$R$35</definedName>
    <definedName name="PF_ENOI">'[6]C. Input'!$X$35</definedName>
    <definedName name="PIONEER">#REF!</definedName>
    <definedName name="PK_1">#N/A</definedName>
    <definedName name="PPLT">'[6]C. Input'!$F$152</definedName>
    <definedName name="PPT">'[6]C. Input'!$F$244</definedName>
    <definedName name="PR">'[6]C. Input'!$F$25</definedName>
    <definedName name="Previous_Meter_Reading">[7]CALCULATIONS!$C$16</definedName>
    <definedName name="_xlnm.Print_Area">#REF!</definedName>
    <definedName name="Print_Area_MI">#REF!</definedName>
    <definedName name="Print_Area_MI.1">#REF!</definedName>
    <definedName name="Print_Titles_MI">#REF!</definedName>
    <definedName name="PRINTFILE">#REF!</definedName>
    <definedName name="PROJ_WOTextLen">#REF!</definedName>
    <definedName name="Projection">'[8]Appendix A'!$H$7</definedName>
    <definedName name="PROSPECT">#REF!</definedName>
    <definedName name="PSLJ8LG">#N/A</definedName>
    <definedName name="PSOKI6">#N/A</definedName>
    <definedName name="PXAG">'[6]C. Input'!$F$185</definedName>
    <definedName name="PXAG_561">'[6]C. Input'!#REF!</definedName>
    <definedName name="PXAG_EAI">'[6]C. Input'!#REF!</definedName>
    <definedName name="PXAG_EGSI">'[6]C. Input'!#REF!</definedName>
    <definedName name="PXAG_ELI">'[6]C. Input'!#REF!</definedName>
    <definedName name="PXAG_EMI">'[6]C. Input'!#REF!</definedName>
    <definedName name="PXAG_ENOI">'[6]C. Input'!#REF!</definedName>
    <definedName name="PXAGBAD">'[6]C. Input'!#REF!</definedName>
    <definedName name="PYTX">'[6]C. Input'!$F$220</definedName>
    <definedName name="Q">#REF!</definedName>
    <definedName name="queryp1">[4]DANDE!#REF!</definedName>
    <definedName name="RA">'[6]C. Input'!$F$343</definedName>
    <definedName name="Reading_Date">[7]CALCULATIONS!$C$8</definedName>
    <definedName name="RECAP">#REF!</definedName>
    <definedName name="_xlnm.Recorder">#REF!</definedName>
    <definedName name="RES_CPB">#REF!</definedName>
    <definedName name="revreq">#REF!</definedName>
    <definedName name="RID">#REF!</definedName>
    <definedName name="right">OFFSET(!A1,0,1)</definedName>
    <definedName name="RRE">'[6]C. Input'!$F$207</definedName>
    <definedName name="RTX">'[6]C. Input'!$F$222</definedName>
    <definedName name="S">'[6]C. Input'!$F$76</definedName>
    <definedName name="SAPBEXrevision" hidden="1">1</definedName>
    <definedName name="SAPBEXsysID" hidden="1">"BWP"</definedName>
    <definedName name="SAPBEXwbID" hidden="1">"45EQYSCWE9WJMGB34OOD1BOQZ"</definedName>
    <definedName name="SECUR_GI">'[6]C. Input'!$F$353</definedName>
    <definedName name="SECUR_IS">'[6]C. Input'!$F$357</definedName>
    <definedName name="SECUR_KR">'[6]C. Input'!$F$349</definedName>
    <definedName name="SELECT">#N/A</definedName>
    <definedName name="SEP">#N/A</definedName>
    <definedName name="Service_Metered">[7]CALCULATIONS!$C$19</definedName>
    <definedName name="SEVEN">#N/A</definedName>
    <definedName name="SEVILLE">#REF!</definedName>
    <definedName name="SIX">#N/A</definedName>
    <definedName name="SORT">#N/A</definedName>
    <definedName name="SOUTH_VIENNA">#REF!</definedName>
    <definedName name="SPACE">#N/A</definedName>
    <definedName name="Spot_Purchases_and_Tailgate">#REF!</definedName>
    <definedName name="SPOTE_04">#REF!</definedName>
    <definedName name="START">#REF!</definedName>
    <definedName name="STARTCR">#REF!</definedName>
    <definedName name="STARTDR">#REF!</definedName>
    <definedName name="SUBTITLE">#N/A</definedName>
    <definedName name="SUMMARY">#REF!</definedName>
    <definedName name="SUPPORTING_DATA_TO_UPLOAD">#REF!</definedName>
    <definedName name="suz">'[3]BC 2 2005BC'!#REF!</definedName>
    <definedName name="TABLE4_1">#REF!</definedName>
    <definedName name="TABLE4_2">#REF!</definedName>
    <definedName name="TDR_ITC">'[6]C. Input'!#REF!</definedName>
    <definedName name="TDR_TD">'[6]C. Input'!#REF!</definedName>
    <definedName name="TDRXS">'[6]C. Input'!$F$234</definedName>
    <definedName name="TDX">'[6]C. Input'!$F$304</definedName>
    <definedName name="TDX_TD">'[6]C. Input'!#REF!</definedName>
    <definedName name="TEN">#N/A</definedName>
    <definedName name="TEQ">'[6]C. Input'!$F$277</definedName>
    <definedName name="TextRefCopyRangeCount" hidden="1">1</definedName>
    <definedName name="THREE">#N/A</definedName>
    <definedName name="TKW">'[6]C. Input'!$F$330</definedName>
    <definedName name="TKWS">'[6]C. Input'!#REF!</definedName>
    <definedName name="TL">'[6]C. Input'!$F$178</definedName>
    <definedName name="TL_561">'[6]C. Input'!#REF!</definedName>
    <definedName name="TLR_TST">'[6]A.2 PTP'!$P$91</definedName>
    <definedName name="Toggle">'[8]Appendix A'!$H$7</definedName>
    <definedName name="TOM">'[6]C. Input'!$F$270</definedName>
    <definedName name="TOM_EAI">'[6]C. Input'!#REF!</definedName>
    <definedName name="TOM_EGSI">'[6]C. Input'!#REF!</definedName>
    <definedName name="TOM_ELI">'[6]C. Input'!#REF!</definedName>
    <definedName name="TOM_EMI">'[6]C. Input'!#REF!</definedName>
    <definedName name="TOM_ENOI">'[6]C. Input'!#REF!</definedName>
    <definedName name="TOM_ICTC">'[6]C. Input'!#REF!</definedName>
    <definedName name="TOTAL">#REF!</definedName>
    <definedName name="TOTAL_COLUMBIANA">#REF!</definedName>
    <definedName name="Total_Grove_City">#REF!</definedName>
    <definedName name="TOTAL_HUDSON">#REF!</definedName>
    <definedName name="Total_kWh">[7]CALCULATIONS!$C$21</definedName>
    <definedName name="TOTAL_MONTPELIER">#REF!</definedName>
    <definedName name="TOTAL_WOODVILLE">#REF!</definedName>
    <definedName name="TOTALS">#REF!</definedName>
    <definedName name="TP">#REF!</definedName>
    <definedName name="TPLT">'[6]C. Input'!$F$161</definedName>
    <definedName name="TPLT_ITC">'[6]C. Input'!#REF!</definedName>
    <definedName name="TPLTXS">'[6]C. Input'!$F$164</definedName>
    <definedName name="TPR_TST">'[6]A.2 PTP'!$P$75</definedName>
    <definedName name="TRANSMISSION_PEAK">[7]TRANSMISSION!$C$15</definedName>
    <definedName name="TRB">'[6]A.2 PTP'!$P$165</definedName>
    <definedName name="TREV">'[6]C. Input'!$F$287</definedName>
    <definedName name="True_up">'[8]Appendix A'!$H$6</definedName>
    <definedName name="TWELVE">#N/A</definedName>
    <definedName name="TWO">#N/A</definedName>
    <definedName name="TX">'[6]A.2 PTP'!$P$31</definedName>
    <definedName name="TXO">'[6]C. Input'!$F$215</definedName>
    <definedName name="TXP_TST">'[6]A.2 PTP'!$P$212</definedName>
    <definedName name="TYE">#N/A</definedName>
    <definedName name="TYE_1">#N/A</definedName>
    <definedName name="TYPETextLen">#REF!</definedName>
    <definedName name="Underground_Storage_Activity">#REF!</definedName>
    <definedName name="URA">'[6]C. Input'!$F$337</definedName>
    <definedName name="username">[4]DANDE!#REF!</definedName>
    <definedName name="VSPAE">'[6]C. Input'!#REF!</definedName>
    <definedName name="VSPRB">'[6]C. Input'!#REF!</definedName>
    <definedName name="WADSWORTH">#REF!</definedName>
    <definedName name="WAPA_CROD">[7]CALCULATIONS!#REF!</definedName>
    <definedName name="WAPA_Demand">[7]CALCULATIONS!$C$33</definedName>
    <definedName name="WAPA_Energy">[7]CALCULATIONS!$C$32</definedName>
    <definedName name="WELL_HEAD_ESTIMATES">#REF!</definedName>
    <definedName name="WESTERN_DEMAND">[7]CALCULATIONS!#REF!</definedName>
    <definedName name="WESTERN_ENERGY">[7]CALCULATIONS!#REF!</definedName>
    <definedName name="WFTSR">'[6]A.2 PTP'!$P$282</definedName>
    <definedName name="WITHSTD">#REF!</definedName>
    <definedName name="WS">#REF!</definedName>
    <definedName name="XLRG_GE">#REF!</definedName>
    <definedName name="XLRG_GJ">#REF!</definedName>
    <definedName name="Year">OFFSET(#REF!,0,0,COUNTA(#REF!),1)</definedName>
    <definedName name="Zone_Inputs">'[15]Attachment O'!$I$19,'[15]Attachment O'!$I$24,'[15]Attachment O'!$D$36:$D$37,'[15]Attachment O'!$D$82:$D$86,'[15]Attachment O'!$D$90:$D$94,'[15]Attachment O'!$D$106:$D$112,'[15]Attachment O'!$D$116,'[15]Attachment O'!$D$120:$D$121,'[15]Attachment O'!$D$139:$D$146,'[15]Attachment O'!$D$150:$D$154,'[15]Attachment O'!$D$159:$D$160,'[15]Attachment O'!$D$162:$D$165,'[15]Attachment O'!$D$174,'[15]Attachment O'!$D$174,'[15]Attachment O'!$D$178,'[15]Attachment O'!$I$188,'[15]Attachment O'!$D$188,'[15]Attachment O'!$D$192,'[15]Attachment O'!$I$192,'[15]Attachment O'!$I$207:$I$208,'[15]Attachment O'!$D$214:$D$217,'[15]Attachment O'!$D$221:$D$223,'[15]Attachment O'!$I$227,'[15]Attachment O'!$I$229,'[15]Attachment O'!$I$232,'[15]Attachment O'!$D$238:$D$239,'[15]Attachment O'!$I$243,'[15]Attachment O'!$I$246:$I$249,'[15]Attachment O'!$D$280:$D$282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6" i="4" l="1"/>
  <c r="F25" i="4"/>
  <c r="F27" i="4"/>
  <c r="F28" i="4"/>
  <c r="F29" i="4"/>
  <c r="F30" i="4"/>
  <c r="E31" i="4"/>
  <c r="G31" i="4"/>
  <c r="D31" i="4"/>
  <c r="F31" i="4" l="1"/>
  <c r="H29" i="4"/>
  <c r="H27" i="4"/>
  <c r="H28" i="4"/>
  <c r="H26" i="4"/>
  <c r="H30" i="4"/>
  <c r="H25" i="4"/>
</calcChain>
</file>

<file path=xl/sharedStrings.xml><?xml version="1.0" encoding="utf-8"?>
<sst xmlns="http://schemas.openxmlformats.org/spreadsheetml/2006/main" count="36" uniqueCount="36">
  <si>
    <t>TO</t>
  </si>
  <si>
    <t>(A)</t>
  </si>
  <si>
    <t>(B)</t>
  </si>
  <si>
    <t>(C)</t>
  </si>
  <si>
    <t>(D)</t>
  </si>
  <si>
    <t>(E)</t>
  </si>
  <si>
    <t>(F)</t>
  </si>
  <si>
    <t>Purpose:</t>
  </si>
  <si>
    <t>Instructions:</t>
  </si>
  <si>
    <t>Column A - enter the TO name or name abbreviation</t>
  </si>
  <si>
    <t>Trans Pricing Zone</t>
  </si>
  <si>
    <t>TOs with load and/or transmission assets in multiple Transmission Pricing Zones (TPZs), enter amount applicable to each TPZ on a separate line</t>
  </si>
  <si>
    <t>Cells shaded in yellow are inputs.  If a cell is not shaded yellow, please do not use it for input</t>
  </si>
  <si>
    <t>Gross Trans Plant For Sched 7 &amp; 8 Thru &amp; Out Rev Distribution</t>
  </si>
  <si>
    <t>Gross Transmission Plant Reporting Form</t>
  </si>
  <si>
    <t>Enter "non-MISO" as the TPZ for transmission facilities and/or load included in Attachment O that is located outside of MISO</t>
  </si>
  <si>
    <t>Per Appendix C.III.7 of the Transmission Owners Agreement (TOA), MISO is required to distribute Schedule 7 and 8 Through and Out Revenues (1) 50% in proportion to transmission investment reflected in the applicable rates determined by the Attachment O formula; and (2) 50% based upon power flows.</t>
  </si>
  <si>
    <r>
      <t xml:space="preserve">Gross Trans Plant Attach GG, pg 2, total of col 3 </t>
    </r>
    <r>
      <rPr>
        <b/>
        <vertAlign val="superscript"/>
        <sz val="11"/>
        <rFont val="Calibri"/>
        <family val="2"/>
        <scheme val="minor"/>
      </rPr>
      <t>1</t>
    </r>
  </si>
  <si>
    <r>
      <rPr>
        <vertAlign val="superscript"/>
        <sz val="11"/>
        <rFont val="Calibri"/>
        <family val="2"/>
        <scheme val="minor"/>
      </rPr>
      <t>1</t>
    </r>
    <r>
      <rPr>
        <sz val="11"/>
        <rFont val="Calibri"/>
        <family val="2"/>
        <scheme val="minor"/>
      </rPr>
      <t xml:space="preserve">  For TOs that construct a Targeted Market Efficiency Project (TMEP), please also include the TMEP Gross Trans Plant from Attach GG, page 3, column 3</t>
    </r>
  </si>
  <si>
    <r>
      <t>Column D -</t>
    </r>
    <r>
      <rPr>
        <b/>
        <u/>
        <sz val="11"/>
        <rFont val="Calibri"/>
        <family val="2"/>
        <scheme val="minor"/>
      </rPr>
      <t xml:space="preserve"> if applicable</t>
    </r>
    <r>
      <rPr>
        <sz val="11"/>
        <rFont val="Calibri"/>
        <family val="2"/>
        <scheme val="minor"/>
      </rPr>
      <t>, enter total Gross Transmission Plant from Attachment GG, page 2, Column 3 for each TPZ</t>
    </r>
  </si>
  <si>
    <t>Column B - enter TPZ(s) where transmission assets are located (one TPZ per line)</t>
  </si>
  <si>
    <r>
      <t>Allocated Gross Trans Plant (Att O, pg 2, ln 2, col 5)</t>
    </r>
    <r>
      <rPr>
        <b/>
        <vertAlign val="superscript"/>
        <sz val="11"/>
        <rFont val="Calibri"/>
        <family val="2"/>
        <scheme val="minor"/>
      </rPr>
      <t xml:space="preserve"> </t>
    </r>
  </si>
  <si>
    <t xml:space="preserve">Divisor, Att O, pg 1, line 15 </t>
  </si>
  <si>
    <t xml:space="preserve">Ann Trans Revenue Req (Att O, pg 1, line 7) </t>
  </si>
  <si>
    <t>(G)</t>
  </si>
  <si>
    <t>Transmission Owner Name:</t>
  </si>
  <si>
    <t xml:space="preserve">Rate Year: </t>
  </si>
  <si>
    <t>Column F  - enter divisor from Attach O, page 1, line 15 for each TPZ</t>
  </si>
  <si>
    <t>Column C - enter Allocated Gross Transmission Plant from Attachment O, page 2, line 2, column 5 applicable to each TPZ</t>
  </si>
  <si>
    <t>(E) = C-D</t>
  </si>
  <si>
    <t xml:space="preserve">Column G  - Enter the annual transmission revenue requirement from the Attachment O, page 1, line 7 in the shaded yellow cell . </t>
  </si>
  <si>
    <t>Item (1) above, is calculated using Gross Transmission plant reported on Attachment O, page 2, line 2, column 5 less Gross Transmission plant included in Attachments GG, MM, and ZZ page 2, column 3.  MISO requests TOs complete the following brief template to clearly show the calculation of Gross Transmission plant used for Schedule 7 and 8 Through and Out Revenue distribution.</t>
  </si>
  <si>
    <t>Elk River Municipal Utilities</t>
  </si>
  <si>
    <t>GRE</t>
  </si>
  <si>
    <t>Elk River MN</t>
  </si>
  <si>
    <t>2019 - 2020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</si>
</sst>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6"/>
      <color theme="1"/>
      <name val="Calibri"/>
      <family val="2"/>
      <scheme val="minor"/>
    </font>
    <font>
      <b/>
      <sz val="11"/>
      <name val="Calibri"/>
      <family val="2"/>
      <scheme val="minor"/>
    </font>
    <font>
      <sz val="11"/>
      <name val="Calibri"/>
      <family val="2"/>
      <scheme val="minor"/>
    </font>
    <font>
      <b/>
      <u/>
      <sz val="11"/>
      <name val="Calibri"/>
      <family val="2"/>
      <scheme val="minor"/>
    </font>
    <font>
      <b/>
      <vertAlign val="superscript"/>
      <sz val="11"/>
      <name val="Calibri"/>
      <family val="2"/>
      <scheme val="minor"/>
    </font>
    <font>
      <vertAlign val="superscript"/>
      <sz val="11"/>
      <name val="Calibri"/>
      <family val="2"/>
      <scheme val="minor"/>
    </font>
  </fonts>
  <fills count="3">
    <fill>
      <patternFill patternType="none"/>
    </fill>
    <fill>
      <patternFill patternType="gray125"/>
    </fill>
    <fill>
      <patternFill patternType="solid">
        <fgColor theme="7" tint="0.59999389629810485"/>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39">
    <xf numFmtId="0" fontId="0" fillId="0" borderId="0" xfId="0"/>
    <xf numFmtId="0" fontId="2" fillId="0" borderId="0" xfId="0" applyFont="1" applyBorder="1" applyAlignment="1">
      <alignment horizontal="left"/>
    </xf>
    <xf numFmtId="0" fontId="0" fillId="0" borderId="0" xfId="0" applyAlignment="1">
      <alignment horizontal="center"/>
    </xf>
    <xf numFmtId="0" fontId="2" fillId="0" borderId="0" xfId="0" applyFont="1" applyAlignment="1">
      <alignment horizontal="center" wrapText="1"/>
    </xf>
    <xf numFmtId="0" fontId="2" fillId="0" borderId="0" xfId="0" quotePrefix="1" applyFont="1" applyAlignment="1">
      <alignment horizontal="center" wrapText="1"/>
    </xf>
    <xf numFmtId="0" fontId="0" fillId="2" borderId="0" xfId="0" applyFill="1" applyAlignment="1">
      <alignment horizontal="center"/>
    </xf>
    <xf numFmtId="164" fontId="0" fillId="2" borderId="0" xfId="1" applyNumberFormat="1" applyFont="1" applyFill="1"/>
    <xf numFmtId="164" fontId="0" fillId="0" borderId="0" xfId="1" applyNumberFormat="1" applyFont="1"/>
    <xf numFmtId="0" fontId="0" fillId="0" borderId="0" xfId="0" applyFill="1"/>
    <xf numFmtId="164" fontId="0" fillId="2" borderId="1" xfId="1" applyNumberFormat="1" applyFont="1" applyFill="1" applyBorder="1"/>
    <xf numFmtId="0" fontId="2" fillId="0" borderId="0" xfId="0" applyFont="1" applyAlignment="1">
      <alignment horizontal="left"/>
    </xf>
    <xf numFmtId="0" fontId="0" fillId="0" borderId="0" xfId="0" applyAlignment="1">
      <alignment horizontal="left" vertical="top" wrapText="1" indent="1"/>
    </xf>
    <xf numFmtId="164" fontId="0" fillId="0" borderId="0" xfId="1" applyNumberFormat="1" applyFont="1" applyFill="1"/>
    <xf numFmtId="0" fontId="3" fillId="0" borderId="0" xfId="0" applyFont="1"/>
    <xf numFmtId="0" fontId="4" fillId="0" borderId="0" xfId="0" applyFont="1" applyAlignment="1">
      <alignment horizontal="center"/>
    </xf>
    <xf numFmtId="0" fontId="6" fillId="0" borderId="0" xfId="0" quotePrefix="1" applyFont="1" applyAlignment="1">
      <alignment horizontal="left" indent="1"/>
    </xf>
    <xf numFmtId="0" fontId="6" fillId="0" borderId="0" xfId="0" applyFont="1"/>
    <xf numFmtId="0" fontId="6" fillId="0" borderId="0" xfId="0" applyFont="1" applyAlignment="1">
      <alignment horizontal="left" indent="1"/>
    </xf>
    <xf numFmtId="0" fontId="5" fillId="0" borderId="0" xfId="0" quotePrefix="1" applyFont="1" applyAlignment="1">
      <alignment horizontal="center" wrapText="1"/>
    </xf>
    <xf numFmtId="0" fontId="5" fillId="0" borderId="0" xfId="0" applyFont="1" applyAlignment="1">
      <alignment horizontal="center" wrapText="1"/>
    </xf>
    <xf numFmtId="0" fontId="5" fillId="0" borderId="0" xfId="0" applyFont="1" applyAlignment="1">
      <alignment horizontal="left" indent="1"/>
    </xf>
    <xf numFmtId="0" fontId="5" fillId="0" borderId="0" xfId="0" applyFont="1" applyAlignment="1">
      <alignment horizontal="left" wrapText="1" indent="1"/>
    </xf>
    <xf numFmtId="0" fontId="2" fillId="0" borderId="0" xfId="0" applyFont="1" applyBorder="1" applyAlignment="1"/>
    <xf numFmtId="0" fontId="5" fillId="0" borderId="0" xfId="0" applyFont="1" applyBorder="1" applyAlignment="1">
      <alignment horizontal="center" wrapText="1"/>
    </xf>
    <xf numFmtId="0" fontId="2" fillId="0" borderId="0" xfId="0" applyFont="1" applyBorder="1" applyAlignment="1">
      <alignment horizontal="center" wrapText="1"/>
    </xf>
    <xf numFmtId="0" fontId="0" fillId="0" borderId="0" xfId="0" applyFill="1" applyBorder="1"/>
    <xf numFmtId="0" fontId="2" fillId="0" borderId="0" xfId="0" quotePrefix="1" applyFont="1" applyFill="1" applyBorder="1" applyAlignment="1">
      <alignment horizontal="center" wrapText="1"/>
    </xf>
    <xf numFmtId="0" fontId="5" fillId="0" borderId="0" xfId="0" quotePrefix="1" applyFont="1" applyFill="1" applyBorder="1" applyAlignment="1">
      <alignment horizontal="center" wrapText="1"/>
    </xf>
    <xf numFmtId="0" fontId="2" fillId="0" borderId="0" xfId="0" applyFont="1" applyFill="1" applyBorder="1" applyAlignment="1">
      <alignment horizontal="center" wrapText="1"/>
    </xf>
    <xf numFmtId="164" fontId="0" fillId="0" borderId="0" xfId="1" applyNumberFormat="1" applyFont="1" applyFill="1" applyBorder="1"/>
    <xf numFmtId="0" fontId="2" fillId="0" borderId="0" xfId="0" applyFont="1" applyAlignment="1">
      <alignment horizontal="center"/>
    </xf>
    <xf numFmtId="164" fontId="0" fillId="0" borderId="1" xfId="1" applyNumberFormat="1" applyFont="1" applyFill="1" applyBorder="1"/>
    <xf numFmtId="0" fontId="0" fillId="0" borderId="0" xfId="0" applyFont="1" applyAlignment="1">
      <alignment horizontal="center"/>
    </xf>
    <xf numFmtId="0" fontId="0" fillId="2" borderId="0" xfId="0" applyFill="1" applyAlignment="1">
      <alignment horizontal="center"/>
    </xf>
    <xf numFmtId="0" fontId="0" fillId="0" borderId="0" xfId="0" applyAlignment="1">
      <alignment horizontal="center"/>
    </xf>
    <xf numFmtId="0" fontId="4" fillId="0" borderId="0" xfId="0" applyFont="1" applyAlignment="1">
      <alignment horizontal="center"/>
    </xf>
    <xf numFmtId="0" fontId="6" fillId="0" borderId="0" xfId="0" applyFont="1" applyAlignment="1">
      <alignment horizontal="left" vertical="top" wrapText="1" indent="1"/>
    </xf>
    <xf numFmtId="0" fontId="5" fillId="0" borderId="0" xfId="0" applyFont="1" applyAlignment="1">
      <alignment horizontal="left" wrapText="1" indent="1"/>
    </xf>
    <xf numFmtId="0" fontId="6" fillId="0" borderId="0" xfId="0" quotePrefix="1" applyFont="1" applyAlignment="1">
      <alignment horizontal="left" wrapText="1" inden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bailey\Local%20Settings\Temporary%20Internet%20Files\OLKA\JE%20130111%20August%202003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RATE%20STUDY_1\Worthington%20-%202013%20Electric\Excel\Wgton_Study_Approved%20Rates%202013-120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Financing%20Plan\2009\Capital%20Financing%20Model%20Slower%20Pace03-03-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oatioasis.com/TEMP/FERCFAC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Kraft\Special%20Projects\OATT\2001\2001%20OATT%20Rates%20TD%20OMadj.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RATE%20STUDY_1\Plato%20Billing6_205%20Dec%201%202014.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REGSUPP\FERC\MISO\MISO%20OATT%20Tariff\OpCos%20Attmnt%20O%2010-25-2012%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lecRate\Info%20from%20Previous%20Cases\COS\W&amp;S%20Ad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mnguyen\My%20Documents\c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09%20transmission%20rate%20case\Last%20File%20Schedules%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ATE%20STUDY_1\dande%202_5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pkettles\Local%20Settings\Temporary%20Internet%20Files\OLKE\GF%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EGSUPP\FERC\FERC%20-%20OATT\RS1081%20Rate%20Filings\2013%20(2012%20TY)%20ER13-1623\Model%20&amp;%20Filing\Model%20RevReq%202013%20OATT%20-%20Final%20As%20Fil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ATE%20STUDY_1\Worthington%20-%202013%20Electric\Wgton%20File\Brewster\Brewster%202013%2006_includes%202012%20wapa%20mres%20split%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Data%20(D)\1-Projects\1-%20Projects-Pending\PacifiCorp\Post%20settlement%20Formula%20runs\Issued%20Copy%20of%202013_Projection__Variance_Analysi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heathas6-xp\cos0699%20case%203137\EXCEL\TGSgas\WP%20A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FACT"/>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TST"/>
      <sheetName val="B.1"/>
      <sheetName val="B.1.1"/>
      <sheetName val="B.3.1 "/>
      <sheetName val="B.3.2  "/>
      <sheetName val="NITS "/>
      <sheetName val="Input"/>
      <sheetName val="Cost of Capital"/>
      <sheetName val="Compare"/>
      <sheetName val="Macro1"/>
      <sheetName val="PrintModule"/>
    </sheetNames>
    <sheetDataSet>
      <sheetData sheetId="0"/>
      <sheetData sheetId="1"/>
      <sheetData sheetId="2"/>
      <sheetData sheetId="3"/>
      <sheetData sheetId="4"/>
      <sheetData sheetId="5"/>
      <sheetData sheetId="6"/>
      <sheetData sheetId="7"/>
      <sheetData sheetId="8"/>
      <sheetData sheetId="9">
        <row r="33">
          <cell r="F33">
            <v>7.9500000000000001E-2</v>
          </cell>
        </row>
      </sheetData>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250TotCost_001"/>
      <sheetName val="000250Billing_001"/>
      <sheetName val="000256TotCost_001"/>
      <sheetName val="000256Billing_001"/>
      <sheetName val="000257TotCost_001"/>
      <sheetName val="000257TotCost_002"/>
      <sheetName val="000258TotCost_001"/>
      <sheetName val="000258Billing_001"/>
      <sheetName val="000257TotCost_003"/>
      <sheetName val="000257Billing_001"/>
      <sheetName val="000258TotCost_002"/>
      <sheetName val="000257TotCost_004"/>
      <sheetName val="000257Billing_002"/>
      <sheetName val="000258TotCost_003"/>
      <sheetName val="000258Billing_002"/>
      <sheetName val="000260TotCost_001"/>
      <sheetName val="000260Billing_001"/>
      <sheetName val="000261EM_001"/>
      <sheetName val="RateEdit"/>
      <sheetName val="000261TotCost_001"/>
      <sheetName val="000261Billing_001"/>
      <sheetName val="000261TotCost_002"/>
      <sheetName val="000261Billing_002"/>
      <sheetName val="Billing"/>
      <sheetName val="FibroQueries"/>
      <sheetName val="RelNotes"/>
      <sheetName val="Bill Tbls"/>
      <sheetName val="Pl Tbls"/>
      <sheetName val="Sheet25"/>
      <sheetName val="Sheet1"/>
      <sheetName val="Plato Billing6_205 Dec 1 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O"/>
      <sheetName val="Nonlevelized-IOU"/>
      <sheetName val="Opco Data"/>
    </sheetNames>
    <sheetDataSet>
      <sheetData sheetId="0">
        <row r="19">
          <cell r="I19">
            <v>0</v>
          </cell>
        </row>
        <row r="24">
          <cell r="I24">
            <v>5986141</v>
          </cell>
        </row>
        <row r="82">
          <cell r="D82">
            <v>3542234396</v>
          </cell>
        </row>
        <row r="83">
          <cell r="D83">
            <v>1257390851</v>
          </cell>
        </row>
        <row r="84">
          <cell r="D84">
            <v>2496368743</v>
          </cell>
        </row>
        <row r="85">
          <cell r="D85">
            <v>523791201</v>
          </cell>
        </row>
        <row r="90">
          <cell r="D90">
            <v>2049032467.4730768</v>
          </cell>
        </row>
        <row r="91">
          <cell r="D91">
            <v>423353722.911538</v>
          </cell>
        </row>
        <row r="92">
          <cell r="D92">
            <v>910926053.31692314</v>
          </cell>
        </row>
        <row r="93">
          <cell r="D93">
            <v>343716216.37538451</v>
          </cell>
        </row>
        <row r="106">
          <cell r="D106">
            <v>0</v>
          </cell>
        </row>
        <row r="107">
          <cell r="D107">
            <v>-1312115276.4549999</v>
          </cell>
        </row>
        <row r="108">
          <cell r="D108">
            <v>-920695444.44499993</v>
          </cell>
        </row>
        <row r="109">
          <cell r="D109">
            <v>357815973.53500003</v>
          </cell>
        </row>
        <row r="116">
          <cell r="D116">
            <v>283961</v>
          </cell>
        </row>
        <row r="120">
          <cell r="D120">
            <v>36190544</v>
          </cell>
        </row>
        <row r="121">
          <cell r="D121">
            <v>6500333</v>
          </cell>
        </row>
        <row r="139">
          <cell r="D139">
            <v>33026835</v>
          </cell>
        </row>
        <row r="140">
          <cell r="D140">
            <v>472243</v>
          </cell>
        </row>
        <row r="141">
          <cell r="D141">
            <v>162043289</v>
          </cell>
        </row>
        <row r="143">
          <cell r="D143">
            <v>219769</v>
          </cell>
        </row>
        <row r="150">
          <cell r="D150">
            <v>24535167</v>
          </cell>
        </row>
        <row r="151">
          <cell r="D151">
            <v>37948565</v>
          </cell>
        </row>
        <row r="159">
          <cell r="D159">
            <v>12392143</v>
          </cell>
        </row>
        <row r="162">
          <cell r="D162">
            <v>28132670</v>
          </cell>
        </row>
        <row r="174">
          <cell r="D174">
            <v>-30145</v>
          </cell>
        </row>
        <row r="188">
          <cell r="I188">
            <v>21520139</v>
          </cell>
        </row>
        <row r="192">
          <cell r="I192">
            <v>3862922</v>
          </cell>
        </row>
        <row r="207">
          <cell r="I207">
            <v>2607891.64</v>
          </cell>
        </row>
        <row r="208">
          <cell r="I208">
            <v>25275812</v>
          </cell>
        </row>
        <row r="214">
          <cell r="D214">
            <v>10932793</v>
          </cell>
        </row>
        <row r="215">
          <cell r="D215">
            <v>6195466</v>
          </cell>
        </row>
        <row r="216">
          <cell r="D216">
            <v>18788693</v>
          </cell>
        </row>
        <row r="217">
          <cell r="D217">
            <v>11294180</v>
          </cell>
        </row>
        <row r="221">
          <cell r="D221">
            <v>7830558761</v>
          </cell>
        </row>
        <row r="222">
          <cell r="D222">
            <v>0</v>
          </cell>
        </row>
        <row r="223">
          <cell r="D223">
            <v>0</v>
          </cell>
        </row>
        <row r="227">
          <cell r="I227">
            <v>77199891</v>
          </cell>
        </row>
        <row r="229">
          <cell r="I229">
            <v>6873220</v>
          </cell>
        </row>
        <row r="232">
          <cell r="I232">
            <v>1540365055.5</v>
          </cell>
        </row>
        <row r="238">
          <cell r="D238">
            <v>1606738802</v>
          </cell>
        </row>
        <row r="239">
          <cell r="D239">
            <v>116350000</v>
          </cell>
        </row>
        <row r="243">
          <cell r="I243">
            <v>7469801</v>
          </cell>
        </row>
        <row r="246">
          <cell r="I246">
            <v>31588965.315012161</v>
          </cell>
        </row>
        <row r="247">
          <cell r="I247">
            <v>0</v>
          </cell>
        </row>
        <row r="248">
          <cell r="I248">
            <v>0</v>
          </cell>
        </row>
        <row r="249">
          <cell r="I249">
            <v>0</v>
          </cell>
        </row>
        <row r="280">
          <cell r="D280">
            <v>0.35</v>
          </cell>
        </row>
        <row r="281">
          <cell r="D281">
            <v>6.5000000000000002E-2</v>
          </cell>
        </row>
        <row r="282">
          <cell r="D282">
            <v>0</v>
          </cell>
        </row>
      </sheetData>
      <sheetData sheetId="1">
        <row r="7">
          <cell r="K7" t="str">
            <v>For the 12 months ended 12/31/11</v>
          </cell>
        </row>
        <row r="10">
          <cell r="D10" t="str">
            <v>Entergy Texas, Inc.</v>
          </cell>
        </row>
        <row r="26">
          <cell r="I26">
            <v>3521595.8333333335</v>
          </cell>
        </row>
        <row r="89">
          <cell r="D89">
            <v>898951627.17692256</v>
          </cell>
        </row>
        <row r="90">
          <cell r="D90">
            <v>852370423.91461504</v>
          </cell>
        </row>
        <row r="91">
          <cell r="D91">
            <v>1258228537.0323081</v>
          </cell>
        </row>
        <row r="92">
          <cell r="D92">
            <v>243683842.00384599</v>
          </cell>
        </row>
        <row r="97">
          <cell r="D97">
            <v>581864765.9799999</v>
          </cell>
        </row>
        <row r="98">
          <cell r="D98">
            <v>253404466.33000001</v>
          </cell>
        </row>
        <row r="99">
          <cell r="D99">
            <v>276874742.80999994</v>
          </cell>
        </row>
        <row r="100">
          <cell r="D100">
            <v>127362573.13</v>
          </cell>
        </row>
        <row r="113">
          <cell r="D113">
            <v>-12048.04</v>
          </cell>
        </row>
        <row r="114">
          <cell r="D114">
            <v>-613908920.53499997</v>
          </cell>
        </row>
        <row r="115">
          <cell r="D115">
            <v>-469513464.80500001</v>
          </cell>
        </row>
        <row r="116">
          <cell r="D116">
            <v>237510767.49000001</v>
          </cell>
        </row>
        <row r="124">
          <cell r="D124">
            <v>6143480</v>
          </cell>
        </row>
        <row r="125">
          <cell r="D125">
            <v>8487803</v>
          </cell>
        </row>
        <row r="162">
          <cell r="D162">
            <v>26546580</v>
          </cell>
        </row>
        <row r="164">
          <cell r="D164">
            <v>8929644</v>
          </cell>
        </row>
        <row r="165">
          <cell r="D165">
            <v>74796014</v>
          </cell>
        </row>
        <row r="167">
          <cell r="D167">
            <v>86451</v>
          </cell>
        </row>
        <row r="174">
          <cell r="D174">
            <v>13949104</v>
          </cell>
        </row>
        <row r="175">
          <cell r="D175">
            <v>14584432</v>
          </cell>
        </row>
        <row r="181">
          <cell r="D181">
            <v>3920746</v>
          </cell>
        </row>
        <row r="184">
          <cell r="D184">
            <v>13395.297853599999</v>
          </cell>
        </row>
        <row r="233">
          <cell r="I233">
            <v>1858303.8907692311</v>
          </cell>
        </row>
        <row r="234">
          <cell r="I234">
            <v>13036121.748461541</v>
          </cell>
        </row>
        <row r="250">
          <cell r="D250">
            <v>12559256</v>
          </cell>
        </row>
        <row r="251">
          <cell r="D251">
            <v>2229546</v>
          </cell>
        </row>
        <row r="252">
          <cell r="D252">
            <v>10697124</v>
          </cell>
        </row>
        <row r="253">
          <cell r="D253">
            <v>8068168</v>
          </cell>
        </row>
        <row r="257">
          <cell r="D257">
            <v>3254184720</v>
          </cell>
        </row>
        <row r="258">
          <cell r="D258">
            <v>0</v>
          </cell>
        </row>
        <row r="259">
          <cell r="D259">
            <v>0</v>
          </cell>
        </row>
        <row r="263">
          <cell r="I263">
            <v>59077540</v>
          </cell>
        </row>
        <row r="265">
          <cell r="I265">
            <v>0</v>
          </cell>
        </row>
        <row r="268">
          <cell r="I268">
            <v>861823074</v>
          </cell>
        </row>
        <row r="274">
          <cell r="D274">
            <v>892830756</v>
          </cell>
        </row>
        <row r="275">
          <cell r="D275">
            <v>0</v>
          </cell>
        </row>
        <row r="289">
          <cell r="I289">
            <v>24331244.917123936</v>
          </cell>
        </row>
        <row r="325">
          <cell r="D325">
            <v>0.35</v>
          </cell>
        </row>
        <row r="326">
          <cell r="D326">
            <v>0</v>
          </cell>
        </row>
        <row r="327">
          <cell r="D327">
            <v>0</v>
          </cell>
        </row>
      </sheetData>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A.2 PTP"/>
      <sheetName val="B.1"/>
      <sheetName val="B.1.1"/>
      <sheetName val="B.2 NITS "/>
      <sheetName val="B.3.1 "/>
      <sheetName val="B.3.2  "/>
      <sheetName val="C. Input"/>
      <sheetName val="D.1 Cost of Capital"/>
      <sheetName val="D.12.1 TREV"/>
      <sheetName val="D.15 Demands"/>
      <sheetName val="D.16.1 Table B SUM"/>
      <sheetName val="D.16.1.1 Table B 2003"/>
      <sheetName val="D.16.1.2 Table B 2004"/>
      <sheetName val="D.16.1.3 Table B 2005"/>
      <sheetName val="D.16.1.4 Table B 2006"/>
      <sheetName val="D.16.1.5 Table B 2007"/>
      <sheetName val="D.16.1.6 Table B 2008"/>
      <sheetName val="D.16.1.7 Table B 2009"/>
      <sheetName val="D.16.1.8 Table B 2010"/>
      <sheetName val="D.16.1.9 Table B 2011"/>
      <sheetName val="D.16.1.10 Table B 2012"/>
      <sheetName val="D.16.2.1"/>
      <sheetName val="D.16.2.2"/>
      <sheetName val="D.16.2.3"/>
      <sheetName val="D.16.2.4"/>
      <sheetName val="D.16.3.1"/>
      <sheetName val="D.16.3.2"/>
      <sheetName val="D.16.3.3"/>
      <sheetName val="D.16.3.4"/>
      <sheetName val="D.16.3.5"/>
      <sheetName val="D.16.3.6"/>
      <sheetName val="D.16.3.7"/>
      <sheetName val="D.16.3.8"/>
      <sheetName val="D.16.3.9"/>
      <sheetName val="D.16.3.10"/>
      <sheetName val="D.16.3.11"/>
      <sheetName val="D.16.3.12"/>
      <sheetName val="D.17.1"/>
      <sheetName val="D.17.2"/>
      <sheetName val="D.17.3"/>
      <sheetName val="PrintModule"/>
    </sheetNames>
    <sheetDataSet>
      <sheetData sheetId="0" refreshError="1"/>
      <sheetData sheetId="1" refreshError="1"/>
      <sheetData sheetId="2" refreshError="1"/>
      <sheetData sheetId="3">
        <row r="31">
          <cell r="P31">
            <v>0.62</v>
          </cell>
        </row>
        <row r="33">
          <cell r="P33">
            <v>0.11559999999999999</v>
          </cell>
        </row>
        <row r="55">
          <cell r="P55">
            <v>4594652900</v>
          </cell>
        </row>
        <row r="75">
          <cell r="P75">
            <v>0.17199999999999999</v>
          </cell>
        </row>
        <row r="91">
          <cell r="P91">
            <v>8.9499999999999996E-2</v>
          </cell>
        </row>
        <row r="111">
          <cell r="P111">
            <v>618198437</v>
          </cell>
        </row>
        <row r="129">
          <cell r="P129">
            <v>7.3000000000000001E-3</v>
          </cell>
        </row>
        <row r="165">
          <cell r="P165">
            <v>2534608822</v>
          </cell>
        </row>
        <row r="212">
          <cell r="P212">
            <v>310773442</v>
          </cell>
        </row>
        <row r="230">
          <cell r="P230">
            <v>1.642979</v>
          </cell>
        </row>
        <row r="276">
          <cell r="P276">
            <v>1.7050134952130698</v>
          </cell>
        </row>
        <row r="282">
          <cell r="P282">
            <v>0.39346465274147763</v>
          </cell>
        </row>
        <row r="288">
          <cell r="P288">
            <v>7.8692930548295528E-2</v>
          </cell>
        </row>
        <row r="294">
          <cell r="P294">
            <v>5.6055238198785856E-2</v>
          </cell>
        </row>
        <row r="332">
          <cell r="P332">
            <v>4.9183081592684705E-3</v>
          </cell>
        </row>
        <row r="333">
          <cell r="P333">
            <v>2.3356349249494105E-3</v>
          </cell>
        </row>
      </sheetData>
      <sheetData sheetId="4" refreshError="1"/>
      <sheetData sheetId="5" refreshError="1"/>
      <sheetData sheetId="6">
        <row r="220">
          <cell r="P220">
            <v>607090822.76530898</v>
          </cell>
        </row>
      </sheetData>
      <sheetData sheetId="7" refreshError="1"/>
      <sheetData sheetId="8" refreshError="1"/>
      <sheetData sheetId="9">
        <row r="23">
          <cell r="F23">
            <v>0.49540000000000001</v>
          </cell>
        </row>
        <row r="25">
          <cell r="F25">
            <v>1.7399999999999999E-2</v>
          </cell>
        </row>
        <row r="27">
          <cell r="F27">
            <v>0.48719999999999997</v>
          </cell>
        </row>
        <row r="33">
          <cell r="F33">
            <v>5.5300000000000002E-2</v>
          </cell>
          <cell r="I33">
            <v>4.9599999999999998E-2</v>
          </cell>
          <cell r="L33">
            <v>5.74E-2</v>
          </cell>
          <cell r="R33">
            <v>5.3600000000000002E-2</v>
          </cell>
          <cell r="X33">
            <v>6.7100000000000007E-2</v>
          </cell>
        </row>
        <row r="35">
          <cell r="F35">
            <v>6.3899999999999998E-2</v>
          </cell>
          <cell r="I35">
            <v>5.9900000000000002E-2</v>
          </cell>
          <cell r="L35">
            <v>8.7099999999999997E-2</v>
          </cell>
          <cell r="O35">
            <v>7.4899999999999994E-2</v>
          </cell>
          <cell r="R35">
            <v>5.6899999999999999E-2</v>
          </cell>
          <cell r="X35">
            <v>0</v>
          </cell>
        </row>
        <row r="37">
          <cell r="F37">
            <v>0.11</v>
          </cell>
          <cell r="I37">
            <v>0.11</v>
          </cell>
          <cell r="L37">
            <v>0.11</v>
          </cell>
          <cell r="O37">
            <v>0.11</v>
          </cell>
          <cell r="R37">
            <v>0.11</v>
          </cell>
          <cell r="X37">
            <v>0.11</v>
          </cell>
        </row>
        <row r="72">
          <cell r="F72">
            <v>0.35</v>
          </cell>
        </row>
        <row r="76">
          <cell r="F76">
            <v>4.6199999999999998E-2</v>
          </cell>
        </row>
        <row r="144">
          <cell r="F144">
            <v>4594652900</v>
          </cell>
        </row>
        <row r="146">
          <cell r="F146">
            <v>0</v>
          </cell>
        </row>
        <row r="152">
          <cell r="F152">
            <v>14660147037</v>
          </cell>
        </row>
        <row r="161">
          <cell r="F161">
            <v>5119727758</v>
          </cell>
        </row>
        <row r="164">
          <cell r="F164">
            <v>5021648755</v>
          </cell>
        </row>
        <row r="166">
          <cell r="F166">
            <v>9181026660</v>
          </cell>
        </row>
        <row r="168">
          <cell r="F168">
            <v>802043191</v>
          </cell>
        </row>
        <row r="178">
          <cell r="F178">
            <v>43270862</v>
          </cell>
        </row>
        <row r="185">
          <cell r="F185">
            <v>483240817</v>
          </cell>
        </row>
        <row r="201">
          <cell r="F201">
            <v>634673266</v>
          </cell>
        </row>
        <row r="203">
          <cell r="F203">
            <v>442905</v>
          </cell>
        </row>
        <row r="205">
          <cell r="F205">
            <v>1451423</v>
          </cell>
        </row>
        <row r="207">
          <cell r="F207">
            <v>14580501</v>
          </cell>
        </row>
        <row r="215">
          <cell r="F215">
            <v>400332158</v>
          </cell>
        </row>
        <row r="220">
          <cell r="F220">
            <v>41406988</v>
          </cell>
        </row>
        <row r="222">
          <cell r="F222">
            <v>143057846</v>
          </cell>
        </row>
        <row r="234">
          <cell r="F234">
            <v>1870733615</v>
          </cell>
        </row>
        <row r="237">
          <cell r="F237">
            <v>161697644</v>
          </cell>
        </row>
        <row r="242">
          <cell r="F242">
            <v>459137456</v>
          </cell>
        </row>
        <row r="244">
          <cell r="F244">
            <v>34364287</v>
          </cell>
        </row>
        <row r="270">
          <cell r="F270">
            <v>108721514</v>
          </cell>
        </row>
        <row r="277">
          <cell r="F277">
            <v>18874886</v>
          </cell>
        </row>
        <row r="287">
          <cell r="F287">
            <v>23369818</v>
          </cell>
        </row>
        <row r="295">
          <cell r="F295">
            <v>0</v>
          </cell>
        </row>
        <row r="304">
          <cell r="F304">
            <v>115061400</v>
          </cell>
        </row>
        <row r="309">
          <cell r="F309">
            <v>60611928</v>
          </cell>
        </row>
        <row r="325">
          <cell r="F325">
            <v>8869408</v>
          </cell>
        </row>
        <row r="330">
          <cell r="F330">
            <v>30792170</v>
          </cell>
        </row>
        <row r="337">
          <cell r="F337">
            <v>19365303</v>
          </cell>
        </row>
        <row r="343">
          <cell r="F343">
            <v>4031948</v>
          </cell>
        </row>
        <row r="349">
          <cell r="F349">
            <v>20369012</v>
          </cell>
        </row>
        <row r="353">
          <cell r="F353">
            <v>11719743</v>
          </cell>
        </row>
        <row r="357">
          <cell r="F357">
            <v>2516885</v>
          </cell>
        </row>
      </sheetData>
      <sheetData sheetId="10" refreshError="1"/>
      <sheetData sheetId="11" refreshError="1"/>
      <sheetData sheetId="12" refreshError="1"/>
      <sheetData sheetId="13" refreshError="1"/>
      <sheetData sheetId="14" refreshError="1"/>
      <sheetData sheetId="15">
        <row r="24">
          <cell r="A24">
            <v>37986</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C25">
            <v>118568.8</v>
          </cell>
          <cell r="D25">
            <v>0</v>
          </cell>
          <cell r="E25">
            <v>0</v>
          </cell>
          <cell r="F25">
            <v>19420.7</v>
          </cell>
          <cell r="G25">
            <v>0</v>
          </cell>
          <cell r="H25">
            <v>0</v>
          </cell>
          <cell r="I25">
            <v>64529</v>
          </cell>
          <cell r="J25">
            <v>0</v>
          </cell>
          <cell r="K25">
            <v>0</v>
          </cell>
          <cell r="L25">
            <v>0</v>
          </cell>
          <cell r="M25">
            <v>0</v>
          </cell>
          <cell r="N25">
            <v>0</v>
          </cell>
          <cell r="O25">
            <v>25885.3</v>
          </cell>
          <cell r="P25">
            <v>0</v>
          </cell>
          <cell r="Q25">
            <v>0</v>
          </cell>
          <cell r="R25">
            <v>0</v>
          </cell>
          <cell r="S25">
            <v>0</v>
          </cell>
          <cell r="T25">
            <v>0</v>
          </cell>
          <cell r="U25">
            <v>8733.7999999999993</v>
          </cell>
        </row>
        <row r="26">
          <cell r="A26">
            <v>38717</v>
          </cell>
          <cell r="C26">
            <v>118568.8</v>
          </cell>
          <cell r="D26">
            <v>0</v>
          </cell>
          <cell r="E26">
            <v>0</v>
          </cell>
          <cell r="F26">
            <v>19420.7</v>
          </cell>
          <cell r="G26">
            <v>0</v>
          </cell>
          <cell r="H26">
            <v>0</v>
          </cell>
          <cell r="I26">
            <v>64529</v>
          </cell>
          <cell r="J26">
            <v>0</v>
          </cell>
          <cell r="K26">
            <v>0</v>
          </cell>
          <cell r="L26">
            <v>0</v>
          </cell>
          <cell r="M26">
            <v>0</v>
          </cell>
          <cell r="N26">
            <v>0</v>
          </cell>
          <cell r="O26">
            <v>25885.3</v>
          </cell>
          <cell r="P26">
            <v>0</v>
          </cell>
          <cell r="Q26">
            <v>0</v>
          </cell>
          <cell r="R26">
            <v>0</v>
          </cell>
          <cell r="S26">
            <v>0</v>
          </cell>
          <cell r="T26">
            <v>0</v>
          </cell>
          <cell r="U26">
            <v>8733.7999999999993</v>
          </cell>
        </row>
        <row r="27">
          <cell r="A27">
            <v>39082</v>
          </cell>
          <cell r="C27">
            <v>118568.8</v>
          </cell>
          <cell r="D27">
            <v>0</v>
          </cell>
          <cell r="E27">
            <v>0</v>
          </cell>
          <cell r="F27">
            <v>19420.7</v>
          </cell>
          <cell r="G27">
            <v>0</v>
          </cell>
          <cell r="H27">
            <v>0</v>
          </cell>
          <cell r="I27">
            <v>64529</v>
          </cell>
          <cell r="J27">
            <v>0</v>
          </cell>
          <cell r="K27">
            <v>0</v>
          </cell>
          <cell r="L27">
            <v>0</v>
          </cell>
          <cell r="M27">
            <v>0</v>
          </cell>
          <cell r="N27">
            <v>0</v>
          </cell>
          <cell r="O27">
            <v>25885.3</v>
          </cell>
          <cell r="P27">
            <v>0</v>
          </cell>
          <cell r="Q27">
            <v>0</v>
          </cell>
          <cell r="R27">
            <v>0</v>
          </cell>
          <cell r="S27">
            <v>0</v>
          </cell>
          <cell r="T27">
            <v>0</v>
          </cell>
          <cell r="U27">
            <v>8733.7999999999993</v>
          </cell>
        </row>
        <row r="28">
          <cell r="A28">
            <v>39447</v>
          </cell>
          <cell r="C28">
            <v>118568.8</v>
          </cell>
          <cell r="D28">
            <v>0</v>
          </cell>
          <cell r="E28">
            <v>0</v>
          </cell>
          <cell r="F28">
            <v>19420.7</v>
          </cell>
          <cell r="G28">
            <v>0</v>
          </cell>
          <cell r="H28">
            <v>0</v>
          </cell>
          <cell r="I28">
            <v>64529</v>
          </cell>
          <cell r="J28">
            <v>0</v>
          </cell>
          <cell r="K28">
            <v>0</v>
          </cell>
          <cell r="L28">
            <v>0</v>
          </cell>
          <cell r="M28">
            <v>0</v>
          </cell>
          <cell r="N28">
            <v>0</v>
          </cell>
          <cell r="O28">
            <v>25885.3</v>
          </cell>
          <cell r="P28">
            <v>0</v>
          </cell>
          <cell r="Q28">
            <v>0</v>
          </cell>
          <cell r="R28">
            <v>0</v>
          </cell>
          <cell r="S28">
            <v>0</v>
          </cell>
          <cell r="T28">
            <v>0</v>
          </cell>
          <cell r="U28">
            <v>8733.7999999999993</v>
          </cell>
        </row>
        <row r="29">
          <cell r="A29">
            <v>39813</v>
          </cell>
          <cell r="C29">
            <v>118568.8</v>
          </cell>
          <cell r="D29">
            <v>0</v>
          </cell>
          <cell r="E29">
            <v>0</v>
          </cell>
          <cell r="F29">
            <v>19420.7</v>
          </cell>
          <cell r="G29">
            <v>0</v>
          </cell>
          <cell r="H29">
            <v>0</v>
          </cell>
          <cell r="I29">
            <v>64529</v>
          </cell>
          <cell r="J29">
            <v>0</v>
          </cell>
          <cell r="K29">
            <v>0</v>
          </cell>
          <cell r="L29">
            <v>0</v>
          </cell>
          <cell r="M29">
            <v>0</v>
          </cell>
          <cell r="N29">
            <v>0</v>
          </cell>
          <cell r="O29">
            <v>25885.3</v>
          </cell>
          <cell r="P29">
            <v>0</v>
          </cell>
          <cell r="Q29">
            <v>0</v>
          </cell>
          <cell r="R29">
            <v>0</v>
          </cell>
          <cell r="S29">
            <v>0</v>
          </cell>
          <cell r="T29">
            <v>0</v>
          </cell>
          <cell r="U29">
            <v>8733.7999999999993</v>
          </cell>
        </row>
        <row r="30">
          <cell r="A30">
            <v>40178</v>
          </cell>
          <cell r="C30">
            <v>118568.8</v>
          </cell>
          <cell r="D30">
            <v>0</v>
          </cell>
          <cell r="E30">
            <v>0</v>
          </cell>
          <cell r="F30">
            <v>19420.7</v>
          </cell>
          <cell r="G30">
            <v>0</v>
          </cell>
          <cell r="H30">
            <v>0</v>
          </cell>
          <cell r="I30">
            <v>64529</v>
          </cell>
          <cell r="J30">
            <v>0</v>
          </cell>
          <cell r="K30">
            <v>0</v>
          </cell>
          <cell r="L30">
            <v>0</v>
          </cell>
          <cell r="M30">
            <v>0</v>
          </cell>
          <cell r="N30">
            <v>0</v>
          </cell>
          <cell r="O30">
            <v>25885.3</v>
          </cell>
          <cell r="P30">
            <v>0</v>
          </cell>
          <cell r="Q30">
            <v>0</v>
          </cell>
          <cell r="R30">
            <v>0</v>
          </cell>
          <cell r="S30">
            <v>0</v>
          </cell>
          <cell r="T30">
            <v>0</v>
          </cell>
          <cell r="U30">
            <v>8733.7999999999993</v>
          </cell>
        </row>
        <row r="31">
          <cell r="A31">
            <v>40543</v>
          </cell>
          <cell r="C31">
            <v>118568.8</v>
          </cell>
          <cell r="D31">
            <v>0</v>
          </cell>
          <cell r="E31">
            <v>0</v>
          </cell>
          <cell r="F31">
            <v>19420.7</v>
          </cell>
          <cell r="G31">
            <v>0</v>
          </cell>
          <cell r="H31">
            <v>0</v>
          </cell>
          <cell r="I31">
            <v>64529</v>
          </cell>
          <cell r="J31">
            <v>0</v>
          </cell>
          <cell r="K31">
            <v>0</v>
          </cell>
          <cell r="L31">
            <v>0</v>
          </cell>
          <cell r="M31">
            <v>0</v>
          </cell>
          <cell r="N31">
            <v>0</v>
          </cell>
          <cell r="O31">
            <v>25885.3</v>
          </cell>
          <cell r="P31">
            <v>0</v>
          </cell>
          <cell r="Q31">
            <v>0</v>
          </cell>
          <cell r="R31">
            <v>0</v>
          </cell>
          <cell r="S31">
            <v>0</v>
          </cell>
          <cell r="T31">
            <v>0</v>
          </cell>
          <cell r="U31">
            <v>8733.7999999999993</v>
          </cell>
        </row>
        <row r="32">
          <cell r="A32">
            <v>40908</v>
          </cell>
          <cell r="C32">
            <v>118568.8</v>
          </cell>
          <cell r="D32">
            <v>0</v>
          </cell>
          <cell r="E32">
            <v>0</v>
          </cell>
          <cell r="F32">
            <v>19420.7</v>
          </cell>
          <cell r="G32">
            <v>0</v>
          </cell>
          <cell r="H32">
            <v>0</v>
          </cell>
          <cell r="I32">
            <v>64529</v>
          </cell>
          <cell r="J32">
            <v>0</v>
          </cell>
          <cell r="K32">
            <v>0</v>
          </cell>
          <cell r="L32">
            <v>0</v>
          </cell>
          <cell r="M32">
            <v>0</v>
          </cell>
          <cell r="N32">
            <v>0</v>
          </cell>
          <cell r="O32">
            <v>25885.3</v>
          </cell>
          <cell r="P32">
            <v>0</v>
          </cell>
          <cell r="Q32">
            <v>0</v>
          </cell>
          <cell r="R32">
            <v>0</v>
          </cell>
          <cell r="S32">
            <v>0</v>
          </cell>
          <cell r="T32">
            <v>0</v>
          </cell>
          <cell r="U32">
            <v>8733.7999999999993</v>
          </cell>
        </row>
        <row r="33">
          <cell r="A33">
            <v>41274</v>
          </cell>
          <cell r="C33">
            <v>118568.8</v>
          </cell>
          <cell r="D33">
            <v>0</v>
          </cell>
          <cell r="E33">
            <v>0</v>
          </cell>
          <cell r="F33">
            <v>19420.7</v>
          </cell>
          <cell r="G33">
            <v>0</v>
          </cell>
          <cell r="H33">
            <v>0</v>
          </cell>
          <cell r="I33">
            <v>64529</v>
          </cell>
          <cell r="J33">
            <v>0</v>
          </cell>
          <cell r="K33">
            <v>0</v>
          </cell>
          <cell r="L33">
            <v>0</v>
          </cell>
          <cell r="M33">
            <v>0</v>
          </cell>
          <cell r="N33">
            <v>0</v>
          </cell>
          <cell r="O33">
            <v>25885.3</v>
          </cell>
          <cell r="P33">
            <v>0</v>
          </cell>
          <cell r="Q33">
            <v>0</v>
          </cell>
          <cell r="R33">
            <v>0</v>
          </cell>
          <cell r="S33">
            <v>0</v>
          </cell>
          <cell r="T33">
            <v>0</v>
          </cell>
          <cell r="U33">
            <v>8733.7999999999993</v>
          </cell>
        </row>
        <row r="34">
          <cell r="A34">
            <v>41639</v>
          </cell>
          <cell r="C34">
            <v>118568.8</v>
          </cell>
          <cell r="D34">
            <v>0</v>
          </cell>
          <cell r="E34">
            <v>0</v>
          </cell>
          <cell r="F34">
            <v>19420.7</v>
          </cell>
          <cell r="G34">
            <v>0</v>
          </cell>
          <cell r="H34">
            <v>0</v>
          </cell>
          <cell r="I34">
            <v>64529</v>
          </cell>
          <cell r="J34">
            <v>0</v>
          </cell>
          <cell r="K34">
            <v>0</v>
          </cell>
          <cell r="L34">
            <v>0</v>
          </cell>
          <cell r="M34">
            <v>0</v>
          </cell>
          <cell r="N34">
            <v>0</v>
          </cell>
          <cell r="O34">
            <v>25885.3</v>
          </cell>
          <cell r="P34">
            <v>0</v>
          </cell>
          <cell r="Q34">
            <v>0</v>
          </cell>
          <cell r="R34">
            <v>0</v>
          </cell>
          <cell r="S34">
            <v>0</v>
          </cell>
          <cell r="T34">
            <v>0</v>
          </cell>
          <cell r="U34">
            <v>8733.7999999999993</v>
          </cell>
        </row>
        <row r="35">
          <cell r="A35">
            <v>42004</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9">
          <cell r="A39">
            <v>37986</v>
          </cell>
          <cell r="C39">
            <v>0</v>
          </cell>
        </row>
        <row r="40">
          <cell r="A40">
            <v>38352</v>
          </cell>
          <cell r="C40">
            <v>1126403.6000000001</v>
          </cell>
          <cell r="F40">
            <v>184496.65</v>
          </cell>
          <cell r="I40">
            <v>613025.5</v>
          </cell>
          <cell r="L40">
            <v>0</v>
          </cell>
          <cell r="O40">
            <v>245910.35</v>
          </cell>
          <cell r="R40">
            <v>0</v>
          </cell>
          <cell r="U40">
            <v>82971.100000000006</v>
          </cell>
        </row>
        <row r="41">
          <cell r="A41">
            <v>38717</v>
          </cell>
          <cell r="C41">
            <v>1007834.8</v>
          </cell>
          <cell r="F41">
            <v>165075.94999999998</v>
          </cell>
          <cell r="I41">
            <v>548496.5</v>
          </cell>
          <cell r="L41">
            <v>0</v>
          </cell>
          <cell r="O41">
            <v>220025.05000000002</v>
          </cell>
          <cell r="R41">
            <v>0</v>
          </cell>
          <cell r="U41">
            <v>74237.3</v>
          </cell>
        </row>
        <row r="42">
          <cell r="A42">
            <v>39082</v>
          </cell>
          <cell r="C42">
            <v>889266</v>
          </cell>
          <cell r="F42">
            <v>145655.24999999997</v>
          </cell>
          <cell r="I42">
            <v>483967.5</v>
          </cell>
          <cell r="L42">
            <v>0</v>
          </cell>
          <cell r="O42">
            <v>194139.75000000003</v>
          </cell>
          <cell r="R42">
            <v>0</v>
          </cell>
          <cell r="U42">
            <v>65503.5</v>
          </cell>
        </row>
        <row r="43">
          <cell r="A43">
            <v>39447</v>
          </cell>
          <cell r="C43">
            <v>770697.2</v>
          </cell>
          <cell r="F43">
            <v>126234.54999999997</v>
          </cell>
          <cell r="I43">
            <v>419438.5</v>
          </cell>
          <cell r="L43">
            <v>0</v>
          </cell>
          <cell r="O43">
            <v>168254.45000000004</v>
          </cell>
          <cell r="R43">
            <v>0</v>
          </cell>
          <cell r="U43">
            <v>56769.7</v>
          </cell>
        </row>
        <row r="44">
          <cell r="A44">
            <v>39813</v>
          </cell>
          <cell r="C44">
            <v>652128.4</v>
          </cell>
          <cell r="F44">
            <v>106813.84999999998</v>
          </cell>
          <cell r="I44">
            <v>354909.5</v>
          </cell>
          <cell r="L44">
            <v>0</v>
          </cell>
          <cell r="O44">
            <v>142369.15000000005</v>
          </cell>
          <cell r="R44">
            <v>0</v>
          </cell>
          <cell r="U44">
            <v>48035.899999999994</v>
          </cell>
        </row>
        <row r="45">
          <cell r="A45">
            <v>40178</v>
          </cell>
          <cell r="C45">
            <v>533559.6</v>
          </cell>
          <cell r="F45">
            <v>87393.14999999998</v>
          </cell>
          <cell r="I45">
            <v>290380.5</v>
          </cell>
          <cell r="L45">
            <v>0</v>
          </cell>
          <cell r="O45">
            <v>116483.85000000005</v>
          </cell>
          <cell r="R45">
            <v>0</v>
          </cell>
          <cell r="U45">
            <v>39302.099999999991</v>
          </cell>
        </row>
        <row r="46">
          <cell r="A46">
            <v>40543</v>
          </cell>
          <cell r="C46">
            <v>414990.8</v>
          </cell>
          <cell r="F46">
            <v>67972.449999999983</v>
          </cell>
          <cell r="I46">
            <v>225851.5</v>
          </cell>
          <cell r="L46">
            <v>0</v>
          </cell>
          <cell r="O46">
            <v>90598.550000000047</v>
          </cell>
          <cell r="R46">
            <v>0</v>
          </cell>
          <cell r="U46">
            <v>30568.299999999992</v>
          </cell>
        </row>
        <row r="47">
          <cell r="A47">
            <v>40908</v>
          </cell>
          <cell r="C47">
            <v>296422.00000000006</v>
          </cell>
          <cell r="F47">
            <v>48551.749999999985</v>
          </cell>
          <cell r="I47">
            <v>161322.5</v>
          </cell>
          <cell r="L47">
            <v>0</v>
          </cell>
          <cell r="O47">
            <v>64713.250000000044</v>
          </cell>
          <cell r="R47">
            <v>0</v>
          </cell>
          <cell r="U47">
            <v>21834.499999999993</v>
          </cell>
        </row>
        <row r="48">
          <cell r="A48">
            <v>41274</v>
          </cell>
          <cell r="C48">
            <v>177853.2</v>
          </cell>
          <cell r="F48">
            <v>29131.049999999985</v>
          </cell>
          <cell r="I48">
            <v>96793.5</v>
          </cell>
          <cell r="L48">
            <v>0</v>
          </cell>
          <cell r="O48">
            <v>38827.950000000041</v>
          </cell>
          <cell r="R48">
            <v>0</v>
          </cell>
          <cell r="U48">
            <v>13100.699999999993</v>
          </cell>
        </row>
        <row r="49">
          <cell r="A49">
            <v>41639</v>
          </cell>
          <cell r="C49">
            <v>59284.400000000023</v>
          </cell>
          <cell r="F49">
            <v>9710.349999999984</v>
          </cell>
          <cell r="I49">
            <v>32264.5</v>
          </cell>
          <cell r="L49">
            <v>0</v>
          </cell>
          <cell r="O49">
            <v>12942.650000000041</v>
          </cell>
          <cell r="R49">
            <v>0</v>
          </cell>
          <cell r="U49">
            <v>4366.8999999999942</v>
          </cell>
        </row>
        <row r="50">
          <cell r="A50">
            <v>42004</v>
          </cell>
          <cell r="C50">
            <v>0</v>
          </cell>
          <cell r="F50">
            <v>0</v>
          </cell>
          <cell r="I50">
            <v>0</v>
          </cell>
          <cell r="L50">
            <v>0</v>
          </cell>
          <cell r="O50">
            <v>0</v>
          </cell>
          <cell r="R50">
            <v>0</v>
          </cell>
          <cell r="U50">
            <v>0</v>
          </cell>
        </row>
      </sheetData>
      <sheetData sheetId="16">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493058</v>
          </cell>
          <cell r="D26">
            <v>0</v>
          </cell>
          <cell r="E26">
            <v>0</v>
          </cell>
          <cell r="F26">
            <v>105651</v>
          </cell>
          <cell r="G26">
            <v>0</v>
          </cell>
          <cell r="H26">
            <v>0</v>
          </cell>
          <cell r="I26">
            <v>132275.9</v>
          </cell>
          <cell r="J26">
            <v>0</v>
          </cell>
          <cell r="K26">
            <v>0</v>
          </cell>
          <cell r="L26">
            <v>172663.2</v>
          </cell>
          <cell r="M26">
            <v>0</v>
          </cell>
          <cell r="N26">
            <v>0</v>
          </cell>
          <cell r="O26">
            <v>18353</v>
          </cell>
          <cell r="P26">
            <v>0</v>
          </cell>
          <cell r="Q26">
            <v>0</v>
          </cell>
          <cell r="R26">
            <v>0</v>
          </cell>
          <cell r="S26">
            <v>0</v>
          </cell>
          <cell r="T26">
            <v>0</v>
          </cell>
          <cell r="U26">
            <v>64114.9</v>
          </cell>
        </row>
        <row r="27">
          <cell r="A27">
            <v>39082</v>
          </cell>
          <cell r="B27">
            <v>0</v>
          </cell>
          <cell r="C27">
            <v>493058</v>
          </cell>
          <cell r="D27">
            <v>0</v>
          </cell>
          <cell r="E27">
            <v>0</v>
          </cell>
          <cell r="F27">
            <v>105651</v>
          </cell>
          <cell r="G27">
            <v>0</v>
          </cell>
          <cell r="H27">
            <v>0</v>
          </cell>
          <cell r="I27">
            <v>132275.9</v>
          </cell>
          <cell r="J27">
            <v>0</v>
          </cell>
          <cell r="K27">
            <v>0</v>
          </cell>
          <cell r="L27">
            <v>172663.2</v>
          </cell>
          <cell r="M27">
            <v>0</v>
          </cell>
          <cell r="N27">
            <v>0</v>
          </cell>
          <cell r="O27">
            <v>18353</v>
          </cell>
          <cell r="P27">
            <v>0</v>
          </cell>
          <cell r="Q27">
            <v>0</v>
          </cell>
          <cell r="R27">
            <v>0</v>
          </cell>
          <cell r="S27">
            <v>0</v>
          </cell>
          <cell r="T27">
            <v>0</v>
          </cell>
          <cell r="U27">
            <v>64114.9</v>
          </cell>
        </row>
        <row r="28">
          <cell r="A28">
            <v>39447</v>
          </cell>
          <cell r="B28">
            <v>0</v>
          </cell>
          <cell r="C28">
            <v>493058</v>
          </cell>
          <cell r="D28">
            <v>0</v>
          </cell>
          <cell r="E28">
            <v>0</v>
          </cell>
          <cell r="F28">
            <v>105651</v>
          </cell>
          <cell r="G28">
            <v>0</v>
          </cell>
          <cell r="H28">
            <v>0</v>
          </cell>
          <cell r="I28">
            <v>132275.9</v>
          </cell>
          <cell r="J28">
            <v>0</v>
          </cell>
          <cell r="K28">
            <v>0</v>
          </cell>
          <cell r="L28">
            <v>172663.2</v>
          </cell>
          <cell r="M28">
            <v>0</v>
          </cell>
          <cell r="N28">
            <v>0</v>
          </cell>
          <cell r="O28">
            <v>18353</v>
          </cell>
          <cell r="P28">
            <v>0</v>
          </cell>
          <cell r="Q28">
            <v>0</v>
          </cell>
          <cell r="R28">
            <v>0</v>
          </cell>
          <cell r="S28">
            <v>0</v>
          </cell>
          <cell r="T28">
            <v>0</v>
          </cell>
          <cell r="U28">
            <v>64114.9</v>
          </cell>
        </row>
        <row r="29">
          <cell r="A29">
            <v>39813</v>
          </cell>
          <cell r="B29">
            <v>0</v>
          </cell>
          <cell r="C29">
            <v>493058</v>
          </cell>
          <cell r="D29">
            <v>0</v>
          </cell>
          <cell r="E29">
            <v>0</v>
          </cell>
          <cell r="F29">
            <v>105651</v>
          </cell>
          <cell r="G29">
            <v>0</v>
          </cell>
          <cell r="H29">
            <v>0</v>
          </cell>
          <cell r="I29">
            <v>132275.9</v>
          </cell>
          <cell r="J29">
            <v>0</v>
          </cell>
          <cell r="K29">
            <v>0</v>
          </cell>
          <cell r="L29">
            <v>172663.2</v>
          </cell>
          <cell r="M29">
            <v>0</v>
          </cell>
          <cell r="N29">
            <v>0</v>
          </cell>
          <cell r="O29">
            <v>18353</v>
          </cell>
          <cell r="P29">
            <v>0</v>
          </cell>
          <cell r="Q29">
            <v>0</v>
          </cell>
          <cell r="R29">
            <v>0</v>
          </cell>
          <cell r="S29">
            <v>0</v>
          </cell>
          <cell r="T29">
            <v>0</v>
          </cell>
          <cell r="U29">
            <v>64114.9</v>
          </cell>
        </row>
        <row r="30">
          <cell r="A30">
            <v>40178</v>
          </cell>
          <cell r="B30">
            <v>0</v>
          </cell>
          <cell r="C30">
            <v>493058</v>
          </cell>
          <cell r="D30">
            <v>0</v>
          </cell>
          <cell r="E30">
            <v>0</v>
          </cell>
          <cell r="F30">
            <v>105651</v>
          </cell>
          <cell r="G30">
            <v>0</v>
          </cell>
          <cell r="H30">
            <v>0</v>
          </cell>
          <cell r="I30">
            <v>132275.9</v>
          </cell>
          <cell r="J30">
            <v>0</v>
          </cell>
          <cell r="K30">
            <v>0</v>
          </cell>
          <cell r="L30">
            <v>172663.2</v>
          </cell>
          <cell r="M30">
            <v>0</v>
          </cell>
          <cell r="N30">
            <v>0</v>
          </cell>
          <cell r="O30">
            <v>18353</v>
          </cell>
          <cell r="P30">
            <v>0</v>
          </cell>
          <cell r="Q30">
            <v>0</v>
          </cell>
          <cell r="R30">
            <v>0</v>
          </cell>
          <cell r="S30">
            <v>0</v>
          </cell>
          <cell r="T30">
            <v>0</v>
          </cell>
          <cell r="U30">
            <v>64114.9</v>
          </cell>
        </row>
        <row r="31">
          <cell r="A31">
            <v>40543</v>
          </cell>
          <cell r="B31">
            <v>0</v>
          </cell>
          <cell r="C31">
            <v>493058</v>
          </cell>
          <cell r="D31">
            <v>0</v>
          </cell>
          <cell r="E31">
            <v>0</v>
          </cell>
          <cell r="F31">
            <v>105651</v>
          </cell>
          <cell r="G31">
            <v>0</v>
          </cell>
          <cell r="H31">
            <v>0</v>
          </cell>
          <cell r="I31">
            <v>132275.9</v>
          </cell>
          <cell r="J31">
            <v>0</v>
          </cell>
          <cell r="K31">
            <v>0</v>
          </cell>
          <cell r="L31">
            <v>172663.2</v>
          </cell>
          <cell r="M31">
            <v>0</v>
          </cell>
          <cell r="N31">
            <v>0</v>
          </cell>
          <cell r="O31">
            <v>18353</v>
          </cell>
          <cell r="P31">
            <v>0</v>
          </cell>
          <cell r="Q31">
            <v>0</v>
          </cell>
          <cell r="R31">
            <v>0</v>
          </cell>
          <cell r="S31">
            <v>0</v>
          </cell>
          <cell r="T31">
            <v>0</v>
          </cell>
          <cell r="U31">
            <v>64114.9</v>
          </cell>
        </row>
        <row r="32">
          <cell r="A32">
            <v>40908</v>
          </cell>
          <cell r="B32">
            <v>0</v>
          </cell>
          <cell r="C32">
            <v>493058</v>
          </cell>
          <cell r="D32">
            <v>0</v>
          </cell>
          <cell r="E32">
            <v>0</v>
          </cell>
          <cell r="F32">
            <v>105651</v>
          </cell>
          <cell r="G32">
            <v>0</v>
          </cell>
          <cell r="H32">
            <v>0</v>
          </cell>
          <cell r="I32">
            <v>132275.9</v>
          </cell>
          <cell r="J32">
            <v>0</v>
          </cell>
          <cell r="K32">
            <v>0</v>
          </cell>
          <cell r="L32">
            <v>172663.2</v>
          </cell>
          <cell r="M32">
            <v>0</v>
          </cell>
          <cell r="N32">
            <v>0</v>
          </cell>
          <cell r="O32">
            <v>18353</v>
          </cell>
          <cell r="P32">
            <v>0</v>
          </cell>
          <cell r="Q32">
            <v>0</v>
          </cell>
          <cell r="R32">
            <v>0</v>
          </cell>
          <cell r="S32">
            <v>0</v>
          </cell>
          <cell r="T32">
            <v>0</v>
          </cell>
          <cell r="U32">
            <v>64114.9</v>
          </cell>
        </row>
        <row r="33">
          <cell r="A33">
            <v>41274</v>
          </cell>
          <cell r="B33">
            <v>0</v>
          </cell>
          <cell r="C33">
            <v>493058</v>
          </cell>
          <cell r="D33">
            <v>0</v>
          </cell>
          <cell r="E33">
            <v>0</v>
          </cell>
          <cell r="F33">
            <v>105651</v>
          </cell>
          <cell r="G33">
            <v>0</v>
          </cell>
          <cell r="H33">
            <v>0</v>
          </cell>
          <cell r="I33">
            <v>132275.9</v>
          </cell>
          <cell r="J33">
            <v>0</v>
          </cell>
          <cell r="K33">
            <v>0</v>
          </cell>
          <cell r="L33">
            <v>172663.2</v>
          </cell>
          <cell r="M33">
            <v>0</v>
          </cell>
          <cell r="N33">
            <v>0</v>
          </cell>
          <cell r="O33">
            <v>18353</v>
          </cell>
          <cell r="P33">
            <v>0</v>
          </cell>
          <cell r="Q33">
            <v>0</v>
          </cell>
          <cell r="R33">
            <v>0</v>
          </cell>
          <cell r="S33">
            <v>0</v>
          </cell>
          <cell r="T33">
            <v>0</v>
          </cell>
          <cell r="U33">
            <v>64114.9</v>
          </cell>
        </row>
        <row r="34">
          <cell r="A34">
            <v>41639</v>
          </cell>
          <cell r="B34">
            <v>0</v>
          </cell>
          <cell r="C34">
            <v>493058</v>
          </cell>
          <cell r="D34">
            <v>0</v>
          </cell>
          <cell r="E34">
            <v>0</v>
          </cell>
          <cell r="F34">
            <v>105651</v>
          </cell>
          <cell r="G34">
            <v>0</v>
          </cell>
          <cell r="H34">
            <v>0</v>
          </cell>
          <cell r="I34">
            <v>132275.9</v>
          </cell>
          <cell r="J34">
            <v>0</v>
          </cell>
          <cell r="K34">
            <v>0</v>
          </cell>
          <cell r="L34">
            <v>172663.2</v>
          </cell>
          <cell r="M34">
            <v>0</v>
          </cell>
          <cell r="N34">
            <v>0</v>
          </cell>
          <cell r="O34">
            <v>18353</v>
          </cell>
          <cell r="P34">
            <v>0</v>
          </cell>
          <cell r="Q34">
            <v>0</v>
          </cell>
          <cell r="R34">
            <v>0</v>
          </cell>
          <cell r="S34">
            <v>0</v>
          </cell>
          <cell r="T34">
            <v>0</v>
          </cell>
          <cell r="U34">
            <v>64114.9</v>
          </cell>
        </row>
        <row r="35">
          <cell r="A35">
            <v>42004</v>
          </cell>
          <cell r="B35">
            <v>0</v>
          </cell>
          <cell r="C35">
            <v>493058</v>
          </cell>
          <cell r="D35">
            <v>0</v>
          </cell>
          <cell r="E35">
            <v>0</v>
          </cell>
          <cell r="F35">
            <v>105651</v>
          </cell>
          <cell r="G35">
            <v>0</v>
          </cell>
          <cell r="H35">
            <v>0</v>
          </cell>
          <cell r="I35">
            <v>132275.9</v>
          </cell>
          <cell r="J35">
            <v>0</v>
          </cell>
          <cell r="K35">
            <v>0</v>
          </cell>
          <cell r="L35">
            <v>172663.2</v>
          </cell>
          <cell r="M35">
            <v>0</v>
          </cell>
          <cell r="N35">
            <v>0</v>
          </cell>
          <cell r="O35">
            <v>18353</v>
          </cell>
          <cell r="P35">
            <v>0</v>
          </cell>
          <cell r="Q35">
            <v>0</v>
          </cell>
          <cell r="R35">
            <v>0</v>
          </cell>
          <cell r="S35">
            <v>0</v>
          </cell>
          <cell r="T35">
            <v>0</v>
          </cell>
          <cell r="U35">
            <v>64114.9</v>
          </cell>
        </row>
        <row r="36">
          <cell r="A36">
            <v>42369</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40">
          <cell r="A40">
            <v>37986</v>
          </cell>
          <cell r="B40">
            <v>0</v>
          </cell>
          <cell r="C40">
            <v>0</v>
          </cell>
        </row>
        <row r="41">
          <cell r="A41">
            <v>38352</v>
          </cell>
          <cell r="B41">
            <v>0</v>
          </cell>
          <cell r="C41">
            <v>0</v>
          </cell>
        </row>
        <row r="42">
          <cell r="A42">
            <v>38717</v>
          </cell>
          <cell r="B42">
            <v>0</v>
          </cell>
          <cell r="C42">
            <v>4684051</v>
          </cell>
          <cell r="F42">
            <v>1003684.5</v>
          </cell>
          <cell r="I42">
            <v>1256621.05</v>
          </cell>
          <cell r="L42">
            <v>1640300.4</v>
          </cell>
          <cell r="O42">
            <v>174353.5</v>
          </cell>
          <cell r="R42">
            <v>0</v>
          </cell>
          <cell r="U42">
            <v>609091.55000000005</v>
          </cell>
        </row>
        <row r="43">
          <cell r="A43">
            <v>39082</v>
          </cell>
          <cell r="B43">
            <v>0</v>
          </cell>
          <cell r="C43">
            <v>4190993</v>
          </cell>
          <cell r="F43">
            <v>898033.5</v>
          </cell>
          <cell r="I43">
            <v>1124345.1500000001</v>
          </cell>
          <cell r="L43">
            <v>1467637.2</v>
          </cell>
          <cell r="O43">
            <v>156000.5</v>
          </cell>
          <cell r="R43">
            <v>0</v>
          </cell>
          <cell r="U43">
            <v>544976.65</v>
          </cell>
        </row>
        <row r="44">
          <cell r="A44">
            <v>39447</v>
          </cell>
          <cell r="B44">
            <v>0</v>
          </cell>
          <cell r="C44">
            <v>3697935</v>
          </cell>
          <cell r="F44">
            <v>792382.5</v>
          </cell>
          <cell r="I44">
            <v>992069.25000000012</v>
          </cell>
          <cell r="L44">
            <v>1294974</v>
          </cell>
          <cell r="O44">
            <v>137647.5</v>
          </cell>
          <cell r="R44">
            <v>0</v>
          </cell>
          <cell r="U44">
            <v>480861.75</v>
          </cell>
        </row>
        <row r="45">
          <cell r="A45">
            <v>39813</v>
          </cell>
          <cell r="B45">
            <v>0</v>
          </cell>
          <cell r="C45">
            <v>3204877.0000000005</v>
          </cell>
          <cell r="F45">
            <v>686731.5</v>
          </cell>
          <cell r="I45">
            <v>859793.35000000009</v>
          </cell>
          <cell r="L45">
            <v>1122310.8</v>
          </cell>
          <cell r="O45">
            <v>119294.5</v>
          </cell>
          <cell r="R45">
            <v>0</v>
          </cell>
          <cell r="U45">
            <v>416746.85</v>
          </cell>
        </row>
        <row r="46">
          <cell r="A46">
            <v>40178</v>
          </cell>
          <cell r="B46">
            <v>0</v>
          </cell>
          <cell r="C46">
            <v>2711819</v>
          </cell>
          <cell r="F46">
            <v>581080.5</v>
          </cell>
          <cell r="I46">
            <v>727517.45000000007</v>
          </cell>
          <cell r="L46">
            <v>949647.60000000009</v>
          </cell>
          <cell r="O46">
            <v>100941.5</v>
          </cell>
          <cell r="R46">
            <v>0</v>
          </cell>
          <cell r="U46">
            <v>352631.94999999995</v>
          </cell>
        </row>
        <row r="47">
          <cell r="A47">
            <v>40543</v>
          </cell>
          <cell r="B47">
            <v>0</v>
          </cell>
          <cell r="C47">
            <v>2218761</v>
          </cell>
          <cell r="F47">
            <v>475429.5</v>
          </cell>
          <cell r="I47">
            <v>595241.55000000005</v>
          </cell>
          <cell r="L47">
            <v>776984.40000000014</v>
          </cell>
          <cell r="O47">
            <v>82588.5</v>
          </cell>
          <cell r="R47">
            <v>0</v>
          </cell>
          <cell r="U47">
            <v>288517.04999999993</v>
          </cell>
        </row>
        <row r="48">
          <cell r="A48">
            <v>40908</v>
          </cell>
          <cell r="B48">
            <v>0</v>
          </cell>
          <cell r="C48">
            <v>1725703</v>
          </cell>
          <cell r="F48">
            <v>369778.5</v>
          </cell>
          <cell r="I48">
            <v>462965.65</v>
          </cell>
          <cell r="L48">
            <v>604321.20000000019</v>
          </cell>
          <cell r="O48">
            <v>64235.5</v>
          </cell>
          <cell r="R48">
            <v>0</v>
          </cell>
          <cell r="U48">
            <v>224402.14999999994</v>
          </cell>
        </row>
        <row r="49">
          <cell r="A49">
            <v>41274</v>
          </cell>
          <cell r="B49">
            <v>0</v>
          </cell>
          <cell r="C49">
            <v>1232645.0000000002</v>
          </cell>
          <cell r="F49">
            <v>264127.5</v>
          </cell>
          <cell r="I49">
            <v>330689.75</v>
          </cell>
          <cell r="L49">
            <v>431658.00000000017</v>
          </cell>
          <cell r="O49">
            <v>45882.5</v>
          </cell>
          <cell r="R49">
            <v>0</v>
          </cell>
          <cell r="U49">
            <v>160287.24999999994</v>
          </cell>
        </row>
        <row r="50">
          <cell r="A50">
            <v>41639</v>
          </cell>
          <cell r="B50">
            <v>0</v>
          </cell>
          <cell r="C50">
            <v>739587.00000000012</v>
          </cell>
          <cell r="F50">
            <v>158476.5</v>
          </cell>
          <cell r="I50">
            <v>198413.85</v>
          </cell>
          <cell r="L50">
            <v>258994.80000000016</v>
          </cell>
          <cell r="O50">
            <v>27529.5</v>
          </cell>
          <cell r="R50">
            <v>0</v>
          </cell>
          <cell r="U50">
            <v>96172.349999999948</v>
          </cell>
        </row>
        <row r="51">
          <cell r="A51">
            <v>42004</v>
          </cell>
          <cell r="B51">
            <v>0</v>
          </cell>
          <cell r="C51">
            <v>246529.00000000012</v>
          </cell>
          <cell r="F51">
            <v>52825.5</v>
          </cell>
          <cell r="I51">
            <v>66137.950000000012</v>
          </cell>
          <cell r="L51">
            <v>86331.600000000151</v>
          </cell>
          <cell r="O51">
            <v>9176.5</v>
          </cell>
          <cell r="R51">
            <v>0</v>
          </cell>
          <cell r="U51">
            <v>32057.449999999946</v>
          </cell>
        </row>
        <row r="52">
          <cell r="A52">
            <v>42369</v>
          </cell>
          <cell r="B52">
            <v>0</v>
          </cell>
          <cell r="C52">
            <v>0</v>
          </cell>
          <cell r="F52">
            <v>0</v>
          </cell>
          <cell r="I52">
            <v>0</v>
          </cell>
          <cell r="L52">
            <v>0</v>
          </cell>
          <cell r="O52">
            <v>0</v>
          </cell>
          <cell r="R52">
            <v>0</v>
          </cell>
          <cell r="U52">
            <v>0</v>
          </cell>
        </row>
      </sheetData>
      <sheetData sheetId="17">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606608.69999999995</v>
          </cell>
          <cell r="D27">
            <v>0</v>
          </cell>
          <cell r="E27">
            <v>0</v>
          </cell>
          <cell r="F27">
            <v>160173.1</v>
          </cell>
          <cell r="G27">
            <v>0</v>
          </cell>
          <cell r="H27">
            <v>0</v>
          </cell>
          <cell r="I27">
            <v>0</v>
          </cell>
          <cell r="J27">
            <v>0</v>
          </cell>
          <cell r="K27">
            <v>0</v>
          </cell>
          <cell r="L27">
            <v>175672.9</v>
          </cell>
          <cell r="M27">
            <v>0</v>
          </cell>
          <cell r="N27">
            <v>0</v>
          </cell>
          <cell r="O27">
            <v>60241.1</v>
          </cell>
          <cell r="P27">
            <v>0</v>
          </cell>
          <cell r="Q27">
            <v>0</v>
          </cell>
          <cell r="R27">
            <v>0</v>
          </cell>
          <cell r="S27">
            <v>0</v>
          </cell>
          <cell r="T27">
            <v>0</v>
          </cell>
          <cell r="U27">
            <v>210521.60000000001</v>
          </cell>
        </row>
        <row r="28">
          <cell r="A28">
            <v>39447</v>
          </cell>
          <cell r="B28">
            <v>0</v>
          </cell>
          <cell r="C28">
            <v>606608.69999999995</v>
          </cell>
          <cell r="D28">
            <v>0</v>
          </cell>
          <cell r="E28">
            <v>0</v>
          </cell>
          <cell r="F28">
            <v>160173.1</v>
          </cell>
          <cell r="G28">
            <v>0</v>
          </cell>
          <cell r="H28">
            <v>0</v>
          </cell>
          <cell r="I28">
            <v>0</v>
          </cell>
          <cell r="J28">
            <v>0</v>
          </cell>
          <cell r="K28">
            <v>0</v>
          </cell>
          <cell r="L28">
            <v>175672.9</v>
          </cell>
          <cell r="M28">
            <v>0</v>
          </cell>
          <cell r="N28">
            <v>0</v>
          </cell>
          <cell r="O28">
            <v>60241.1</v>
          </cell>
          <cell r="P28">
            <v>0</v>
          </cell>
          <cell r="Q28">
            <v>0</v>
          </cell>
          <cell r="R28">
            <v>0</v>
          </cell>
          <cell r="S28">
            <v>0</v>
          </cell>
          <cell r="T28">
            <v>0</v>
          </cell>
          <cell r="U28">
            <v>210521.60000000001</v>
          </cell>
        </row>
        <row r="29">
          <cell r="A29">
            <v>39813</v>
          </cell>
          <cell r="B29">
            <v>0</v>
          </cell>
          <cell r="C29">
            <v>606608.69999999995</v>
          </cell>
          <cell r="D29">
            <v>0</v>
          </cell>
          <cell r="E29">
            <v>0</v>
          </cell>
          <cell r="F29">
            <v>160173.1</v>
          </cell>
          <cell r="G29">
            <v>0</v>
          </cell>
          <cell r="H29">
            <v>0</v>
          </cell>
          <cell r="I29">
            <v>0</v>
          </cell>
          <cell r="J29">
            <v>0</v>
          </cell>
          <cell r="K29">
            <v>0</v>
          </cell>
          <cell r="L29">
            <v>175672.9</v>
          </cell>
          <cell r="M29">
            <v>0</v>
          </cell>
          <cell r="N29">
            <v>0</v>
          </cell>
          <cell r="O29">
            <v>60241.1</v>
          </cell>
          <cell r="P29">
            <v>0</v>
          </cell>
          <cell r="Q29">
            <v>0</v>
          </cell>
          <cell r="R29">
            <v>0</v>
          </cell>
          <cell r="S29">
            <v>0</v>
          </cell>
          <cell r="T29">
            <v>0</v>
          </cell>
          <cell r="U29">
            <v>210521.60000000001</v>
          </cell>
        </row>
        <row r="30">
          <cell r="A30">
            <v>40178</v>
          </cell>
          <cell r="B30">
            <v>0</v>
          </cell>
          <cell r="C30">
            <v>606608.69999999995</v>
          </cell>
          <cell r="D30">
            <v>0</v>
          </cell>
          <cell r="E30">
            <v>0</v>
          </cell>
          <cell r="F30">
            <v>160173.1</v>
          </cell>
          <cell r="G30">
            <v>0</v>
          </cell>
          <cell r="H30">
            <v>0</v>
          </cell>
          <cell r="I30">
            <v>0</v>
          </cell>
          <cell r="J30">
            <v>0</v>
          </cell>
          <cell r="K30">
            <v>0</v>
          </cell>
          <cell r="L30">
            <v>175672.9</v>
          </cell>
          <cell r="M30">
            <v>0</v>
          </cell>
          <cell r="N30">
            <v>0</v>
          </cell>
          <cell r="O30">
            <v>60241.1</v>
          </cell>
          <cell r="P30">
            <v>0</v>
          </cell>
          <cell r="Q30">
            <v>0</v>
          </cell>
          <cell r="R30">
            <v>0</v>
          </cell>
          <cell r="S30">
            <v>0</v>
          </cell>
          <cell r="T30">
            <v>0</v>
          </cell>
          <cell r="U30">
            <v>210521.60000000001</v>
          </cell>
        </row>
        <row r="31">
          <cell r="A31">
            <v>40543</v>
          </cell>
          <cell r="B31">
            <v>0</v>
          </cell>
          <cell r="C31">
            <v>606608.69999999995</v>
          </cell>
          <cell r="D31">
            <v>0</v>
          </cell>
          <cell r="E31">
            <v>0</v>
          </cell>
          <cell r="F31">
            <v>160173.1</v>
          </cell>
          <cell r="G31">
            <v>0</v>
          </cell>
          <cell r="H31">
            <v>0</v>
          </cell>
          <cell r="I31">
            <v>0</v>
          </cell>
          <cell r="J31">
            <v>0</v>
          </cell>
          <cell r="K31">
            <v>0</v>
          </cell>
          <cell r="L31">
            <v>175672.9</v>
          </cell>
          <cell r="M31">
            <v>0</v>
          </cell>
          <cell r="N31">
            <v>0</v>
          </cell>
          <cell r="O31">
            <v>60241.1</v>
          </cell>
          <cell r="P31">
            <v>0</v>
          </cell>
          <cell r="Q31">
            <v>0</v>
          </cell>
          <cell r="R31">
            <v>0</v>
          </cell>
          <cell r="S31">
            <v>0</v>
          </cell>
          <cell r="T31">
            <v>0</v>
          </cell>
          <cell r="U31">
            <v>210521.60000000001</v>
          </cell>
        </row>
        <row r="32">
          <cell r="A32">
            <v>40908</v>
          </cell>
          <cell r="B32">
            <v>0</v>
          </cell>
          <cell r="C32">
            <v>606608.69999999995</v>
          </cell>
          <cell r="D32">
            <v>0</v>
          </cell>
          <cell r="E32">
            <v>0</v>
          </cell>
          <cell r="F32">
            <v>160173.1</v>
          </cell>
          <cell r="G32">
            <v>0</v>
          </cell>
          <cell r="H32">
            <v>0</v>
          </cell>
          <cell r="I32">
            <v>0</v>
          </cell>
          <cell r="J32">
            <v>0</v>
          </cell>
          <cell r="K32">
            <v>0</v>
          </cell>
          <cell r="L32">
            <v>175672.9</v>
          </cell>
          <cell r="M32">
            <v>0</v>
          </cell>
          <cell r="N32">
            <v>0</v>
          </cell>
          <cell r="O32">
            <v>60241.1</v>
          </cell>
          <cell r="P32">
            <v>0</v>
          </cell>
          <cell r="Q32">
            <v>0</v>
          </cell>
          <cell r="R32">
            <v>0</v>
          </cell>
          <cell r="S32">
            <v>0</v>
          </cell>
          <cell r="T32">
            <v>0</v>
          </cell>
          <cell r="U32">
            <v>210521.60000000001</v>
          </cell>
        </row>
        <row r="33">
          <cell r="A33">
            <v>41274</v>
          </cell>
          <cell r="B33">
            <v>0</v>
          </cell>
          <cell r="C33">
            <v>606608.69999999995</v>
          </cell>
          <cell r="D33">
            <v>0</v>
          </cell>
          <cell r="E33">
            <v>0</v>
          </cell>
          <cell r="F33">
            <v>160173.1</v>
          </cell>
          <cell r="G33">
            <v>0</v>
          </cell>
          <cell r="H33">
            <v>0</v>
          </cell>
          <cell r="I33">
            <v>0</v>
          </cell>
          <cell r="J33">
            <v>0</v>
          </cell>
          <cell r="K33">
            <v>0</v>
          </cell>
          <cell r="L33">
            <v>175672.9</v>
          </cell>
          <cell r="M33">
            <v>0</v>
          </cell>
          <cell r="N33">
            <v>0</v>
          </cell>
          <cell r="O33">
            <v>60241.1</v>
          </cell>
          <cell r="P33">
            <v>0</v>
          </cell>
          <cell r="Q33">
            <v>0</v>
          </cell>
          <cell r="R33">
            <v>0</v>
          </cell>
          <cell r="S33">
            <v>0</v>
          </cell>
          <cell r="T33">
            <v>0</v>
          </cell>
          <cell r="U33">
            <v>210521.60000000001</v>
          </cell>
        </row>
        <row r="34">
          <cell r="A34">
            <v>41639</v>
          </cell>
          <cell r="B34">
            <v>0</v>
          </cell>
          <cell r="C34">
            <v>606608.69999999995</v>
          </cell>
          <cell r="D34">
            <v>0</v>
          </cell>
          <cell r="E34">
            <v>0</v>
          </cell>
          <cell r="F34">
            <v>160173.1</v>
          </cell>
          <cell r="G34">
            <v>0</v>
          </cell>
          <cell r="H34">
            <v>0</v>
          </cell>
          <cell r="I34">
            <v>0</v>
          </cell>
          <cell r="J34">
            <v>0</v>
          </cell>
          <cell r="K34">
            <v>0</v>
          </cell>
          <cell r="L34">
            <v>175672.9</v>
          </cell>
          <cell r="M34">
            <v>0</v>
          </cell>
          <cell r="N34">
            <v>0</v>
          </cell>
          <cell r="O34">
            <v>60241.1</v>
          </cell>
          <cell r="P34">
            <v>0</v>
          </cell>
          <cell r="Q34">
            <v>0</v>
          </cell>
          <cell r="R34">
            <v>0</v>
          </cell>
          <cell r="S34">
            <v>0</v>
          </cell>
          <cell r="T34">
            <v>0</v>
          </cell>
          <cell r="U34">
            <v>210521.60000000001</v>
          </cell>
        </row>
        <row r="35">
          <cell r="A35">
            <v>42004</v>
          </cell>
          <cell r="B35">
            <v>0</v>
          </cell>
          <cell r="C35">
            <v>606608.69999999995</v>
          </cell>
          <cell r="D35">
            <v>0</v>
          </cell>
          <cell r="E35">
            <v>0</v>
          </cell>
          <cell r="F35">
            <v>160173.1</v>
          </cell>
          <cell r="G35">
            <v>0</v>
          </cell>
          <cell r="H35">
            <v>0</v>
          </cell>
          <cell r="I35">
            <v>0</v>
          </cell>
          <cell r="J35">
            <v>0</v>
          </cell>
          <cell r="K35">
            <v>0</v>
          </cell>
          <cell r="L35">
            <v>175672.9</v>
          </cell>
          <cell r="M35">
            <v>0</v>
          </cell>
          <cell r="N35">
            <v>0</v>
          </cell>
          <cell r="O35">
            <v>60241.1</v>
          </cell>
          <cell r="P35">
            <v>0</v>
          </cell>
          <cell r="Q35">
            <v>0</v>
          </cell>
          <cell r="R35">
            <v>0</v>
          </cell>
          <cell r="S35">
            <v>0</v>
          </cell>
          <cell r="T35">
            <v>0</v>
          </cell>
          <cell r="U35">
            <v>210521.60000000001</v>
          </cell>
        </row>
        <row r="36">
          <cell r="A36">
            <v>42369</v>
          </cell>
          <cell r="B36">
            <v>0</v>
          </cell>
          <cell r="C36">
            <v>606608.69999999995</v>
          </cell>
          <cell r="D36">
            <v>0</v>
          </cell>
          <cell r="E36">
            <v>0</v>
          </cell>
          <cell r="F36">
            <v>160173.1</v>
          </cell>
          <cell r="G36">
            <v>0</v>
          </cell>
          <cell r="H36">
            <v>0</v>
          </cell>
          <cell r="I36">
            <v>0</v>
          </cell>
          <cell r="J36">
            <v>0</v>
          </cell>
          <cell r="K36">
            <v>0</v>
          </cell>
          <cell r="L36">
            <v>175672.9</v>
          </cell>
          <cell r="M36">
            <v>0</v>
          </cell>
          <cell r="N36">
            <v>0</v>
          </cell>
          <cell r="O36">
            <v>60241.1</v>
          </cell>
          <cell r="P36">
            <v>0</v>
          </cell>
          <cell r="Q36">
            <v>0</v>
          </cell>
          <cell r="R36">
            <v>0</v>
          </cell>
          <cell r="S36">
            <v>0</v>
          </cell>
          <cell r="T36">
            <v>0</v>
          </cell>
          <cell r="U36">
            <v>210521.60000000001</v>
          </cell>
        </row>
        <row r="37">
          <cell r="A37">
            <v>42735</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41">
          <cell r="A41">
            <v>37986</v>
          </cell>
          <cell r="B41">
            <v>0</v>
          </cell>
          <cell r="C41">
            <v>0</v>
          </cell>
        </row>
        <row r="42">
          <cell r="A42">
            <v>38352</v>
          </cell>
          <cell r="B42">
            <v>0</v>
          </cell>
          <cell r="C42">
            <v>0</v>
          </cell>
          <cell r="F42">
            <v>0</v>
          </cell>
        </row>
        <row r="43">
          <cell r="A43">
            <v>38717</v>
          </cell>
          <cell r="B43">
            <v>0</v>
          </cell>
          <cell r="C43">
            <v>0</v>
          </cell>
          <cell r="F43">
            <v>0</v>
          </cell>
          <cell r="I43">
            <v>0</v>
          </cell>
          <cell r="L43">
            <v>0</v>
          </cell>
          <cell r="O43">
            <v>0</v>
          </cell>
          <cell r="R43">
            <v>0</v>
          </cell>
          <cell r="U43">
            <v>0</v>
          </cell>
        </row>
        <row r="44">
          <cell r="A44">
            <v>39082</v>
          </cell>
          <cell r="B44">
            <v>0</v>
          </cell>
          <cell r="C44">
            <v>5762782.6500000004</v>
          </cell>
          <cell r="D44">
            <v>0</v>
          </cell>
          <cell r="E44">
            <v>0</v>
          </cell>
          <cell r="F44">
            <v>1521644.45</v>
          </cell>
          <cell r="G44">
            <v>0</v>
          </cell>
          <cell r="H44">
            <v>0</v>
          </cell>
          <cell r="I44">
            <v>0</v>
          </cell>
          <cell r="J44">
            <v>0</v>
          </cell>
          <cell r="K44">
            <v>0</v>
          </cell>
          <cell r="L44">
            <v>1668892.55</v>
          </cell>
          <cell r="M44">
            <v>0</v>
          </cell>
          <cell r="N44">
            <v>0</v>
          </cell>
          <cell r="O44">
            <v>572290.44999999995</v>
          </cell>
          <cell r="P44">
            <v>0</v>
          </cell>
          <cell r="Q44">
            <v>0</v>
          </cell>
          <cell r="R44">
            <v>0</v>
          </cell>
          <cell r="S44">
            <v>0</v>
          </cell>
          <cell r="T44">
            <v>0</v>
          </cell>
          <cell r="U44">
            <v>1999955.2</v>
          </cell>
        </row>
        <row r="45">
          <cell r="A45">
            <v>39447</v>
          </cell>
          <cell r="B45">
            <v>0</v>
          </cell>
          <cell r="C45">
            <v>5156173.95</v>
          </cell>
          <cell r="D45">
            <v>0</v>
          </cell>
          <cell r="E45">
            <v>0</v>
          </cell>
          <cell r="F45">
            <v>1361471.3499999999</v>
          </cell>
          <cell r="G45">
            <v>0</v>
          </cell>
          <cell r="H45">
            <v>0</v>
          </cell>
          <cell r="I45">
            <v>0</v>
          </cell>
          <cell r="J45">
            <v>0</v>
          </cell>
          <cell r="K45">
            <v>0</v>
          </cell>
          <cell r="L45">
            <v>1493219.6500000001</v>
          </cell>
          <cell r="M45">
            <v>0</v>
          </cell>
          <cell r="N45">
            <v>0</v>
          </cell>
          <cell r="O45">
            <v>512049.35</v>
          </cell>
          <cell r="P45">
            <v>0</v>
          </cell>
          <cell r="Q45">
            <v>0</v>
          </cell>
          <cell r="R45">
            <v>0</v>
          </cell>
          <cell r="S45">
            <v>0</v>
          </cell>
          <cell r="T45">
            <v>0</v>
          </cell>
          <cell r="U45">
            <v>1789433.5999999999</v>
          </cell>
        </row>
        <row r="46">
          <cell r="A46">
            <v>39813</v>
          </cell>
          <cell r="B46">
            <v>0</v>
          </cell>
          <cell r="C46">
            <v>4549565.25</v>
          </cell>
          <cell r="D46">
            <v>0</v>
          </cell>
          <cell r="E46">
            <v>0</v>
          </cell>
          <cell r="F46">
            <v>1201298.2499999998</v>
          </cell>
          <cell r="G46">
            <v>0</v>
          </cell>
          <cell r="H46">
            <v>0</v>
          </cell>
          <cell r="I46">
            <v>0</v>
          </cell>
          <cell r="J46">
            <v>0</v>
          </cell>
          <cell r="K46">
            <v>0</v>
          </cell>
          <cell r="L46">
            <v>1317546.7500000002</v>
          </cell>
          <cell r="M46">
            <v>0</v>
          </cell>
          <cell r="N46">
            <v>0</v>
          </cell>
          <cell r="O46">
            <v>451808.25</v>
          </cell>
          <cell r="P46">
            <v>0</v>
          </cell>
          <cell r="Q46">
            <v>0</v>
          </cell>
          <cell r="R46">
            <v>0</v>
          </cell>
          <cell r="S46">
            <v>0</v>
          </cell>
          <cell r="T46">
            <v>0</v>
          </cell>
          <cell r="U46">
            <v>1578911.9999999998</v>
          </cell>
        </row>
        <row r="47">
          <cell r="A47">
            <v>40178</v>
          </cell>
          <cell r="B47">
            <v>0</v>
          </cell>
          <cell r="C47">
            <v>3942956.55</v>
          </cell>
          <cell r="D47">
            <v>0</v>
          </cell>
          <cell r="E47">
            <v>0</v>
          </cell>
          <cell r="F47">
            <v>1041125.1499999998</v>
          </cell>
          <cell r="G47">
            <v>0</v>
          </cell>
          <cell r="H47">
            <v>0</v>
          </cell>
          <cell r="I47">
            <v>0</v>
          </cell>
          <cell r="J47">
            <v>0</v>
          </cell>
          <cell r="K47">
            <v>0</v>
          </cell>
          <cell r="L47">
            <v>1141873.8500000003</v>
          </cell>
          <cell r="M47">
            <v>0</v>
          </cell>
          <cell r="N47">
            <v>0</v>
          </cell>
          <cell r="O47">
            <v>391567.15</v>
          </cell>
          <cell r="P47">
            <v>0</v>
          </cell>
          <cell r="Q47">
            <v>0</v>
          </cell>
          <cell r="R47">
            <v>0</v>
          </cell>
          <cell r="S47">
            <v>0</v>
          </cell>
          <cell r="T47">
            <v>0</v>
          </cell>
          <cell r="U47">
            <v>1368390.3999999997</v>
          </cell>
        </row>
        <row r="48">
          <cell r="A48">
            <v>40543</v>
          </cell>
          <cell r="B48">
            <v>0</v>
          </cell>
          <cell r="C48">
            <v>3336347.8499999996</v>
          </cell>
          <cell r="D48">
            <v>0</v>
          </cell>
          <cell r="E48">
            <v>0</v>
          </cell>
          <cell r="F48">
            <v>880952.04999999981</v>
          </cell>
          <cell r="G48">
            <v>0</v>
          </cell>
          <cell r="H48">
            <v>0</v>
          </cell>
          <cell r="I48">
            <v>0</v>
          </cell>
          <cell r="J48">
            <v>0</v>
          </cell>
          <cell r="K48">
            <v>0</v>
          </cell>
          <cell r="L48">
            <v>966200.9500000003</v>
          </cell>
          <cell r="M48">
            <v>0</v>
          </cell>
          <cell r="N48">
            <v>0</v>
          </cell>
          <cell r="O48">
            <v>331326.05000000005</v>
          </cell>
          <cell r="P48">
            <v>0</v>
          </cell>
          <cell r="Q48">
            <v>0</v>
          </cell>
          <cell r="R48">
            <v>0</v>
          </cell>
          <cell r="S48">
            <v>0</v>
          </cell>
          <cell r="T48">
            <v>0</v>
          </cell>
          <cell r="U48">
            <v>1157868.7999999996</v>
          </cell>
        </row>
        <row r="49">
          <cell r="A49">
            <v>40908</v>
          </cell>
          <cell r="B49">
            <v>0</v>
          </cell>
          <cell r="C49">
            <v>2729739.15</v>
          </cell>
          <cell r="D49">
            <v>0</v>
          </cell>
          <cell r="E49">
            <v>0</v>
          </cell>
          <cell r="F49">
            <v>720778.94999999984</v>
          </cell>
          <cell r="G49">
            <v>0</v>
          </cell>
          <cell r="H49">
            <v>0</v>
          </cell>
          <cell r="I49">
            <v>0</v>
          </cell>
          <cell r="J49">
            <v>0</v>
          </cell>
          <cell r="K49">
            <v>0</v>
          </cell>
          <cell r="L49">
            <v>790528.05000000028</v>
          </cell>
          <cell r="M49">
            <v>0</v>
          </cell>
          <cell r="N49">
            <v>0</v>
          </cell>
          <cell r="O49">
            <v>271084.95000000007</v>
          </cell>
          <cell r="P49">
            <v>0</v>
          </cell>
          <cell r="Q49">
            <v>0</v>
          </cell>
          <cell r="R49">
            <v>0</v>
          </cell>
          <cell r="S49">
            <v>0</v>
          </cell>
          <cell r="T49">
            <v>0</v>
          </cell>
          <cell r="U49">
            <v>947347.1999999996</v>
          </cell>
        </row>
        <row r="50">
          <cell r="A50">
            <v>41274</v>
          </cell>
          <cell r="B50">
            <v>0</v>
          </cell>
          <cell r="C50">
            <v>2123130.4499999997</v>
          </cell>
          <cell r="D50">
            <v>0</v>
          </cell>
          <cell r="E50">
            <v>0</v>
          </cell>
          <cell r="F50">
            <v>560605.84999999986</v>
          </cell>
          <cell r="G50">
            <v>0</v>
          </cell>
          <cell r="H50">
            <v>0</v>
          </cell>
          <cell r="I50">
            <v>0</v>
          </cell>
          <cell r="J50">
            <v>0</v>
          </cell>
          <cell r="K50">
            <v>0</v>
          </cell>
          <cell r="L50">
            <v>614855.15000000026</v>
          </cell>
          <cell r="M50">
            <v>0</v>
          </cell>
          <cell r="N50">
            <v>0</v>
          </cell>
          <cell r="O50">
            <v>210843.85000000006</v>
          </cell>
          <cell r="P50">
            <v>0</v>
          </cell>
          <cell r="Q50">
            <v>0</v>
          </cell>
          <cell r="R50">
            <v>0</v>
          </cell>
          <cell r="S50">
            <v>0</v>
          </cell>
          <cell r="T50">
            <v>0</v>
          </cell>
          <cell r="U50">
            <v>736825.59999999963</v>
          </cell>
        </row>
        <row r="51">
          <cell r="A51">
            <v>41639</v>
          </cell>
          <cell r="B51">
            <v>0</v>
          </cell>
          <cell r="C51">
            <v>1516521.75</v>
          </cell>
          <cell r="D51">
            <v>0</v>
          </cell>
          <cell r="E51">
            <v>0</v>
          </cell>
          <cell r="F51">
            <v>400432.74999999988</v>
          </cell>
          <cell r="G51">
            <v>0</v>
          </cell>
          <cell r="H51">
            <v>0</v>
          </cell>
          <cell r="I51">
            <v>0</v>
          </cell>
          <cell r="J51">
            <v>0</v>
          </cell>
          <cell r="K51">
            <v>0</v>
          </cell>
          <cell r="L51">
            <v>439182.25000000023</v>
          </cell>
          <cell r="M51">
            <v>0</v>
          </cell>
          <cell r="N51">
            <v>0</v>
          </cell>
          <cell r="O51">
            <v>150602.75000000006</v>
          </cell>
          <cell r="P51">
            <v>0</v>
          </cell>
          <cell r="Q51">
            <v>0</v>
          </cell>
          <cell r="R51">
            <v>0</v>
          </cell>
          <cell r="S51">
            <v>0</v>
          </cell>
          <cell r="T51">
            <v>0</v>
          </cell>
          <cell r="U51">
            <v>526303.99999999965</v>
          </cell>
        </row>
        <row r="52">
          <cell r="A52">
            <v>42004</v>
          </cell>
          <cell r="B52">
            <v>0</v>
          </cell>
          <cell r="C52">
            <v>909913.04999999981</v>
          </cell>
          <cell r="D52">
            <v>0</v>
          </cell>
          <cell r="E52">
            <v>0</v>
          </cell>
          <cell r="F52">
            <v>240259.64999999988</v>
          </cell>
          <cell r="G52">
            <v>0</v>
          </cell>
          <cell r="H52">
            <v>0</v>
          </cell>
          <cell r="I52">
            <v>0</v>
          </cell>
          <cell r="J52">
            <v>0</v>
          </cell>
          <cell r="K52">
            <v>0</v>
          </cell>
          <cell r="L52">
            <v>263509.35000000021</v>
          </cell>
          <cell r="M52">
            <v>0</v>
          </cell>
          <cell r="N52">
            <v>0</v>
          </cell>
          <cell r="O52">
            <v>90361.650000000052</v>
          </cell>
          <cell r="P52">
            <v>0</v>
          </cell>
          <cell r="Q52">
            <v>0</v>
          </cell>
          <cell r="R52">
            <v>0</v>
          </cell>
          <cell r="S52">
            <v>0</v>
          </cell>
          <cell r="T52">
            <v>0</v>
          </cell>
          <cell r="U52">
            <v>315782.39999999967</v>
          </cell>
        </row>
        <row r="53">
          <cell r="A53">
            <v>42369</v>
          </cell>
          <cell r="B53">
            <v>0</v>
          </cell>
          <cell r="C53">
            <v>303304.3499999998</v>
          </cell>
          <cell r="D53">
            <v>0</v>
          </cell>
          <cell r="E53">
            <v>0</v>
          </cell>
          <cell r="F53">
            <v>80086.549999999872</v>
          </cell>
          <cell r="G53">
            <v>0</v>
          </cell>
          <cell r="H53">
            <v>0</v>
          </cell>
          <cell r="I53">
            <v>0</v>
          </cell>
          <cell r="J53">
            <v>0</v>
          </cell>
          <cell r="K53">
            <v>0</v>
          </cell>
          <cell r="L53">
            <v>87836.450000000215</v>
          </cell>
          <cell r="M53">
            <v>0</v>
          </cell>
          <cell r="N53">
            <v>0</v>
          </cell>
          <cell r="O53">
            <v>30120.550000000054</v>
          </cell>
          <cell r="P53">
            <v>0</v>
          </cell>
          <cell r="Q53">
            <v>0</v>
          </cell>
          <cell r="R53">
            <v>0</v>
          </cell>
          <cell r="S53">
            <v>0</v>
          </cell>
          <cell r="T53">
            <v>0</v>
          </cell>
          <cell r="U53">
            <v>105260.79999999967</v>
          </cell>
        </row>
        <row r="54">
          <cell r="A54">
            <v>42735</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sheetData>
      <sheetData sheetId="18">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1078545.8999999999</v>
          </cell>
          <cell r="D28">
            <v>0</v>
          </cell>
          <cell r="E28">
            <v>0</v>
          </cell>
          <cell r="F28">
            <v>372155.8</v>
          </cell>
          <cell r="G28">
            <v>0</v>
          </cell>
          <cell r="H28">
            <v>0</v>
          </cell>
          <cell r="I28">
            <v>0</v>
          </cell>
          <cell r="J28">
            <v>0</v>
          </cell>
          <cell r="K28">
            <v>0</v>
          </cell>
          <cell r="L28">
            <v>41299.9</v>
          </cell>
          <cell r="M28">
            <v>0</v>
          </cell>
          <cell r="N28">
            <v>0</v>
          </cell>
          <cell r="O28">
            <v>14941</v>
          </cell>
          <cell r="P28">
            <v>0</v>
          </cell>
          <cell r="Q28">
            <v>0</v>
          </cell>
          <cell r="R28">
            <v>0</v>
          </cell>
          <cell r="S28">
            <v>0</v>
          </cell>
          <cell r="T28">
            <v>0</v>
          </cell>
          <cell r="U28">
            <v>650149.19999999995</v>
          </cell>
        </row>
        <row r="29">
          <cell r="A29">
            <v>39813</v>
          </cell>
          <cell r="B29">
            <v>0</v>
          </cell>
          <cell r="C29">
            <v>1078545.8999999999</v>
          </cell>
          <cell r="D29">
            <v>0</v>
          </cell>
          <cell r="E29">
            <v>0</v>
          </cell>
          <cell r="F29">
            <v>372155.8</v>
          </cell>
          <cell r="G29">
            <v>0</v>
          </cell>
          <cell r="H29">
            <v>0</v>
          </cell>
          <cell r="I29">
            <v>0</v>
          </cell>
          <cell r="J29">
            <v>0</v>
          </cell>
          <cell r="K29">
            <v>0</v>
          </cell>
          <cell r="L29">
            <v>41299.9</v>
          </cell>
          <cell r="M29">
            <v>0</v>
          </cell>
          <cell r="N29">
            <v>0</v>
          </cell>
          <cell r="O29">
            <v>14941</v>
          </cell>
          <cell r="P29">
            <v>0</v>
          </cell>
          <cell r="Q29">
            <v>0</v>
          </cell>
          <cell r="R29">
            <v>0</v>
          </cell>
          <cell r="S29">
            <v>0</v>
          </cell>
          <cell r="T29">
            <v>0</v>
          </cell>
          <cell r="U29">
            <v>650149.19999999995</v>
          </cell>
        </row>
        <row r="30">
          <cell r="A30">
            <v>40178</v>
          </cell>
          <cell r="B30">
            <v>0</v>
          </cell>
          <cell r="C30">
            <v>1078545.8999999999</v>
          </cell>
          <cell r="D30">
            <v>0</v>
          </cell>
          <cell r="E30">
            <v>0</v>
          </cell>
          <cell r="F30">
            <v>372155.8</v>
          </cell>
          <cell r="G30">
            <v>0</v>
          </cell>
          <cell r="H30">
            <v>0</v>
          </cell>
          <cell r="I30">
            <v>0</v>
          </cell>
          <cell r="J30">
            <v>0</v>
          </cell>
          <cell r="K30">
            <v>0</v>
          </cell>
          <cell r="L30">
            <v>41299.9</v>
          </cell>
          <cell r="M30">
            <v>0</v>
          </cell>
          <cell r="N30">
            <v>0</v>
          </cell>
          <cell r="O30">
            <v>14941</v>
          </cell>
          <cell r="P30">
            <v>0</v>
          </cell>
          <cell r="Q30">
            <v>0</v>
          </cell>
          <cell r="R30">
            <v>0</v>
          </cell>
          <cell r="S30">
            <v>0</v>
          </cell>
          <cell r="T30">
            <v>0</v>
          </cell>
          <cell r="U30">
            <v>650149.19999999995</v>
          </cell>
        </row>
        <row r="31">
          <cell r="A31">
            <v>40543</v>
          </cell>
          <cell r="B31">
            <v>0</v>
          </cell>
          <cell r="C31">
            <v>1078545.8999999999</v>
          </cell>
          <cell r="D31">
            <v>0</v>
          </cell>
          <cell r="E31">
            <v>0</v>
          </cell>
          <cell r="F31">
            <v>372155.8</v>
          </cell>
          <cell r="G31">
            <v>0</v>
          </cell>
          <cell r="H31">
            <v>0</v>
          </cell>
          <cell r="I31">
            <v>0</v>
          </cell>
          <cell r="J31">
            <v>0</v>
          </cell>
          <cell r="K31">
            <v>0</v>
          </cell>
          <cell r="L31">
            <v>41299.9</v>
          </cell>
          <cell r="M31">
            <v>0</v>
          </cell>
          <cell r="N31">
            <v>0</v>
          </cell>
          <cell r="O31">
            <v>14941</v>
          </cell>
          <cell r="P31">
            <v>0</v>
          </cell>
          <cell r="Q31">
            <v>0</v>
          </cell>
          <cell r="R31">
            <v>0</v>
          </cell>
          <cell r="S31">
            <v>0</v>
          </cell>
          <cell r="T31">
            <v>0</v>
          </cell>
          <cell r="U31">
            <v>650149.19999999995</v>
          </cell>
        </row>
        <row r="32">
          <cell r="A32">
            <v>40908</v>
          </cell>
          <cell r="B32">
            <v>0</v>
          </cell>
          <cell r="C32">
            <v>1078545.8999999999</v>
          </cell>
          <cell r="D32">
            <v>0</v>
          </cell>
          <cell r="E32">
            <v>0</v>
          </cell>
          <cell r="F32">
            <v>372155.8</v>
          </cell>
          <cell r="G32">
            <v>0</v>
          </cell>
          <cell r="H32">
            <v>0</v>
          </cell>
          <cell r="I32">
            <v>0</v>
          </cell>
          <cell r="J32">
            <v>0</v>
          </cell>
          <cell r="K32">
            <v>0</v>
          </cell>
          <cell r="L32">
            <v>41299.9</v>
          </cell>
          <cell r="M32">
            <v>0</v>
          </cell>
          <cell r="N32">
            <v>0</v>
          </cell>
          <cell r="O32">
            <v>14941</v>
          </cell>
          <cell r="P32">
            <v>0</v>
          </cell>
          <cell r="Q32">
            <v>0</v>
          </cell>
          <cell r="R32">
            <v>0</v>
          </cell>
          <cell r="S32">
            <v>0</v>
          </cell>
          <cell r="T32">
            <v>0</v>
          </cell>
          <cell r="U32">
            <v>650149.19999999995</v>
          </cell>
        </row>
        <row r="33">
          <cell r="A33">
            <v>41274</v>
          </cell>
          <cell r="B33">
            <v>0</v>
          </cell>
          <cell r="C33">
            <v>1078545.8999999999</v>
          </cell>
          <cell r="D33">
            <v>0</v>
          </cell>
          <cell r="E33">
            <v>0</v>
          </cell>
          <cell r="F33">
            <v>372155.8</v>
          </cell>
          <cell r="G33">
            <v>0</v>
          </cell>
          <cell r="H33">
            <v>0</v>
          </cell>
          <cell r="I33">
            <v>0</v>
          </cell>
          <cell r="J33">
            <v>0</v>
          </cell>
          <cell r="K33">
            <v>0</v>
          </cell>
          <cell r="L33">
            <v>41299.9</v>
          </cell>
          <cell r="M33">
            <v>0</v>
          </cell>
          <cell r="N33">
            <v>0</v>
          </cell>
          <cell r="O33">
            <v>14941</v>
          </cell>
          <cell r="P33">
            <v>0</v>
          </cell>
          <cell r="Q33">
            <v>0</v>
          </cell>
          <cell r="R33">
            <v>0</v>
          </cell>
          <cell r="S33">
            <v>0</v>
          </cell>
          <cell r="T33">
            <v>0</v>
          </cell>
          <cell r="U33">
            <v>650149.19999999995</v>
          </cell>
        </row>
        <row r="34">
          <cell r="A34">
            <v>41639</v>
          </cell>
          <cell r="B34">
            <v>0</v>
          </cell>
          <cell r="C34">
            <v>1078545.8999999999</v>
          </cell>
          <cell r="D34">
            <v>0</v>
          </cell>
          <cell r="E34">
            <v>0</v>
          </cell>
          <cell r="F34">
            <v>372155.8</v>
          </cell>
          <cell r="G34">
            <v>0</v>
          </cell>
          <cell r="H34">
            <v>0</v>
          </cell>
          <cell r="I34">
            <v>0</v>
          </cell>
          <cell r="J34">
            <v>0</v>
          </cell>
          <cell r="K34">
            <v>0</v>
          </cell>
          <cell r="L34">
            <v>41299.9</v>
          </cell>
          <cell r="M34">
            <v>0</v>
          </cell>
          <cell r="N34">
            <v>0</v>
          </cell>
          <cell r="O34">
            <v>14941</v>
          </cell>
          <cell r="P34">
            <v>0</v>
          </cell>
          <cell r="Q34">
            <v>0</v>
          </cell>
          <cell r="R34">
            <v>0</v>
          </cell>
          <cell r="S34">
            <v>0</v>
          </cell>
          <cell r="T34">
            <v>0</v>
          </cell>
          <cell r="U34">
            <v>650149.19999999995</v>
          </cell>
        </row>
        <row r="35">
          <cell r="A35">
            <v>42004</v>
          </cell>
          <cell r="B35">
            <v>0</v>
          </cell>
          <cell r="C35">
            <v>1078545.8999999999</v>
          </cell>
          <cell r="D35">
            <v>0</v>
          </cell>
          <cell r="E35">
            <v>0</v>
          </cell>
          <cell r="F35">
            <v>372155.8</v>
          </cell>
          <cell r="G35">
            <v>0</v>
          </cell>
          <cell r="H35">
            <v>0</v>
          </cell>
          <cell r="I35">
            <v>0</v>
          </cell>
          <cell r="J35">
            <v>0</v>
          </cell>
          <cell r="K35">
            <v>0</v>
          </cell>
          <cell r="L35">
            <v>41299.9</v>
          </cell>
          <cell r="M35">
            <v>0</v>
          </cell>
          <cell r="N35">
            <v>0</v>
          </cell>
          <cell r="O35">
            <v>14941</v>
          </cell>
          <cell r="P35">
            <v>0</v>
          </cell>
          <cell r="Q35">
            <v>0</v>
          </cell>
          <cell r="R35">
            <v>0</v>
          </cell>
          <cell r="S35">
            <v>0</v>
          </cell>
          <cell r="T35">
            <v>0</v>
          </cell>
          <cell r="U35">
            <v>650149.19999999995</v>
          </cell>
        </row>
        <row r="36">
          <cell r="A36">
            <v>42369</v>
          </cell>
          <cell r="B36">
            <v>0</v>
          </cell>
          <cell r="C36">
            <v>1078545.8999999999</v>
          </cell>
          <cell r="D36">
            <v>0</v>
          </cell>
          <cell r="E36">
            <v>0</v>
          </cell>
          <cell r="F36">
            <v>372155.8</v>
          </cell>
          <cell r="G36">
            <v>0</v>
          </cell>
          <cell r="H36">
            <v>0</v>
          </cell>
          <cell r="I36">
            <v>0</v>
          </cell>
          <cell r="J36">
            <v>0</v>
          </cell>
          <cell r="K36">
            <v>0</v>
          </cell>
          <cell r="L36">
            <v>41299.9</v>
          </cell>
          <cell r="M36">
            <v>0</v>
          </cell>
          <cell r="N36">
            <v>0</v>
          </cell>
          <cell r="O36">
            <v>14941</v>
          </cell>
          <cell r="P36">
            <v>0</v>
          </cell>
          <cell r="Q36">
            <v>0</v>
          </cell>
          <cell r="R36">
            <v>0</v>
          </cell>
          <cell r="S36">
            <v>0</v>
          </cell>
          <cell r="T36">
            <v>0</v>
          </cell>
          <cell r="U36">
            <v>650149.19999999995</v>
          </cell>
        </row>
        <row r="37">
          <cell r="A37">
            <v>42735</v>
          </cell>
          <cell r="B37">
            <v>0</v>
          </cell>
          <cell r="C37">
            <v>1078545.8999999999</v>
          </cell>
          <cell r="D37">
            <v>0</v>
          </cell>
          <cell r="E37">
            <v>0</v>
          </cell>
          <cell r="F37">
            <v>372155.8</v>
          </cell>
          <cell r="G37">
            <v>0</v>
          </cell>
          <cell r="H37">
            <v>0</v>
          </cell>
          <cell r="I37">
            <v>0</v>
          </cell>
          <cell r="J37">
            <v>0</v>
          </cell>
          <cell r="K37">
            <v>0</v>
          </cell>
          <cell r="L37">
            <v>41299.9</v>
          </cell>
          <cell r="M37">
            <v>0</v>
          </cell>
          <cell r="N37">
            <v>0</v>
          </cell>
          <cell r="O37">
            <v>14941</v>
          </cell>
          <cell r="P37">
            <v>0</v>
          </cell>
          <cell r="Q37">
            <v>0</v>
          </cell>
          <cell r="R37">
            <v>0</v>
          </cell>
          <cell r="S37">
            <v>0</v>
          </cell>
          <cell r="T37">
            <v>0</v>
          </cell>
          <cell r="U37">
            <v>650149.19999999995</v>
          </cell>
        </row>
        <row r="38">
          <cell r="A38">
            <v>43100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42">
          <cell r="A42">
            <v>37986</v>
          </cell>
          <cell r="B42">
            <v>0</v>
          </cell>
          <cell r="C42">
            <v>0</v>
          </cell>
        </row>
        <row r="43">
          <cell r="A43">
            <v>38352</v>
          </cell>
          <cell r="B43">
            <v>0</v>
          </cell>
          <cell r="C43">
            <v>0</v>
          </cell>
          <cell r="F43">
            <v>0</v>
          </cell>
        </row>
        <row r="44">
          <cell r="A44">
            <v>38717</v>
          </cell>
          <cell r="B44">
            <v>0</v>
          </cell>
          <cell r="C44">
            <v>0</v>
          </cell>
          <cell r="F44">
            <v>0</v>
          </cell>
          <cell r="I44">
            <v>0</v>
          </cell>
          <cell r="L44">
            <v>0</v>
          </cell>
          <cell r="O44">
            <v>0</v>
          </cell>
          <cell r="R44">
            <v>0</v>
          </cell>
          <cell r="U44">
            <v>0</v>
          </cell>
        </row>
        <row r="45">
          <cell r="A45">
            <v>39082</v>
          </cell>
          <cell r="B45">
            <v>0</v>
          </cell>
          <cell r="C45">
            <v>0</v>
          </cell>
          <cell r="F45">
            <v>0</v>
          </cell>
          <cell r="I45">
            <v>0</v>
          </cell>
          <cell r="L45">
            <v>0</v>
          </cell>
          <cell r="O45">
            <v>0</v>
          </cell>
          <cell r="R45">
            <v>0</v>
          </cell>
          <cell r="U45">
            <v>0</v>
          </cell>
        </row>
        <row r="46">
          <cell r="A46">
            <v>39447</v>
          </cell>
          <cell r="B46">
            <v>0</v>
          </cell>
          <cell r="C46">
            <v>10246186.050000001</v>
          </cell>
          <cell r="F46">
            <v>3535480.1</v>
          </cell>
          <cell r="I46">
            <v>0</v>
          </cell>
          <cell r="L46">
            <v>392349.05</v>
          </cell>
          <cell r="O46">
            <v>141939.5</v>
          </cell>
          <cell r="R46">
            <v>0</v>
          </cell>
          <cell r="U46">
            <v>6176417.4000000004</v>
          </cell>
        </row>
        <row r="47">
          <cell r="A47">
            <v>39813</v>
          </cell>
          <cell r="B47">
            <v>0</v>
          </cell>
          <cell r="C47">
            <v>9167640.1500000004</v>
          </cell>
          <cell r="F47">
            <v>3163324.3000000003</v>
          </cell>
          <cell r="I47">
            <v>0</v>
          </cell>
          <cell r="L47">
            <v>351049.14999999997</v>
          </cell>
          <cell r="O47">
            <v>126998.5</v>
          </cell>
          <cell r="R47">
            <v>0</v>
          </cell>
          <cell r="U47">
            <v>5526268.2000000002</v>
          </cell>
        </row>
        <row r="48">
          <cell r="A48">
            <v>40178</v>
          </cell>
          <cell r="B48">
            <v>0</v>
          </cell>
          <cell r="C48">
            <v>8089094.25</v>
          </cell>
          <cell r="F48">
            <v>2791168.5000000005</v>
          </cell>
          <cell r="I48">
            <v>0</v>
          </cell>
          <cell r="L48">
            <v>309749.24999999994</v>
          </cell>
          <cell r="O48">
            <v>112057.5</v>
          </cell>
          <cell r="R48">
            <v>0</v>
          </cell>
          <cell r="U48">
            <v>4876119</v>
          </cell>
        </row>
        <row r="49">
          <cell r="A49">
            <v>40543</v>
          </cell>
          <cell r="B49">
            <v>0</v>
          </cell>
          <cell r="C49">
            <v>7010548.3500000006</v>
          </cell>
          <cell r="F49">
            <v>2419012.7000000007</v>
          </cell>
          <cell r="I49">
            <v>0</v>
          </cell>
          <cell r="L49">
            <v>268449.34999999992</v>
          </cell>
          <cell r="O49">
            <v>97116.5</v>
          </cell>
          <cell r="R49">
            <v>0</v>
          </cell>
          <cell r="U49">
            <v>4225969.8</v>
          </cell>
        </row>
        <row r="50">
          <cell r="A50">
            <v>40908</v>
          </cell>
          <cell r="B50">
            <v>0</v>
          </cell>
          <cell r="C50">
            <v>5932002.4500000002</v>
          </cell>
          <cell r="F50">
            <v>2046856.9000000006</v>
          </cell>
          <cell r="I50">
            <v>0</v>
          </cell>
          <cell r="L50">
            <v>227149.44999999992</v>
          </cell>
          <cell r="O50">
            <v>82175.5</v>
          </cell>
          <cell r="R50">
            <v>0</v>
          </cell>
          <cell r="U50">
            <v>3575820.5999999996</v>
          </cell>
        </row>
        <row r="51">
          <cell r="A51">
            <v>41274</v>
          </cell>
          <cell r="B51">
            <v>0</v>
          </cell>
          <cell r="C51">
            <v>4853456.55</v>
          </cell>
          <cell r="F51">
            <v>1674701.1000000006</v>
          </cell>
          <cell r="I51">
            <v>0</v>
          </cell>
          <cell r="L51">
            <v>185849.54999999993</v>
          </cell>
          <cell r="O51">
            <v>67234.5</v>
          </cell>
          <cell r="R51">
            <v>0</v>
          </cell>
          <cell r="U51">
            <v>2925671.3999999994</v>
          </cell>
        </row>
        <row r="52">
          <cell r="A52">
            <v>41639</v>
          </cell>
          <cell r="B52">
            <v>0</v>
          </cell>
          <cell r="C52">
            <v>3774910.6499999994</v>
          </cell>
          <cell r="F52">
            <v>1302545.3000000005</v>
          </cell>
          <cell r="I52">
            <v>0</v>
          </cell>
          <cell r="L52">
            <v>144549.64999999994</v>
          </cell>
          <cell r="O52">
            <v>52293.5</v>
          </cell>
          <cell r="R52">
            <v>0</v>
          </cell>
          <cell r="U52">
            <v>2275522.1999999993</v>
          </cell>
        </row>
        <row r="53">
          <cell r="A53">
            <v>42004</v>
          </cell>
          <cell r="B53">
            <v>0</v>
          </cell>
          <cell r="C53">
            <v>2696364.75</v>
          </cell>
          <cell r="F53">
            <v>930389.50000000047</v>
          </cell>
          <cell r="I53">
            <v>0</v>
          </cell>
          <cell r="L53">
            <v>103249.74999999994</v>
          </cell>
          <cell r="O53">
            <v>37352.5</v>
          </cell>
          <cell r="R53">
            <v>0</v>
          </cell>
          <cell r="U53">
            <v>1625372.9999999993</v>
          </cell>
        </row>
        <row r="54">
          <cell r="A54">
            <v>42369</v>
          </cell>
          <cell r="B54">
            <v>0</v>
          </cell>
          <cell r="C54">
            <v>1617818.8499999996</v>
          </cell>
          <cell r="F54">
            <v>558233.70000000042</v>
          </cell>
          <cell r="I54">
            <v>0</v>
          </cell>
          <cell r="L54">
            <v>61949.84999999994</v>
          </cell>
          <cell r="O54">
            <v>22411.5</v>
          </cell>
          <cell r="R54">
            <v>0</v>
          </cell>
          <cell r="U54">
            <v>975223.79999999935</v>
          </cell>
        </row>
        <row r="55">
          <cell r="A55">
            <v>42735</v>
          </cell>
          <cell r="B55">
            <v>0</v>
          </cell>
          <cell r="C55">
            <v>539272.94999999972</v>
          </cell>
          <cell r="F55">
            <v>186077.90000000043</v>
          </cell>
          <cell r="I55">
            <v>0</v>
          </cell>
          <cell r="L55">
            <v>20649.949999999939</v>
          </cell>
          <cell r="O55">
            <v>7470.5</v>
          </cell>
          <cell r="R55">
            <v>0</v>
          </cell>
          <cell r="U55">
            <v>325074.59999999939</v>
          </cell>
        </row>
        <row r="56">
          <cell r="A56">
            <v>43100</v>
          </cell>
          <cell r="B56">
            <v>0</v>
          </cell>
          <cell r="C56">
            <v>0</v>
          </cell>
          <cell r="F56">
            <v>0</v>
          </cell>
          <cell r="I56">
            <v>0</v>
          </cell>
          <cell r="L56">
            <v>0</v>
          </cell>
          <cell r="O56">
            <v>0</v>
          </cell>
          <cell r="R56">
            <v>0</v>
          </cell>
          <cell r="U56">
            <v>0</v>
          </cell>
        </row>
      </sheetData>
      <sheetData sheetId="19">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39813</v>
          </cell>
          <cell r="B29">
            <v>0</v>
          </cell>
          <cell r="C29">
            <v>913727.2</v>
          </cell>
          <cell r="D29">
            <v>0</v>
          </cell>
          <cell r="E29">
            <v>0</v>
          </cell>
          <cell r="F29">
            <v>304540</v>
          </cell>
          <cell r="G29">
            <v>0</v>
          </cell>
          <cell r="H29">
            <v>0</v>
          </cell>
          <cell r="I29">
            <v>0</v>
          </cell>
          <cell r="J29">
            <v>0</v>
          </cell>
          <cell r="K29">
            <v>0</v>
          </cell>
          <cell r="L29">
            <v>73606.8</v>
          </cell>
          <cell r="M29">
            <v>0</v>
          </cell>
          <cell r="N29">
            <v>0</v>
          </cell>
          <cell r="O29">
            <v>27164.6</v>
          </cell>
          <cell r="P29">
            <v>0</v>
          </cell>
          <cell r="Q29">
            <v>0</v>
          </cell>
          <cell r="R29">
            <v>0</v>
          </cell>
          <cell r="S29">
            <v>0</v>
          </cell>
          <cell r="T29">
            <v>0</v>
          </cell>
          <cell r="U29">
            <v>508415.8</v>
          </cell>
        </row>
        <row r="30">
          <cell r="A30">
            <v>40178</v>
          </cell>
          <cell r="B30">
            <v>0</v>
          </cell>
          <cell r="C30">
            <v>913727.2</v>
          </cell>
          <cell r="D30">
            <v>0</v>
          </cell>
          <cell r="E30">
            <v>0</v>
          </cell>
          <cell r="F30">
            <v>304540</v>
          </cell>
          <cell r="G30">
            <v>0</v>
          </cell>
          <cell r="H30">
            <v>0</v>
          </cell>
          <cell r="I30">
            <v>0</v>
          </cell>
          <cell r="J30">
            <v>0</v>
          </cell>
          <cell r="K30">
            <v>0</v>
          </cell>
          <cell r="L30">
            <v>73606.8</v>
          </cell>
          <cell r="M30">
            <v>0</v>
          </cell>
          <cell r="N30">
            <v>0</v>
          </cell>
          <cell r="O30">
            <v>27164.6</v>
          </cell>
          <cell r="P30">
            <v>0</v>
          </cell>
          <cell r="Q30">
            <v>0</v>
          </cell>
          <cell r="R30">
            <v>0</v>
          </cell>
          <cell r="S30">
            <v>0</v>
          </cell>
          <cell r="T30">
            <v>0</v>
          </cell>
          <cell r="U30">
            <v>508415.8</v>
          </cell>
        </row>
        <row r="31">
          <cell r="A31">
            <v>40543</v>
          </cell>
          <cell r="B31">
            <v>0</v>
          </cell>
          <cell r="C31">
            <v>913727.2</v>
          </cell>
          <cell r="D31">
            <v>0</v>
          </cell>
          <cell r="E31">
            <v>0</v>
          </cell>
          <cell r="F31">
            <v>304540</v>
          </cell>
          <cell r="G31">
            <v>0</v>
          </cell>
          <cell r="H31">
            <v>0</v>
          </cell>
          <cell r="I31">
            <v>0</v>
          </cell>
          <cell r="J31">
            <v>0</v>
          </cell>
          <cell r="K31">
            <v>0</v>
          </cell>
          <cell r="L31">
            <v>73606.8</v>
          </cell>
          <cell r="M31">
            <v>0</v>
          </cell>
          <cell r="N31">
            <v>0</v>
          </cell>
          <cell r="O31">
            <v>27164.6</v>
          </cell>
          <cell r="P31">
            <v>0</v>
          </cell>
          <cell r="Q31">
            <v>0</v>
          </cell>
          <cell r="R31">
            <v>0</v>
          </cell>
          <cell r="S31">
            <v>0</v>
          </cell>
          <cell r="T31">
            <v>0</v>
          </cell>
          <cell r="U31">
            <v>508415.8</v>
          </cell>
        </row>
        <row r="32">
          <cell r="A32">
            <v>40908</v>
          </cell>
          <cell r="B32">
            <v>0</v>
          </cell>
          <cell r="C32">
            <v>913727.2</v>
          </cell>
          <cell r="D32">
            <v>0</v>
          </cell>
          <cell r="E32">
            <v>0</v>
          </cell>
          <cell r="F32">
            <v>304540</v>
          </cell>
          <cell r="G32">
            <v>0</v>
          </cell>
          <cell r="H32">
            <v>0</v>
          </cell>
          <cell r="I32">
            <v>0</v>
          </cell>
          <cell r="J32">
            <v>0</v>
          </cell>
          <cell r="K32">
            <v>0</v>
          </cell>
          <cell r="L32">
            <v>73606.8</v>
          </cell>
          <cell r="M32">
            <v>0</v>
          </cell>
          <cell r="N32">
            <v>0</v>
          </cell>
          <cell r="O32">
            <v>27164.6</v>
          </cell>
          <cell r="P32">
            <v>0</v>
          </cell>
          <cell r="Q32">
            <v>0</v>
          </cell>
          <cell r="R32">
            <v>0</v>
          </cell>
          <cell r="S32">
            <v>0</v>
          </cell>
          <cell r="T32">
            <v>0</v>
          </cell>
          <cell r="U32">
            <v>508415.8</v>
          </cell>
        </row>
        <row r="33">
          <cell r="A33">
            <v>41274</v>
          </cell>
          <cell r="B33">
            <v>0</v>
          </cell>
          <cell r="C33">
            <v>913727.2</v>
          </cell>
          <cell r="D33">
            <v>0</v>
          </cell>
          <cell r="E33">
            <v>0</v>
          </cell>
          <cell r="F33">
            <v>304540</v>
          </cell>
          <cell r="G33">
            <v>0</v>
          </cell>
          <cell r="H33">
            <v>0</v>
          </cell>
          <cell r="I33">
            <v>0</v>
          </cell>
          <cell r="J33">
            <v>0</v>
          </cell>
          <cell r="K33">
            <v>0</v>
          </cell>
          <cell r="L33">
            <v>73606.8</v>
          </cell>
          <cell r="M33">
            <v>0</v>
          </cell>
          <cell r="N33">
            <v>0</v>
          </cell>
          <cell r="O33">
            <v>27164.6</v>
          </cell>
          <cell r="P33">
            <v>0</v>
          </cell>
          <cell r="Q33">
            <v>0</v>
          </cell>
          <cell r="R33">
            <v>0</v>
          </cell>
          <cell r="S33">
            <v>0</v>
          </cell>
          <cell r="T33">
            <v>0</v>
          </cell>
          <cell r="U33">
            <v>508415.8</v>
          </cell>
        </row>
        <row r="34">
          <cell r="A34">
            <v>41639</v>
          </cell>
          <cell r="B34">
            <v>0</v>
          </cell>
          <cell r="C34">
            <v>913727.2</v>
          </cell>
          <cell r="D34">
            <v>0</v>
          </cell>
          <cell r="E34">
            <v>0</v>
          </cell>
          <cell r="F34">
            <v>304540</v>
          </cell>
          <cell r="G34">
            <v>0</v>
          </cell>
          <cell r="H34">
            <v>0</v>
          </cell>
          <cell r="I34">
            <v>0</v>
          </cell>
          <cell r="J34">
            <v>0</v>
          </cell>
          <cell r="K34">
            <v>0</v>
          </cell>
          <cell r="L34">
            <v>73606.8</v>
          </cell>
          <cell r="M34">
            <v>0</v>
          </cell>
          <cell r="N34">
            <v>0</v>
          </cell>
          <cell r="O34">
            <v>27164.6</v>
          </cell>
          <cell r="P34">
            <v>0</v>
          </cell>
          <cell r="Q34">
            <v>0</v>
          </cell>
          <cell r="R34">
            <v>0</v>
          </cell>
          <cell r="S34">
            <v>0</v>
          </cell>
          <cell r="T34">
            <v>0</v>
          </cell>
          <cell r="U34">
            <v>508415.8</v>
          </cell>
        </row>
        <row r="35">
          <cell r="A35">
            <v>42004</v>
          </cell>
          <cell r="B35">
            <v>0</v>
          </cell>
          <cell r="C35">
            <v>913727.2</v>
          </cell>
          <cell r="D35">
            <v>0</v>
          </cell>
          <cell r="E35">
            <v>0</v>
          </cell>
          <cell r="F35">
            <v>304540</v>
          </cell>
          <cell r="G35">
            <v>0</v>
          </cell>
          <cell r="H35">
            <v>0</v>
          </cell>
          <cell r="I35">
            <v>0</v>
          </cell>
          <cell r="J35">
            <v>0</v>
          </cell>
          <cell r="K35">
            <v>0</v>
          </cell>
          <cell r="L35">
            <v>73606.8</v>
          </cell>
          <cell r="M35">
            <v>0</v>
          </cell>
          <cell r="N35">
            <v>0</v>
          </cell>
          <cell r="O35">
            <v>27164.6</v>
          </cell>
          <cell r="P35">
            <v>0</v>
          </cell>
          <cell r="Q35">
            <v>0</v>
          </cell>
          <cell r="R35">
            <v>0</v>
          </cell>
          <cell r="S35">
            <v>0</v>
          </cell>
          <cell r="T35">
            <v>0</v>
          </cell>
          <cell r="U35">
            <v>508415.8</v>
          </cell>
        </row>
        <row r="36">
          <cell r="A36">
            <v>42369</v>
          </cell>
          <cell r="B36">
            <v>0</v>
          </cell>
          <cell r="C36">
            <v>913727.2</v>
          </cell>
          <cell r="D36">
            <v>0</v>
          </cell>
          <cell r="E36">
            <v>0</v>
          </cell>
          <cell r="F36">
            <v>304540</v>
          </cell>
          <cell r="G36">
            <v>0</v>
          </cell>
          <cell r="H36">
            <v>0</v>
          </cell>
          <cell r="I36">
            <v>0</v>
          </cell>
          <cell r="J36">
            <v>0</v>
          </cell>
          <cell r="K36">
            <v>0</v>
          </cell>
          <cell r="L36">
            <v>73606.8</v>
          </cell>
          <cell r="M36">
            <v>0</v>
          </cell>
          <cell r="N36">
            <v>0</v>
          </cell>
          <cell r="O36">
            <v>27164.6</v>
          </cell>
          <cell r="P36">
            <v>0</v>
          </cell>
          <cell r="Q36">
            <v>0</v>
          </cell>
          <cell r="R36">
            <v>0</v>
          </cell>
          <cell r="S36">
            <v>0</v>
          </cell>
          <cell r="T36">
            <v>0</v>
          </cell>
          <cell r="U36">
            <v>508415.8</v>
          </cell>
        </row>
        <row r="37">
          <cell r="A37">
            <v>42735</v>
          </cell>
          <cell r="B37">
            <v>0</v>
          </cell>
          <cell r="C37">
            <v>913727.2</v>
          </cell>
          <cell r="D37">
            <v>0</v>
          </cell>
          <cell r="E37">
            <v>0</v>
          </cell>
          <cell r="F37">
            <v>304540</v>
          </cell>
          <cell r="G37">
            <v>0</v>
          </cell>
          <cell r="H37">
            <v>0</v>
          </cell>
          <cell r="I37">
            <v>0</v>
          </cell>
          <cell r="J37">
            <v>0</v>
          </cell>
          <cell r="K37">
            <v>0</v>
          </cell>
          <cell r="L37">
            <v>73606.8</v>
          </cell>
          <cell r="M37">
            <v>0</v>
          </cell>
          <cell r="N37">
            <v>0</v>
          </cell>
          <cell r="O37">
            <v>27164.6</v>
          </cell>
          <cell r="P37">
            <v>0</v>
          </cell>
          <cell r="Q37">
            <v>0</v>
          </cell>
          <cell r="R37">
            <v>0</v>
          </cell>
          <cell r="S37">
            <v>0</v>
          </cell>
          <cell r="T37">
            <v>0</v>
          </cell>
          <cell r="U37">
            <v>508415.8</v>
          </cell>
        </row>
        <row r="38">
          <cell r="A38">
            <v>43100</v>
          </cell>
          <cell r="B38">
            <v>0</v>
          </cell>
          <cell r="C38">
            <v>913727.2</v>
          </cell>
          <cell r="D38">
            <v>0</v>
          </cell>
          <cell r="E38">
            <v>0</v>
          </cell>
          <cell r="F38">
            <v>304540</v>
          </cell>
          <cell r="G38">
            <v>0</v>
          </cell>
          <cell r="H38">
            <v>0</v>
          </cell>
          <cell r="I38">
            <v>0</v>
          </cell>
          <cell r="J38">
            <v>0</v>
          </cell>
          <cell r="K38">
            <v>0</v>
          </cell>
          <cell r="L38">
            <v>73606.8</v>
          </cell>
          <cell r="M38">
            <v>0</v>
          </cell>
          <cell r="N38">
            <v>0</v>
          </cell>
          <cell r="O38">
            <v>27164.6</v>
          </cell>
          <cell r="P38">
            <v>0</v>
          </cell>
          <cell r="Q38">
            <v>0</v>
          </cell>
          <cell r="R38">
            <v>0</v>
          </cell>
          <cell r="S38">
            <v>0</v>
          </cell>
          <cell r="T38">
            <v>0</v>
          </cell>
          <cell r="U38">
            <v>508415.8</v>
          </cell>
        </row>
        <row r="39">
          <cell r="A39">
            <v>43465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39447</v>
          </cell>
          <cell r="B47">
            <v>0</v>
          </cell>
          <cell r="C47">
            <v>0</v>
          </cell>
          <cell r="F47">
            <v>0</v>
          </cell>
          <cell r="I47">
            <v>0</v>
          </cell>
          <cell r="L47">
            <v>0</v>
          </cell>
          <cell r="O47">
            <v>0</v>
          </cell>
          <cell r="R47">
            <v>0</v>
          </cell>
          <cell r="U47">
            <v>0</v>
          </cell>
        </row>
        <row r="48">
          <cell r="A48">
            <v>39813</v>
          </cell>
          <cell r="B48">
            <v>0</v>
          </cell>
          <cell r="C48">
            <v>8680408.4000000004</v>
          </cell>
          <cell r="F48">
            <v>2893130</v>
          </cell>
          <cell r="I48">
            <v>0</v>
          </cell>
          <cell r="L48">
            <v>699264.6</v>
          </cell>
          <cell r="O48">
            <v>258063.7</v>
          </cell>
          <cell r="R48">
            <v>0</v>
          </cell>
          <cell r="U48">
            <v>4829950.0999999996</v>
          </cell>
        </row>
        <row r="49">
          <cell r="A49">
            <v>40178</v>
          </cell>
          <cell r="B49">
            <v>0</v>
          </cell>
          <cell r="C49">
            <v>7766681.1999999993</v>
          </cell>
          <cell r="F49">
            <v>2588590</v>
          </cell>
          <cell r="I49">
            <v>0</v>
          </cell>
          <cell r="L49">
            <v>625657.79999999993</v>
          </cell>
          <cell r="O49">
            <v>230899.1</v>
          </cell>
          <cell r="R49">
            <v>0</v>
          </cell>
          <cell r="U49">
            <v>4321534.3</v>
          </cell>
        </row>
        <row r="50">
          <cell r="A50">
            <v>40543</v>
          </cell>
          <cell r="B50">
            <v>0</v>
          </cell>
          <cell r="C50">
            <v>6852954</v>
          </cell>
          <cell r="F50">
            <v>2284050</v>
          </cell>
          <cell r="I50">
            <v>0</v>
          </cell>
          <cell r="L50">
            <v>552050.99999999988</v>
          </cell>
          <cell r="O50">
            <v>203734.5</v>
          </cell>
          <cell r="R50">
            <v>0</v>
          </cell>
          <cell r="U50">
            <v>3813118.5</v>
          </cell>
        </row>
        <row r="51">
          <cell r="A51">
            <v>40908</v>
          </cell>
          <cell r="B51">
            <v>0</v>
          </cell>
          <cell r="C51">
            <v>5939226.7999999998</v>
          </cell>
          <cell r="F51">
            <v>1979510</v>
          </cell>
          <cell r="I51">
            <v>0</v>
          </cell>
          <cell r="L51">
            <v>478444.1999999999</v>
          </cell>
          <cell r="O51">
            <v>176569.9</v>
          </cell>
          <cell r="R51">
            <v>0</v>
          </cell>
          <cell r="U51">
            <v>3304702.7</v>
          </cell>
        </row>
        <row r="52">
          <cell r="A52">
            <v>41274</v>
          </cell>
          <cell r="B52">
            <v>0</v>
          </cell>
          <cell r="C52">
            <v>5025499.5999999996</v>
          </cell>
          <cell r="F52">
            <v>1674970</v>
          </cell>
          <cell r="I52">
            <v>0</v>
          </cell>
          <cell r="L52">
            <v>404837.39999999991</v>
          </cell>
          <cell r="O52">
            <v>149405.29999999999</v>
          </cell>
          <cell r="R52">
            <v>0</v>
          </cell>
          <cell r="U52">
            <v>2796286.9000000004</v>
          </cell>
        </row>
        <row r="53">
          <cell r="A53">
            <v>41639</v>
          </cell>
          <cell r="B53">
            <v>0</v>
          </cell>
          <cell r="C53">
            <v>4111772.4000000004</v>
          </cell>
          <cell r="F53">
            <v>1370430</v>
          </cell>
          <cell r="I53">
            <v>0</v>
          </cell>
          <cell r="L53">
            <v>331230.59999999992</v>
          </cell>
          <cell r="O53">
            <v>122240.69999999998</v>
          </cell>
          <cell r="R53">
            <v>0</v>
          </cell>
          <cell r="U53">
            <v>2287871.1000000006</v>
          </cell>
        </row>
        <row r="54">
          <cell r="A54">
            <v>42004</v>
          </cell>
          <cell r="B54">
            <v>0</v>
          </cell>
          <cell r="C54">
            <v>3198045.2</v>
          </cell>
          <cell r="F54">
            <v>1065890</v>
          </cell>
          <cell r="I54">
            <v>0</v>
          </cell>
          <cell r="L54">
            <v>257623.79999999993</v>
          </cell>
          <cell r="O54">
            <v>95076.099999999977</v>
          </cell>
          <cell r="R54">
            <v>0</v>
          </cell>
          <cell r="U54">
            <v>1779455.3000000005</v>
          </cell>
        </row>
        <row r="55">
          <cell r="A55">
            <v>42369</v>
          </cell>
          <cell r="B55">
            <v>0</v>
          </cell>
          <cell r="C55">
            <v>2284318.0000000005</v>
          </cell>
          <cell r="F55">
            <v>761350</v>
          </cell>
          <cell r="I55">
            <v>0</v>
          </cell>
          <cell r="L55">
            <v>184016.99999999994</v>
          </cell>
          <cell r="O55">
            <v>67911.499999999971</v>
          </cell>
          <cell r="R55">
            <v>0</v>
          </cell>
          <cell r="U55">
            <v>1271039.5000000005</v>
          </cell>
        </row>
        <row r="56">
          <cell r="A56">
            <v>42735</v>
          </cell>
          <cell r="B56">
            <v>0</v>
          </cell>
          <cell r="C56">
            <v>1370590.8000000003</v>
          </cell>
          <cell r="F56">
            <v>456810</v>
          </cell>
          <cell r="I56">
            <v>0</v>
          </cell>
          <cell r="L56">
            <v>110410.19999999994</v>
          </cell>
          <cell r="O56">
            <v>40746.899999999972</v>
          </cell>
          <cell r="R56">
            <v>0</v>
          </cell>
          <cell r="U56">
            <v>762623.70000000042</v>
          </cell>
        </row>
        <row r="57">
          <cell r="A57">
            <v>43100</v>
          </cell>
          <cell r="B57">
            <v>0</v>
          </cell>
          <cell r="C57">
            <v>456863.60000000033</v>
          </cell>
          <cell r="F57">
            <v>152270</v>
          </cell>
          <cell r="I57">
            <v>0</v>
          </cell>
          <cell r="L57">
            <v>36803.399999999936</v>
          </cell>
          <cell r="O57">
            <v>13582.299999999974</v>
          </cell>
          <cell r="R57">
            <v>0</v>
          </cell>
          <cell r="U57">
            <v>254207.90000000043</v>
          </cell>
        </row>
        <row r="58">
          <cell r="A58">
            <v>43465</v>
          </cell>
          <cell r="B58">
            <v>0</v>
          </cell>
          <cell r="C58">
            <v>0</v>
          </cell>
          <cell r="F58">
            <v>0</v>
          </cell>
          <cell r="I58">
            <v>0</v>
          </cell>
          <cell r="L58">
            <v>0</v>
          </cell>
          <cell r="O58">
            <v>0</v>
          </cell>
          <cell r="R58">
            <v>0</v>
          </cell>
          <cell r="U58">
            <v>0</v>
          </cell>
        </row>
      </sheetData>
      <sheetData sheetId="20">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39813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40178</v>
          </cell>
          <cell r="B29">
            <v>0</v>
          </cell>
          <cell r="C29">
            <v>292197</v>
          </cell>
          <cell r="D29">
            <v>0</v>
          </cell>
          <cell r="E29">
            <v>0</v>
          </cell>
          <cell r="F29">
            <v>279959.8</v>
          </cell>
          <cell r="G29">
            <v>0</v>
          </cell>
          <cell r="H29">
            <v>0</v>
          </cell>
          <cell r="I29">
            <v>0</v>
          </cell>
          <cell r="J29">
            <v>0</v>
          </cell>
          <cell r="K29">
            <v>0</v>
          </cell>
          <cell r="L29">
            <v>0</v>
          </cell>
          <cell r="M29">
            <v>0</v>
          </cell>
          <cell r="N29">
            <v>0</v>
          </cell>
          <cell r="O29">
            <v>12237.2</v>
          </cell>
          <cell r="P29">
            <v>0</v>
          </cell>
          <cell r="Q29">
            <v>0</v>
          </cell>
          <cell r="R29">
            <v>0</v>
          </cell>
          <cell r="S29">
            <v>0</v>
          </cell>
          <cell r="T29">
            <v>0</v>
          </cell>
          <cell r="U29">
            <v>0</v>
          </cell>
        </row>
        <row r="30">
          <cell r="A30">
            <v>40543</v>
          </cell>
          <cell r="B30">
            <v>0</v>
          </cell>
          <cell r="C30">
            <v>292197</v>
          </cell>
          <cell r="D30">
            <v>0</v>
          </cell>
          <cell r="E30">
            <v>0</v>
          </cell>
          <cell r="F30">
            <v>279959.8</v>
          </cell>
          <cell r="G30">
            <v>0</v>
          </cell>
          <cell r="H30">
            <v>0</v>
          </cell>
          <cell r="I30">
            <v>0</v>
          </cell>
          <cell r="J30">
            <v>0</v>
          </cell>
          <cell r="K30">
            <v>0</v>
          </cell>
          <cell r="L30">
            <v>0</v>
          </cell>
          <cell r="M30">
            <v>0</v>
          </cell>
          <cell r="N30">
            <v>0</v>
          </cell>
          <cell r="O30">
            <v>12237.2</v>
          </cell>
          <cell r="P30">
            <v>0</v>
          </cell>
          <cell r="Q30">
            <v>0</v>
          </cell>
          <cell r="R30">
            <v>0</v>
          </cell>
          <cell r="S30">
            <v>0</v>
          </cell>
          <cell r="T30">
            <v>0</v>
          </cell>
          <cell r="U30">
            <v>0</v>
          </cell>
        </row>
        <row r="31">
          <cell r="A31">
            <v>40908</v>
          </cell>
          <cell r="B31">
            <v>0</v>
          </cell>
          <cell r="C31">
            <v>292197</v>
          </cell>
          <cell r="D31">
            <v>0</v>
          </cell>
          <cell r="E31">
            <v>0</v>
          </cell>
          <cell r="F31">
            <v>279959.8</v>
          </cell>
          <cell r="G31">
            <v>0</v>
          </cell>
          <cell r="H31">
            <v>0</v>
          </cell>
          <cell r="I31">
            <v>0</v>
          </cell>
          <cell r="J31">
            <v>0</v>
          </cell>
          <cell r="K31">
            <v>0</v>
          </cell>
          <cell r="L31">
            <v>0</v>
          </cell>
          <cell r="M31">
            <v>0</v>
          </cell>
          <cell r="N31">
            <v>0</v>
          </cell>
          <cell r="O31">
            <v>12237.2</v>
          </cell>
          <cell r="P31">
            <v>0</v>
          </cell>
          <cell r="Q31">
            <v>0</v>
          </cell>
          <cell r="R31">
            <v>0</v>
          </cell>
          <cell r="S31">
            <v>0</v>
          </cell>
          <cell r="T31">
            <v>0</v>
          </cell>
          <cell r="U31">
            <v>0</v>
          </cell>
        </row>
        <row r="32">
          <cell r="A32">
            <v>41274</v>
          </cell>
          <cell r="B32">
            <v>0</v>
          </cell>
          <cell r="C32">
            <v>292197</v>
          </cell>
          <cell r="D32">
            <v>0</v>
          </cell>
          <cell r="E32">
            <v>0</v>
          </cell>
          <cell r="F32">
            <v>279959.8</v>
          </cell>
          <cell r="G32">
            <v>0</v>
          </cell>
          <cell r="H32">
            <v>0</v>
          </cell>
          <cell r="I32">
            <v>0</v>
          </cell>
          <cell r="J32">
            <v>0</v>
          </cell>
          <cell r="K32">
            <v>0</v>
          </cell>
          <cell r="L32">
            <v>0</v>
          </cell>
          <cell r="M32">
            <v>0</v>
          </cell>
          <cell r="N32">
            <v>0</v>
          </cell>
          <cell r="O32">
            <v>12237.2</v>
          </cell>
          <cell r="P32">
            <v>0</v>
          </cell>
          <cell r="Q32">
            <v>0</v>
          </cell>
          <cell r="R32">
            <v>0</v>
          </cell>
          <cell r="S32">
            <v>0</v>
          </cell>
          <cell r="T32">
            <v>0</v>
          </cell>
          <cell r="U32">
            <v>0</v>
          </cell>
        </row>
        <row r="33">
          <cell r="A33">
            <v>41639</v>
          </cell>
          <cell r="B33">
            <v>0</v>
          </cell>
          <cell r="C33">
            <v>292197</v>
          </cell>
          <cell r="D33">
            <v>0</v>
          </cell>
          <cell r="E33">
            <v>0</v>
          </cell>
          <cell r="F33">
            <v>279959.8</v>
          </cell>
          <cell r="G33">
            <v>0</v>
          </cell>
          <cell r="H33">
            <v>0</v>
          </cell>
          <cell r="I33">
            <v>0</v>
          </cell>
          <cell r="J33">
            <v>0</v>
          </cell>
          <cell r="K33">
            <v>0</v>
          </cell>
          <cell r="L33">
            <v>0</v>
          </cell>
          <cell r="M33">
            <v>0</v>
          </cell>
          <cell r="N33">
            <v>0</v>
          </cell>
          <cell r="O33">
            <v>12237.2</v>
          </cell>
          <cell r="P33">
            <v>0</v>
          </cell>
          <cell r="Q33">
            <v>0</v>
          </cell>
          <cell r="R33">
            <v>0</v>
          </cell>
          <cell r="S33">
            <v>0</v>
          </cell>
          <cell r="T33">
            <v>0</v>
          </cell>
          <cell r="U33">
            <v>0</v>
          </cell>
        </row>
        <row r="34">
          <cell r="A34">
            <v>42004</v>
          </cell>
          <cell r="B34">
            <v>0</v>
          </cell>
          <cell r="C34">
            <v>292197</v>
          </cell>
          <cell r="D34">
            <v>0</v>
          </cell>
          <cell r="E34">
            <v>0</v>
          </cell>
          <cell r="F34">
            <v>279959.8</v>
          </cell>
          <cell r="G34">
            <v>0</v>
          </cell>
          <cell r="H34">
            <v>0</v>
          </cell>
          <cell r="I34">
            <v>0</v>
          </cell>
          <cell r="J34">
            <v>0</v>
          </cell>
          <cell r="K34">
            <v>0</v>
          </cell>
          <cell r="L34">
            <v>0</v>
          </cell>
          <cell r="M34">
            <v>0</v>
          </cell>
          <cell r="N34">
            <v>0</v>
          </cell>
          <cell r="O34">
            <v>12237.2</v>
          </cell>
          <cell r="P34">
            <v>0</v>
          </cell>
          <cell r="Q34">
            <v>0</v>
          </cell>
          <cell r="R34">
            <v>0</v>
          </cell>
          <cell r="S34">
            <v>0</v>
          </cell>
          <cell r="T34">
            <v>0</v>
          </cell>
          <cell r="U34">
            <v>0</v>
          </cell>
        </row>
        <row r="35">
          <cell r="A35">
            <v>42369</v>
          </cell>
          <cell r="B35">
            <v>0</v>
          </cell>
          <cell r="C35">
            <v>292197</v>
          </cell>
          <cell r="D35">
            <v>0</v>
          </cell>
          <cell r="E35">
            <v>0</v>
          </cell>
          <cell r="F35">
            <v>279959.8</v>
          </cell>
          <cell r="G35">
            <v>0</v>
          </cell>
          <cell r="H35">
            <v>0</v>
          </cell>
          <cell r="I35">
            <v>0</v>
          </cell>
          <cell r="J35">
            <v>0</v>
          </cell>
          <cell r="K35">
            <v>0</v>
          </cell>
          <cell r="L35">
            <v>0</v>
          </cell>
          <cell r="M35">
            <v>0</v>
          </cell>
          <cell r="N35">
            <v>0</v>
          </cell>
          <cell r="O35">
            <v>12237.2</v>
          </cell>
          <cell r="P35">
            <v>0</v>
          </cell>
          <cell r="Q35">
            <v>0</v>
          </cell>
          <cell r="R35">
            <v>0</v>
          </cell>
          <cell r="S35">
            <v>0</v>
          </cell>
          <cell r="T35">
            <v>0</v>
          </cell>
          <cell r="U35">
            <v>0</v>
          </cell>
        </row>
        <row r="36">
          <cell r="A36">
            <v>42735</v>
          </cell>
          <cell r="B36">
            <v>0</v>
          </cell>
          <cell r="C36">
            <v>292197</v>
          </cell>
          <cell r="D36">
            <v>0</v>
          </cell>
          <cell r="E36">
            <v>0</v>
          </cell>
          <cell r="F36">
            <v>279959.8</v>
          </cell>
          <cell r="G36">
            <v>0</v>
          </cell>
          <cell r="H36">
            <v>0</v>
          </cell>
          <cell r="I36">
            <v>0</v>
          </cell>
          <cell r="J36">
            <v>0</v>
          </cell>
          <cell r="K36">
            <v>0</v>
          </cell>
          <cell r="L36">
            <v>0</v>
          </cell>
          <cell r="M36">
            <v>0</v>
          </cell>
          <cell r="N36">
            <v>0</v>
          </cell>
          <cell r="O36">
            <v>12237.2</v>
          </cell>
          <cell r="P36">
            <v>0</v>
          </cell>
          <cell r="Q36">
            <v>0</v>
          </cell>
          <cell r="R36">
            <v>0</v>
          </cell>
          <cell r="S36">
            <v>0</v>
          </cell>
          <cell r="T36">
            <v>0</v>
          </cell>
          <cell r="U36">
            <v>0</v>
          </cell>
        </row>
        <row r="37">
          <cell r="A37">
            <v>43100</v>
          </cell>
          <cell r="B37">
            <v>0</v>
          </cell>
          <cell r="C37">
            <v>292197</v>
          </cell>
          <cell r="D37">
            <v>0</v>
          </cell>
          <cell r="E37">
            <v>0</v>
          </cell>
          <cell r="F37">
            <v>279959.8</v>
          </cell>
          <cell r="G37">
            <v>0</v>
          </cell>
          <cell r="H37">
            <v>0</v>
          </cell>
          <cell r="I37">
            <v>0</v>
          </cell>
          <cell r="J37">
            <v>0</v>
          </cell>
          <cell r="K37">
            <v>0</v>
          </cell>
          <cell r="L37">
            <v>0</v>
          </cell>
          <cell r="M37">
            <v>0</v>
          </cell>
          <cell r="N37">
            <v>0</v>
          </cell>
          <cell r="O37">
            <v>12237.2</v>
          </cell>
          <cell r="P37">
            <v>0</v>
          </cell>
          <cell r="Q37">
            <v>0</v>
          </cell>
          <cell r="R37">
            <v>0</v>
          </cell>
          <cell r="S37">
            <v>0</v>
          </cell>
          <cell r="T37">
            <v>0</v>
          </cell>
          <cell r="U37">
            <v>0</v>
          </cell>
        </row>
        <row r="38">
          <cell r="A38">
            <v>43465</v>
          </cell>
          <cell r="B38">
            <v>0</v>
          </cell>
          <cell r="C38">
            <v>292197</v>
          </cell>
          <cell r="D38">
            <v>0</v>
          </cell>
          <cell r="E38">
            <v>0</v>
          </cell>
          <cell r="F38">
            <v>279959.8</v>
          </cell>
          <cell r="G38">
            <v>0</v>
          </cell>
          <cell r="H38">
            <v>0</v>
          </cell>
          <cell r="I38">
            <v>0</v>
          </cell>
          <cell r="J38">
            <v>0</v>
          </cell>
          <cell r="K38">
            <v>0</v>
          </cell>
          <cell r="L38">
            <v>0</v>
          </cell>
          <cell r="M38">
            <v>0</v>
          </cell>
          <cell r="N38">
            <v>0</v>
          </cell>
          <cell r="O38">
            <v>12237.2</v>
          </cell>
          <cell r="P38">
            <v>0</v>
          </cell>
          <cell r="Q38">
            <v>0</v>
          </cell>
          <cell r="R38">
            <v>0</v>
          </cell>
          <cell r="S38">
            <v>0</v>
          </cell>
          <cell r="T38">
            <v>0</v>
          </cell>
          <cell r="U38">
            <v>0</v>
          </cell>
        </row>
        <row r="39">
          <cell r="A39">
            <v>43830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39813</v>
          </cell>
          <cell r="B47">
            <v>0</v>
          </cell>
          <cell r="C47">
            <v>0</v>
          </cell>
          <cell r="F47">
            <v>0</v>
          </cell>
          <cell r="I47">
            <v>0</v>
          </cell>
          <cell r="L47">
            <v>0</v>
          </cell>
          <cell r="O47">
            <v>0</v>
          </cell>
          <cell r="R47">
            <v>0</v>
          </cell>
          <cell r="U47">
            <v>0</v>
          </cell>
        </row>
        <row r="48">
          <cell r="A48">
            <v>40178</v>
          </cell>
          <cell r="B48">
            <v>0</v>
          </cell>
          <cell r="C48">
            <v>2775871.5</v>
          </cell>
          <cell r="F48">
            <v>2659618.1</v>
          </cell>
          <cell r="I48">
            <v>0</v>
          </cell>
          <cell r="L48">
            <v>0</v>
          </cell>
          <cell r="O48">
            <v>116253.4</v>
          </cell>
          <cell r="R48">
            <v>0</v>
          </cell>
          <cell r="U48">
            <v>0</v>
          </cell>
        </row>
        <row r="49">
          <cell r="A49">
            <v>40543</v>
          </cell>
          <cell r="B49">
            <v>0</v>
          </cell>
          <cell r="C49">
            <v>2483674.5000000005</v>
          </cell>
          <cell r="F49">
            <v>2379658.3000000003</v>
          </cell>
          <cell r="I49">
            <v>0</v>
          </cell>
          <cell r="L49">
            <v>0</v>
          </cell>
          <cell r="O49">
            <v>104016.2</v>
          </cell>
          <cell r="R49">
            <v>0</v>
          </cell>
          <cell r="U49">
            <v>0</v>
          </cell>
        </row>
        <row r="50">
          <cell r="A50">
            <v>40908</v>
          </cell>
          <cell r="B50">
            <v>0</v>
          </cell>
          <cell r="C50">
            <v>2191477.5000000005</v>
          </cell>
          <cell r="F50">
            <v>2099698.5000000005</v>
          </cell>
          <cell r="I50">
            <v>0</v>
          </cell>
          <cell r="L50">
            <v>0</v>
          </cell>
          <cell r="O50">
            <v>91779</v>
          </cell>
          <cell r="R50">
            <v>0</v>
          </cell>
          <cell r="U50">
            <v>0</v>
          </cell>
        </row>
        <row r="51">
          <cell r="A51">
            <v>41274</v>
          </cell>
          <cell r="B51">
            <v>0</v>
          </cell>
          <cell r="C51">
            <v>1899280.5000000005</v>
          </cell>
          <cell r="F51">
            <v>1819738.7000000004</v>
          </cell>
          <cell r="I51">
            <v>0</v>
          </cell>
          <cell r="L51">
            <v>0</v>
          </cell>
          <cell r="O51">
            <v>79541.8</v>
          </cell>
          <cell r="R51">
            <v>0</v>
          </cell>
          <cell r="U51">
            <v>0</v>
          </cell>
        </row>
        <row r="52">
          <cell r="A52">
            <v>41639</v>
          </cell>
          <cell r="B52">
            <v>0</v>
          </cell>
          <cell r="C52">
            <v>1607083.5000000005</v>
          </cell>
          <cell r="F52">
            <v>1539778.9000000004</v>
          </cell>
          <cell r="I52">
            <v>0</v>
          </cell>
          <cell r="L52">
            <v>0</v>
          </cell>
          <cell r="O52">
            <v>67304.600000000006</v>
          </cell>
          <cell r="R52">
            <v>0</v>
          </cell>
          <cell r="U52">
            <v>0</v>
          </cell>
        </row>
        <row r="53">
          <cell r="A53">
            <v>42004</v>
          </cell>
          <cell r="B53">
            <v>0</v>
          </cell>
          <cell r="C53">
            <v>1314886.5000000002</v>
          </cell>
          <cell r="F53">
            <v>1259819.1000000003</v>
          </cell>
          <cell r="I53">
            <v>0</v>
          </cell>
          <cell r="L53">
            <v>0</v>
          </cell>
          <cell r="O53">
            <v>55067.400000000009</v>
          </cell>
          <cell r="R53">
            <v>0</v>
          </cell>
          <cell r="U53">
            <v>0</v>
          </cell>
        </row>
        <row r="54">
          <cell r="A54">
            <v>42369</v>
          </cell>
          <cell r="B54">
            <v>0</v>
          </cell>
          <cell r="C54">
            <v>1022689.5000000002</v>
          </cell>
          <cell r="F54">
            <v>979859.30000000028</v>
          </cell>
          <cell r="I54">
            <v>0</v>
          </cell>
          <cell r="L54">
            <v>0</v>
          </cell>
          <cell r="O54">
            <v>42830.200000000012</v>
          </cell>
          <cell r="R54">
            <v>0</v>
          </cell>
          <cell r="U54">
            <v>0</v>
          </cell>
        </row>
        <row r="55">
          <cell r="A55">
            <v>42735</v>
          </cell>
          <cell r="B55">
            <v>0</v>
          </cell>
          <cell r="C55">
            <v>730492.50000000023</v>
          </cell>
          <cell r="F55">
            <v>699899.50000000023</v>
          </cell>
          <cell r="I55">
            <v>0</v>
          </cell>
          <cell r="L55">
            <v>0</v>
          </cell>
          <cell r="O55">
            <v>30593.000000000011</v>
          </cell>
          <cell r="R55">
            <v>0</v>
          </cell>
          <cell r="U55">
            <v>0</v>
          </cell>
        </row>
        <row r="56">
          <cell r="A56">
            <v>43100</v>
          </cell>
          <cell r="B56">
            <v>0</v>
          </cell>
          <cell r="C56">
            <v>438295.50000000023</v>
          </cell>
          <cell r="F56">
            <v>419939.70000000024</v>
          </cell>
          <cell r="I56">
            <v>0</v>
          </cell>
          <cell r="L56">
            <v>0</v>
          </cell>
          <cell r="O56">
            <v>18355.80000000001</v>
          </cell>
          <cell r="R56">
            <v>0</v>
          </cell>
          <cell r="U56">
            <v>0</v>
          </cell>
        </row>
        <row r="57">
          <cell r="A57">
            <v>43465</v>
          </cell>
          <cell r="B57">
            <v>0</v>
          </cell>
          <cell r="C57">
            <v>146098.50000000026</v>
          </cell>
          <cell r="F57">
            <v>139979.90000000026</v>
          </cell>
          <cell r="I57">
            <v>0</v>
          </cell>
          <cell r="L57">
            <v>0</v>
          </cell>
          <cell r="O57">
            <v>6118.6000000000095</v>
          </cell>
          <cell r="R57">
            <v>0</v>
          </cell>
          <cell r="U57">
            <v>0</v>
          </cell>
        </row>
        <row r="58">
          <cell r="A58">
            <v>43830</v>
          </cell>
          <cell r="B58">
            <v>0</v>
          </cell>
          <cell r="C58">
            <v>0</v>
          </cell>
          <cell r="F58">
            <v>0</v>
          </cell>
          <cell r="I58">
            <v>0</v>
          </cell>
          <cell r="L58">
            <v>0</v>
          </cell>
          <cell r="O58">
            <v>0</v>
          </cell>
          <cell r="R58">
            <v>0</v>
          </cell>
          <cell r="U58">
            <v>0</v>
          </cell>
        </row>
      </sheetData>
      <sheetData sheetId="21">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40178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40543</v>
          </cell>
          <cell r="B29">
            <v>0</v>
          </cell>
          <cell r="C29">
            <v>445116.12565089995</v>
          </cell>
          <cell r="D29">
            <v>0</v>
          </cell>
          <cell r="E29">
            <v>0</v>
          </cell>
          <cell r="F29">
            <v>207095.2069621</v>
          </cell>
          <cell r="G29">
            <v>0</v>
          </cell>
          <cell r="H29">
            <v>0</v>
          </cell>
          <cell r="I29">
            <v>0</v>
          </cell>
          <cell r="J29">
            <v>0</v>
          </cell>
          <cell r="K29">
            <v>0</v>
          </cell>
          <cell r="L29">
            <v>13805.867999999999</v>
          </cell>
          <cell r="M29">
            <v>0</v>
          </cell>
          <cell r="N29">
            <v>0</v>
          </cell>
          <cell r="O29">
            <v>224215.05068879999</v>
          </cell>
          <cell r="P29">
            <v>0</v>
          </cell>
          <cell r="Q29">
            <v>0</v>
          </cell>
          <cell r="R29">
            <v>0</v>
          </cell>
          <cell r="S29">
            <v>0</v>
          </cell>
          <cell r="T29">
            <v>0</v>
          </cell>
          <cell r="U29">
            <v>0</v>
          </cell>
        </row>
        <row r="30">
          <cell r="A30">
            <v>40908</v>
          </cell>
          <cell r="B30">
            <v>0</v>
          </cell>
          <cell r="C30">
            <v>445116.12565089995</v>
          </cell>
          <cell r="D30">
            <v>0</v>
          </cell>
          <cell r="E30">
            <v>0</v>
          </cell>
          <cell r="F30">
            <v>207095.2069621</v>
          </cell>
          <cell r="G30">
            <v>0</v>
          </cell>
          <cell r="H30">
            <v>0</v>
          </cell>
          <cell r="I30">
            <v>0</v>
          </cell>
          <cell r="J30">
            <v>0</v>
          </cell>
          <cell r="K30">
            <v>0</v>
          </cell>
          <cell r="L30">
            <v>13805.867999999999</v>
          </cell>
          <cell r="M30">
            <v>0</v>
          </cell>
          <cell r="N30">
            <v>0</v>
          </cell>
          <cell r="O30">
            <v>224215.05068879999</v>
          </cell>
          <cell r="P30">
            <v>0</v>
          </cell>
          <cell r="Q30">
            <v>0</v>
          </cell>
          <cell r="R30">
            <v>0</v>
          </cell>
          <cell r="S30">
            <v>0</v>
          </cell>
          <cell r="T30">
            <v>0</v>
          </cell>
          <cell r="U30">
            <v>0</v>
          </cell>
        </row>
        <row r="31">
          <cell r="A31">
            <v>41274</v>
          </cell>
          <cell r="B31">
            <v>0</v>
          </cell>
          <cell r="C31">
            <v>445116.12565089995</v>
          </cell>
          <cell r="D31">
            <v>0</v>
          </cell>
          <cell r="E31">
            <v>0</v>
          </cell>
          <cell r="F31">
            <v>207095.2069621</v>
          </cell>
          <cell r="G31">
            <v>0</v>
          </cell>
          <cell r="H31">
            <v>0</v>
          </cell>
          <cell r="I31">
            <v>0</v>
          </cell>
          <cell r="J31">
            <v>0</v>
          </cell>
          <cell r="K31">
            <v>0</v>
          </cell>
          <cell r="L31">
            <v>13805.867999999999</v>
          </cell>
          <cell r="M31">
            <v>0</v>
          </cell>
          <cell r="N31">
            <v>0</v>
          </cell>
          <cell r="O31">
            <v>224215.05068879999</v>
          </cell>
          <cell r="P31">
            <v>0</v>
          </cell>
          <cell r="Q31">
            <v>0</v>
          </cell>
          <cell r="R31">
            <v>0</v>
          </cell>
          <cell r="S31">
            <v>0</v>
          </cell>
          <cell r="T31">
            <v>0</v>
          </cell>
          <cell r="U31">
            <v>0</v>
          </cell>
        </row>
        <row r="32">
          <cell r="A32">
            <v>41639</v>
          </cell>
          <cell r="B32">
            <v>0</v>
          </cell>
          <cell r="C32">
            <v>445116.12565089995</v>
          </cell>
          <cell r="D32">
            <v>0</v>
          </cell>
          <cell r="E32">
            <v>0</v>
          </cell>
          <cell r="F32">
            <v>207095.2069621</v>
          </cell>
          <cell r="G32">
            <v>0</v>
          </cell>
          <cell r="H32">
            <v>0</v>
          </cell>
          <cell r="I32">
            <v>0</v>
          </cell>
          <cell r="J32">
            <v>0</v>
          </cell>
          <cell r="K32">
            <v>0</v>
          </cell>
          <cell r="L32">
            <v>13805.867999999999</v>
          </cell>
          <cell r="M32">
            <v>0</v>
          </cell>
          <cell r="N32">
            <v>0</v>
          </cell>
          <cell r="O32">
            <v>224215.05068879999</v>
          </cell>
          <cell r="P32">
            <v>0</v>
          </cell>
          <cell r="Q32">
            <v>0</v>
          </cell>
          <cell r="R32">
            <v>0</v>
          </cell>
          <cell r="S32">
            <v>0</v>
          </cell>
          <cell r="T32">
            <v>0</v>
          </cell>
          <cell r="U32">
            <v>0</v>
          </cell>
        </row>
        <row r="33">
          <cell r="A33">
            <v>42004</v>
          </cell>
          <cell r="B33">
            <v>0</v>
          </cell>
          <cell r="C33">
            <v>445116.12565089995</v>
          </cell>
          <cell r="D33">
            <v>0</v>
          </cell>
          <cell r="E33">
            <v>0</v>
          </cell>
          <cell r="F33">
            <v>207095.2069621</v>
          </cell>
          <cell r="G33">
            <v>0</v>
          </cell>
          <cell r="H33">
            <v>0</v>
          </cell>
          <cell r="I33">
            <v>0</v>
          </cell>
          <cell r="J33">
            <v>0</v>
          </cell>
          <cell r="K33">
            <v>0</v>
          </cell>
          <cell r="L33">
            <v>13805.867999999999</v>
          </cell>
          <cell r="M33">
            <v>0</v>
          </cell>
          <cell r="N33">
            <v>0</v>
          </cell>
          <cell r="O33">
            <v>224215.05068879999</v>
          </cell>
          <cell r="P33">
            <v>0</v>
          </cell>
          <cell r="Q33">
            <v>0</v>
          </cell>
          <cell r="R33">
            <v>0</v>
          </cell>
          <cell r="S33">
            <v>0</v>
          </cell>
          <cell r="T33">
            <v>0</v>
          </cell>
          <cell r="U33">
            <v>0</v>
          </cell>
        </row>
        <row r="34">
          <cell r="A34">
            <v>42369</v>
          </cell>
          <cell r="B34">
            <v>0</v>
          </cell>
          <cell r="C34">
            <v>445116.12565089995</v>
          </cell>
          <cell r="D34">
            <v>0</v>
          </cell>
          <cell r="E34">
            <v>0</v>
          </cell>
          <cell r="F34">
            <v>207095.2069621</v>
          </cell>
          <cell r="G34">
            <v>0</v>
          </cell>
          <cell r="H34">
            <v>0</v>
          </cell>
          <cell r="I34">
            <v>0</v>
          </cell>
          <cell r="J34">
            <v>0</v>
          </cell>
          <cell r="K34">
            <v>0</v>
          </cell>
          <cell r="L34">
            <v>13805.867999999999</v>
          </cell>
          <cell r="M34">
            <v>0</v>
          </cell>
          <cell r="N34">
            <v>0</v>
          </cell>
          <cell r="O34">
            <v>224215.05068879999</v>
          </cell>
          <cell r="P34">
            <v>0</v>
          </cell>
          <cell r="Q34">
            <v>0</v>
          </cell>
          <cell r="R34">
            <v>0</v>
          </cell>
          <cell r="S34">
            <v>0</v>
          </cell>
          <cell r="T34">
            <v>0</v>
          </cell>
          <cell r="U34">
            <v>0</v>
          </cell>
        </row>
        <row r="35">
          <cell r="A35">
            <v>42735</v>
          </cell>
          <cell r="B35">
            <v>0</v>
          </cell>
          <cell r="C35">
            <v>445116.12565089995</v>
          </cell>
          <cell r="D35">
            <v>0</v>
          </cell>
          <cell r="E35">
            <v>0</v>
          </cell>
          <cell r="F35">
            <v>207095.2069621</v>
          </cell>
          <cell r="G35">
            <v>0</v>
          </cell>
          <cell r="H35">
            <v>0</v>
          </cell>
          <cell r="I35">
            <v>0</v>
          </cell>
          <cell r="J35">
            <v>0</v>
          </cell>
          <cell r="K35">
            <v>0</v>
          </cell>
          <cell r="L35">
            <v>13805.867999999999</v>
          </cell>
          <cell r="M35">
            <v>0</v>
          </cell>
          <cell r="N35">
            <v>0</v>
          </cell>
          <cell r="O35">
            <v>224215.05068879999</v>
          </cell>
          <cell r="P35">
            <v>0</v>
          </cell>
          <cell r="Q35">
            <v>0</v>
          </cell>
          <cell r="R35">
            <v>0</v>
          </cell>
          <cell r="S35">
            <v>0</v>
          </cell>
          <cell r="T35">
            <v>0</v>
          </cell>
          <cell r="U35">
            <v>0</v>
          </cell>
        </row>
        <row r="36">
          <cell r="A36">
            <v>43100</v>
          </cell>
          <cell r="B36">
            <v>0</v>
          </cell>
          <cell r="C36">
            <v>445116.12565089995</v>
          </cell>
          <cell r="D36">
            <v>0</v>
          </cell>
          <cell r="E36">
            <v>0</v>
          </cell>
          <cell r="F36">
            <v>207095.2069621</v>
          </cell>
          <cell r="G36">
            <v>0</v>
          </cell>
          <cell r="H36">
            <v>0</v>
          </cell>
          <cell r="I36">
            <v>0</v>
          </cell>
          <cell r="J36">
            <v>0</v>
          </cell>
          <cell r="K36">
            <v>0</v>
          </cell>
          <cell r="L36">
            <v>13805.867999999999</v>
          </cell>
          <cell r="M36">
            <v>0</v>
          </cell>
          <cell r="N36">
            <v>0</v>
          </cell>
          <cell r="O36">
            <v>224215.05068879999</v>
          </cell>
          <cell r="P36">
            <v>0</v>
          </cell>
          <cell r="Q36">
            <v>0</v>
          </cell>
          <cell r="R36">
            <v>0</v>
          </cell>
          <cell r="S36">
            <v>0</v>
          </cell>
          <cell r="T36">
            <v>0</v>
          </cell>
          <cell r="U36">
            <v>0</v>
          </cell>
        </row>
        <row r="37">
          <cell r="A37">
            <v>43465</v>
          </cell>
          <cell r="B37">
            <v>0</v>
          </cell>
          <cell r="C37">
            <v>445116.12565089995</v>
          </cell>
          <cell r="D37">
            <v>0</v>
          </cell>
          <cell r="E37">
            <v>0</v>
          </cell>
          <cell r="F37">
            <v>207095.2069621</v>
          </cell>
          <cell r="G37">
            <v>0</v>
          </cell>
          <cell r="H37">
            <v>0</v>
          </cell>
          <cell r="I37">
            <v>0</v>
          </cell>
          <cell r="J37">
            <v>0</v>
          </cell>
          <cell r="K37">
            <v>0</v>
          </cell>
          <cell r="L37">
            <v>13805.867999999999</v>
          </cell>
          <cell r="M37">
            <v>0</v>
          </cell>
          <cell r="N37">
            <v>0</v>
          </cell>
          <cell r="O37">
            <v>224215.05068879999</v>
          </cell>
          <cell r="P37">
            <v>0</v>
          </cell>
          <cell r="Q37">
            <v>0</v>
          </cell>
          <cell r="R37">
            <v>0</v>
          </cell>
          <cell r="S37">
            <v>0</v>
          </cell>
          <cell r="T37">
            <v>0</v>
          </cell>
          <cell r="U37">
            <v>0</v>
          </cell>
        </row>
        <row r="38">
          <cell r="A38">
            <v>43830</v>
          </cell>
          <cell r="B38">
            <v>0</v>
          </cell>
          <cell r="C38">
            <v>445116.12565089995</v>
          </cell>
          <cell r="D38">
            <v>0</v>
          </cell>
          <cell r="E38">
            <v>0</v>
          </cell>
          <cell r="F38">
            <v>207095.2069621</v>
          </cell>
          <cell r="G38">
            <v>0</v>
          </cell>
          <cell r="H38">
            <v>0</v>
          </cell>
          <cell r="I38">
            <v>0</v>
          </cell>
          <cell r="J38">
            <v>0</v>
          </cell>
          <cell r="K38">
            <v>0</v>
          </cell>
          <cell r="L38">
            <v>13805.867999999999</v>
          </cell>
          <cell r="M38">
            <v>0</v>
          </cell>
          <cell r="N38">
            <v>0</v>
          </cell>
          <cell r="O38">
            <v>224215.05068879999</v>
          </cell>
          <cell r="P38">
            <v>0</v>
          </cell>
          <cell r="Q38">
            <v>0</v>
          </cell>
          <cell r="R38">
            <v>0</v>
          </cell>
          <cell r="S38">
            <v>0</v>
          </cell>
          <cell r="T38">
            <v>0</v>
          </cell>
          <cell r="U38">
            <v>0</v>
          </cell>
        </row>
        <row r="39">
          <cell r="A39">
            <v>44196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40178</v>
          </cell>
          <cell r="B47">
            <v>0</v>
          </cell>
          <cell r="C47">
            <v>0</v>
          </cell>
          <cell r="F47">
            <v>0</v>
          </cell>
          <cell r="I47">
            <v>0</v>
          </cell>
          <cell r="L47">
            <v>0</v>
          </cell>
          <cell r="O47">
            <v>0</v>
          </cell>
          <cell r="R47">
            <v>0</v>
          </cell>
          <cell r="U47">
            <v>0</v>
          </cell>
        </row>
        <row r="48">
          <cell r="A48">
            <v>40543</v>
          </cell>
          <cell r="B48">
            <v>0</v>
          </cell>
          <cell r="C48">
            <v>4228603.1936835498</v>
          </cell>
          <cell r="F48">
            <v>1967404.4661399499</v>
          </cell>
          <cell r="I48">
            <v>0</v>
          </cell>
          <cell r="L48">
            <v>131155.74599999998</v>
          </cell>
          <cell r="O48">
            <v>2130042.9815435996</v>
          </cell>
          <cell r="R48">
            <v>0</v>
          </cell>
          <cell r="U48">
            <v>0</v>
          </cell>
        </row>
        <row r="49">
          <cell r="A49">
            <v>40908</v>
          </cell>
          <cell r="B49">
            <v>0</v>
          </cell>
          <cell r="C49">
            <v>3783487.0680326493</v>
          </cell>
          <cell r="F49">
            <v>1760309.2591778499</v>
          </cell>
          <cell r="I49">
            <v>0</v>
          </cell>
          <cell r="L49">
            <v>117349.87799999998</v>
          </cell>
          <cell r="O49">
            <v>1905827.9308547997</v>
          </cell>
          <cell r="R49">
            <v>0</v>
          </cell>
          <cell r="U49">
            <v>0</v>
          </cell>
        </row>
        <row r="50">
          <cell r="A50">
            <v>41274</v>
          </cell>
          <cell r="B50">
            <v>0</v>
          </cell>
          <cell r="C50">
            <v>3338370.9423817499</v>
          </cell>
          <cell r="F50">
            <v>1553214.0522157499</v>
          </cell>
          <cell r="I50">
            <v>0</v>
          </cell>
          <cell r="L50">
            <v>103544.00999999998</v>
          </cell>
          <cell r="O50">
            <v>1681612.8801659998</v>
          </cell>
          <cell r="R50">
            <v>0</v>
          </cell>
          <cell r="U50">
            <v>0</v>
          </cell>
        </row>
        <row r="51">
          <cell r="A51">
            <v>41639</v>
          </cell>
          <cell r="B51">
            <v>0</v>
          </cell>
          <cell r="C51">
            <v>2893254.8167308494</v>
          </cell>
          <cell r="F51">
            <v>1346118.8452536499</v>
          </cell>
          <cell r="I51">
            <v>0</v>
          </cell>
          <cell r="L51">
            <v>89738.141999999978</v>
          </cell>
          <cell r="O51">
            <v>1457397.8294771998</v>
          </cell>
          <cell r="R51">
            <v>0</v>
          </cell>
          <cell r="U51">
            <v>0</v>
          </cell>
        </row>
        <row r="52">
          <cell r="A52">
            <v>42004</v>
          </cell>
          <cell r="B52">
            <v>0</v>
          </cell>
          <cell r="C52">
            <v>2448138.69107995</v>
          </cell>
          <cell r="F52">
            <v>1139023.6382915499</v>
          </cell>
          <cell r="I52">
            <v>0</v>
          </cell>
          <cell r="L52">
            <v>75932.273999999976</v>
          </cell>
          <cell r="O52">
            <v>1233182.7787883999</v>
          </cell>
          <cell r="R52">
            <v>0</v>
          </cell>
          <cell r="U52">
            <v>0</v>
          </cell>
        </row>
        <row r="53">
          <cell r="A53">
            <v>42369</v>
          </cell>
          <cell r="B53">
            <v>0</v>
          </cell>
          <cell r="C53">
            <v>2003022.5654290498</v>
          </cell>
          <cell r="F53">
            <v>931928.43132944987</v>
          </cell>
          <cell r="I53">
            <v>0</v>
          </cell>
          <cell r="L53">
            <v>62126.405999999974</v>
          </cell>
          <cell r="O53">
            <v>1008967.7280995999</v>
          </cell>
          <cell r="R53">
            <v>0</v>
          </cell>
          <cell r="U53">
            <v>0</v>
          </cell>
        </row>
        <row r="54">
          <cell r="A54">
            <v>42735</v>
          </cell>
          <cell r="B54">
            <v>0</v>
          </cell>
          <cell r="C54">
            <v>1557906.4397781498</v>
          </cell>
          <cell r="F54">
            <v>724833.22436734987</v>
          </cell>
          <cell r="I54">
            <v>0</v>
          </cell>
          <cell r="L54">
            <v>48320.537999999971</v>
          </cell>
          <cell r="O54">
            <v>784752.67741080001</v>
          </cell>
          <cell r="R54">
            <v>0</v>
          </cell>
          <cell r="U54">
            <v>0</v>
          </cell>
        </row>
        <row r="55">
          <cell r="A55">
            <v>43100</v>
          </cell>
          <cell r="B55">
            <v>0</v>
          </cell>
          <cell r="C55">
            <v>1112790.3141272499</v>
          </cell>
          <cell r="F55">
            <v>517738.01740524988</v>
          </cell>
          <cell r="I55">
            <v>0</v>
          </cell>
          <cell r="L55">
            <v>34514.669999999969</v>
          </cell>
          <cell r="O55">
            <v>560537.62672200007</v>
          </cell>
          <cell r="R55">
            <v>0</v>
          </cell>
          <cell r="U55">
            <v>0</v>
          </cell>
        </row>
        <row r="56">
          <cell r="A56">
            <v>43465</v>
          </cell>
          <cell r="B56">
            <v>0</v>
          </cell>
          <cell r="C56">
            <v>667674.18847634993</v>
          </cell>
          <cell r="F56">
            <v>310642.81044314988</v>
          </cell>
          <cell r="I56">
            <v>0</v>
          </cell>
          <cell r="L56">
            <v>20708.801999999971</v>
          </cell>
          <cell r="O56">
            <v>336322.57603320008</v>
          </cell>
          <cell r="R56">
            <v>0</v>
          </cell>
          <cell r="U56">
            <v>0</v>
          </cell>
        </row>
        <row r="57">
          <cell r="A57">
            <v>43830</v>
          </cell>
          <cell r="B57">
            <v>0</v>
          </cell>
          <cell r="C57">
            <v>222558.06282544995</v>
          </cell>
          <cell r="F57">
            <v>103547.60348104988</v>
          </cell>
          <cell r="I57">
            <v>0</v>
          </cell>
          <cell r="L57">
            <v>6902.933999999972</v>
          </cell>
          <cell r="O57">
            <v>112107.52534440008</v>
          </cell>
          <cell r="R57">
            <v>0</v>
          </cell>
          <cell r="U57">
            <v>0</v>
          </cell>
        </row>
        <row r="58">
          <cell r="A58">
            <v>44196</v>
          </cell>
          <cell r="B58">
            <v>0</v>
          </cell>
          <cell r="C58">
            <v>0</v>
          </cell>
          <cell r="F58">
            <v>0</v>
          </cell>
          <cell r="I58">
            <v>0</v>
          </cell>
          <cell r="L58">
            <v>0</v>
          </cell>
          <cell r="O58">
            <v>0</v>
          </cell>
          <cell r="R58">
            <v>0</v>
          </cell>
          <cell r="U58">
            <v>0</v>
          </cell>
        </row>
      </sheetData>
      <sheetData sheetId="22">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40543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40908</v>
          </cell>
          <cell r="B29">
            <v>0</v>
          </cell>
          <cell r="C29">
            <v>84125.6</v>
          </cell>
          <cell r="D29">
            <v>0</v>
          </cell>
          <cell r="E29">
            <v>0</v>
          </cell>
          <cell r="F29">
            <v>0</v>
          </cell>
          <cell r="G29">
            <v>0</v>
          </cell>
          <cell r="H29">
            <v>0</v>
          </cell>
          <cell r="I29">
            <v>0</v>
          </cell>
          <cell r="J29">
            <v>0</v>
          </cell>
          <cell r="K29">
            <v>0</v>
          </cell>
          <cell r="L29">
            <v>0</v>
          </cell>
          <cell r="M29">
            <v>0</v>
          </cell>
          <cell r="N29">
            <v>0</v>
          </cell>
          <cell r="O29">
            <v>84125.6</v>
          </cell>
          <cell r="P29">
            <v>0</v>
          </cell>
          <cell r="Q29">
            <v>0</v>
          </cell>
          <cell r="R29">
            <v>0</v>
          </cell>
          <cell r="S29">
            <v>0</v>
          </cell>
          <cell r="T29">
            <v>0</v>
          </cell>
          <cell r="U29">
            <v>0</v>
          </cell>
        </row>
        <row r="30">
          <cell r="A30">
            <v>41274</v>
          </cell>
          <cell r="B30">
            <v>0</v>
          </cell>
          <cell r="C30">
            <v>84125.6</v>
          </cell>
          <cell r="D30">
            <v>0</v>
          </cell>
          <cell r="E30">
            <v>0</v>
          </cell>
          <cell r="F30">
            <v>0</v>
          </cell>
          <cell r="G30">
            <v>0</v>
          </cell>
          <cell r="H30">
            <v>0</v>
          </cell>
          <cell r="I30">
            <v>0</v>
          </cell>
          <cell r="J30">
            <v>0</v>
          </cell>
          <cell r="K30">
            <v>0</v>
          </cell>
          <cell r="L30">
            <v>0</v>
          </cell>
          <cell r="M30">
            <v>0</v>
          </cell>
          <cell r="N30">
            <v>0</v>
          </cell>
          <cell r="O30">
            <v>84125.6</v>
          </cell>
          <cell r="P30">
            <v>0</v>
          </cell>
          <cell r="Q30">
            <v>0</v>
          </cell>
          <cell r="R30">
            <v>0</v>
          </cell>
          <cell r="S30">
            <v>0</v>
          </cell>
          <cell r="T30">
            <v>0</v>
          </cell>
          <cell r="U30">
            <v>0</v>
          </cell>
        </row>
        <row r="31">
          <cell r="A31">
            <v>41639</v>
          </cell>
          <cell r="B31">
            <v>0</v>
          </cell>
          <cell r="C31">
            <v>84125.6</v>
          </cell>
          <cell r="D31">
            <v>0</v>
          </cell>
          <cell r="E31">
            <v>0</v>
          </cell>
          <cell r="F31">
            <v>0</v>
          </cell>
          <cell r="G31">
            <v>0</v>
          </cell>
          <cell r="H31">
            <v>0</v>
          </cell>
          <cell r="I31">
            <v>0</v>
          </cell>
          <cell r="J31">
            <v>0</v>
          </cell>
          <cell r="K31">
            <v>0</v>
          </cell>
          <cell r="L31">
            <v>0</v>
          </cell>
          <cell r="M31">
            <v>0</v>
          </cell>
          <cell r="N31">
            <v>0</v>
          </cell>
          <cell r="O31">
            <v>84125.6</v>
          </cell>
          <cell r="P31">
            <v>0</v>
          </cell>
          <cell r="Q31">
            <v>0</v>
          </cell>
          <cell r="R31">
            <v>0</v>
          </cell>
          <cell r="S31">
            <v>0</v>
          </cell>
          <cell r="T31">
            <v>0</v>
          </cell>
          <cell r="U31">
            <v>0</v>
          </cell>
        </row>
        <row r="32">
          <cell r="A32">
            <v>42004</v>
          </cell>
          <cell r="B32">
            <v>0</v>
          </cell>
          <cell r="C32">
            <v>84125.6</v>
          </cell>
          <cell r="D32">
            <v>0</v>
          </cell>
          <cell r="E32">
            <v>0</v>
          </cell>
          <cell r="F32">
            <v>0</v>
          </cell>
          <cell r="G32">
            <v>0</v>
          </cell>
          <cell r="H32">
            <v>0</v>
          </cell>
          <cell r="I32">
            <v>0</v>
          </cell>
          <cell r="J32">
            <v>0</v>
          </cell>
          <cell r="K32">
            <v>0</v>
          </cell>
          <cell r="L32">
            <v>0</v>
          </cell>
          <cell r="M32">
            <v>0</v>
          </cell>
          <cell r="N32">
            <v>0</v>
          </cell>
          <cell r="O32">
            <v>84125.6</v>
          </cell>
          <cell r="P32">
            <v>0</v>
          </cell>
          <cell r="Q32">
            <v>0</v>
          </cell>
          <cell r="R32">
            <v>0</v>
          </cell>
          <cell r="S32">
            <v>0</v>
          </cell>
          <cell r="T32">
            <v>0</v>
          </cell>
          <cell r="U32">
            <v>0</v>
          </cell>
        </row>
        <row r="33">
          <cell r="A33">
            <v>42369</v>
          </cell>
          <cell r="B33">
            <v>0</v>
          </cell>
          <cell r="C33">
            <v>84125.6</v>
          </cell>
          <cell r="D33">
            <v>0</v>
          </cell>
          <cell r="E33">
            <v>0</v>
          </cell>
          <cell r="F33">
            <v>0</v>
          </cell>
          <cell r="G33">
            <v>0</v>
          </cell>
          <cell r="H33">
            <v>0</v>
          </cell>
          <cell r="I33">
            <v>0</v>
          </cell>
          <cell r="J33">
            <v>0</v>
          </cell>
          <cell r="K33">
            <v>0</v>
          </cell>
          <cell r="L33">
            <v>0</v>
          </cell>
          <cell r="M33">
            <v>0</v>
          </cell>
          <cell r="N33">
            <v>0</v>
          </cell>
          <cell r="O33">
            <v>84125.6</v>
          </cell>
          <cell r="P33">
            <v>0</v>
          </cell>
          <cell r="Q33">
            <v>0</v>
          </cell>
          <cell r="R33">
            <v>0</v>
          </cell>
          <cell r="S33">
            <v>0</v>
          </cell>
          <cell r="T33">
            <v>0</v>
          </cell>
          <cell r="U33">
            <v>0</v>
          </cell>
        </row>
        <row r="34">
          <cell r="A34">
            <v>42735</v>
          </cell>
          <cell r="B34">
            <v>0</v>
          </cell>
          <cell r="C34">
            <v>84125.6</v>
          </cell>
          <cell r="D34">
            <v>0</v>
          </cell>
          <cell r="E34">
            <v>0</v>
          </cell>
          <cell r="F34">
            <v>0</v>
          </cell>
          <cell r="G34">
            <v>0</v>
          </cell>
          <cell r="H34">
            <v>0</v>
          </cell>
          <cell r="I34">
            <v>0</v>
          </cell>
          <cell r="J34">
            <v>0</v>
          </cell>
          <cell r="K34">
            <v>0</v>
          </cell>
          <cell r="L34">
            <v>0</v>
          </cell>
          <cell r="M34">
            <v>0</v>
          </cell>
          <cell r="N34">
            <v>0</v>
          </cell>
          <cell r="O34">
            <v>84125.6</v>
          </cell>
          <cell r="P34">
            <v>0</v>
          </cell>
          <cell r="Q34">
            <v>0</v>
          </cell>
          <cell r="R34">
            <v>0</v>
          </cell>
          <cell r="S34">
            <v>0</v>
          </cell>
          <cell r="T34">
            <v>0</v>
          </cell>
          <cell r="U34">
            <v>0</v>
          </cell>
        </row>
        <row r="35">
          <cell r="A35">
            <v>43100</v>
          </cell>
          <cell r="B35">
            <v>0</v>
          </cell>
          <cell r="C35">
            <v>84125.6</v>
          </cell>
          <cell r="D35">
            <v>0</v>
          </cell>
          <cell r="E35">
            <v>0</v>
          </cell>
          <cell r="F35">
            <v>0</v>
          </cell>
          <cell r="G35">
            <v>0</v>
          </cell>
          <cell r="H35">
            <v>0</v>
          </cell>
          <cell r="I35">
            <v>0</v>
          </cell>
          <cell r="J35">
            <v>0</v>
          </cell>
          <cell r="K35">
            <v>0</v>
          </cell>
          <cell r="L35">
            <v>0</v>
          </cell>
          <cell r="M35">
            <v>0</v>
          </cell>
          <cell r="N35">
            <v>0</v>
          </cell>
          <cell r="O35">
            <v>84125.6</v>
          </cell>
          <cell r="P35">
            <v>0</v>
          </cell>
          <cell r="Q35">
            <v>0</v>
          </cell>
          <cell r="R35">
            <v>0</v>
          </cell>
          <cell r="S35">
            <v>0</v>
          </cell>
          <cell r="T35">
            <v>0</v>
          </cell>
          <cell r="U35">
            <v>0</v>
          </cell>
        </row>
        <row r="36">
          <cell r="A36">
            <v>43465</v>
          </cell>
          <cell r="B36">
            <v>0</v>
          </cell>
          <cell r="C36">
            <v>84125.6</v>
          </cell>
          <cell r="D36">
            <v>0</v>
          </cell>
          <cell r="E36">
            <v>0</v>
          </cell>
          <cell r="F36">
            <v>0</v>
          </cell>
          <cell r="G36">
            <v>0</v>
          </cell>
          <cell r="H36">
            <v>0</v>
          </cell>
          <cell r="I36">
            <v>0</v>
          </cell>
          <cell r="J36">
            <v>0</v>
          </cell>
          <cell r="K36">
            <v>0</v>
          </cell>
          <cell r="L36">
            <v>0</v>
          </cell>
          <cell r="M36">
            <v>0</v>
          </cell>
          <cell r="N36">
            <v>0</v>
          </cell>
          <cell r="O36">
            <v>84125.6</v>
          </cell>
          <cell r="P36">
            <v>0</v>
          </cell>
          <cell r="Q36">
            <v>0</v>
          </cell>
          <cell r="R36">
            <v>0</v>
          </cell>
          <cell r="S36">
            <v>0</v>
          </cell>
          <cell r="T36">
            <v>0</v>
          </cell>
          <cell r="U36">
            <v>0</v>
          </cell>
        </row>
        <row r="37">
          <cell r="A37">
            <v>43830</v>
          </cell>
          <cell r="B37">
            <v>0</v>
          </cell>
          <cell r="C37">
            <v>84125.6</v>
          </cell>
          <cell r="D37">
            <v>0</v>
          </cell>
          <cell r="E37">
            <v>0</v>
          </cell>
          <cell r="F37">
            <v>0</v>
          </cell>
          <cell r="G37">
            <v>0</v>
          </cell>
          <cell r="H37">
            <v>0</v>
          </cell>
          <cell r="I37">
            <v>0</v>
          </cell>
          <cell r="J37">
            <v>0</v>
          </cell>
          <cell r="K37">
            <v>0</v>
          </cell>
          <cell r="L37">
            <v>0</v>
          </cell>
          <cell r="M37">
            <v>0</v>
          </cell>
          <cell r="N37">
            <v>0</v>
          </cell>
          <cell r="O37">
            <v>84125.6</v>
          </cell>
          <cell r="P37">
            <v>0</v>
          </cell>
          <cell r="Q37">
            <v>0</v>
          </cell>
          <cell r="R37">
            <v>0</v>
          </cell>
          <cell r="S37">
            <v>0</v>
          </cell>
          <cell r="T37">
            <v>0</v>
          </cell>
          <cell r="U37">
            <v>0</v>
          </cell>
        </row>
        <row r="38">
          <cell r="A38">
            <v>44196</v>
          </cell>
          <cell r="B38">
            <v>0</v>
          </cell>
          <cell r="C38">
            <v>84125.6</v>
          </cell>
          <cell r="D38">
            <v>0</v>
          </cell>
          <cell r="E38">
            <v>0</v>
          </cell>
          <cell r="F38">
            <v>0</v>
          </cell>
          <cell r="G38">
            <v>0</v>
          </cell>
          <cell r="H38">
            <v>0</v>
          </cell>
          <cell r="I38">
            <v>0</v>
          </cell>
          <cell r="J38">
            <v>0</v>
          </cell>
          <cell r="K38">
            <v>0</v>
          </cell>
          <cell r="L38">
            <v>0</v>
          </cell>
          <cell r="M38">
            <v>0</v>
          </cell>
          <cell r="N38">
            <v>0</v>
          </cell>
          <cell r="O38">
            <v>84125.6</v>
          </cell>
          <cell r="P38">
            <v>0</v>
          </cell>
          <cell r="Q38">
            <v>0</v>
          </cell>
          <cell r="R38">
            <v>0</v>
          </cell>
          <cell r="S38">
            <v>0</v>
          </cell>
          <cell r="T38">
            <v>0</v>
          </cell>
          <cell r="U38">
            <v>0</v>
          </cell>
        </row>
        <row r="39">
          <cell r="A39">
            <v>44561</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40543</v>
          </cell>
          <cell r="B47">
            <v>0</v>
          </cell>
          <cell r="C47">
            <v>0</v>
          </cell>
          <cell r="F47">
            <v>0</v>
          </cell>
          <cell r="I47">
            <v>0</v>
          </cell>
          <cell r="L47">
            <v>0</v>
          </cell>
          <cell r="O47">
            <v>0</v>
          </cell>
          <cell r="R47">
            <v>0</v>
          </cell>
          <cell r="U47">
            <v>0</v>
          </cell>
        </row>
        <row r="48">
          <cell r="A48">
            <v>40908</v>
          </cell>
          <cell r="B48">
            <v>0</v>
          </cell>
          <cell r="C48">
            <v>799193.2</v>
          </cell>
          <cell r="F48">
            <v>0</v>
          </cell>
          <cell r="I48">
            <v>0</v>
          </cell>
          <cell r="L48">
            <v>0</v>
          </cell>
          <cell r="O48">
            <v>799193.2</v>
          </cell>
          <cell r="R48">
            <v>0</v>
          </cell>
          <cell r="U48">
            <v>0</v>
          </cell>
        </row>
        <row r="49">
          <cell r="A49">
            <v>41274</v>
          </cell>
          <cell r="B49">
            <v>0</v>
          </cell>
          <cell r="C49">
            <v>715067.6</v>
          </cell>
          <cell r="F49">
            <v>0</v>
          </cell>
          <cell r="I49">
            <v>0</v>
          </cell>
          <cell r="L49">
            <v>0</v>
          </cell>
          <cell r="O49">
            <v>715067.6</v>
          </cell>
          <cell r="R49">
            <v>0</v>
          </cell>
          <cell r="U49">
            <v>0</v>
          </cell>
        </row>
        <row r="50">
          <cell r="A50">
            <v>41639</v>
          </cell>
          <cell r="B50">
            <v>0</v>
          </cell>
          <cell r="C50">
            <v>630942</v>
          </cell>
          <cell r="F50">
            <v>0</v>
          </cell>
          <cell r="I50">
            <v>0</v>
          </cell>
          <cell r="L50">
            <v>0</v>
          </cell>
          <cell r="O50">
            <v>630942</v>
          </cell>
          <cell r="R50">
            <v>0</v>
          </cell>
          <cell r="U50">
            <v>0</v>
          </cell>
        </row>
        <row r="51">
          <cell r="A51">
            <v>42004</v>
          </cell>
          <cell r="B51">
            <v>0</v>
          </cell>
          <cell r="C51">
            <v>546816.4</v>
          </cell>
          <cell r="F51">
            <v>0</v>
          </cell>
          <cell r="I51">
            <v>0</v>
          </cell>
          <cell r="L51">
            <v>0</v>
          </cell>
          <cell r="O51">
            <v>546816.4</v>
          </cell>
          <cell r="R51">
            <v>0</v>
          </cell>
          <cell r="U51">
            <v>0</v>
          </cell>
        </row>
        <row r="52">
          <cell r="A52">
            <v>42369</v>
          </cell>
          <cell r="B52">
            <v>0</v>
          </cell>
          <cell r="C52">
            <v>462690.80000000005</v>
          </cell>
          <cell r="F52">
            <v>0</v>
          </cell>
          <cell r="I52">
            <v>0</v>
          </cell>
          <cell r="L52">
            <v>0</v>
          </cell>
          <cell r="O52">
            <v>462690.80000000005</v>
          </cell>
          <cell r="R52">
            <v>0</v>
          </cell>
          <cell r="U52">
            <v>0</v>
          </cell>
        </row>
        <row r="53">
          <cell r="A53">
            <v>42735</v>
          </cell>
          <cell r="B53">
            <v>0</v>
          </cell>
          <cell r="C53">
            <v>378565.20000000007</v>
          </cell>
          <cell r="F53">
            <v>0</v>
          </cell>
          <cell r="I53">
            <v>0</v>
          </cell>
          <cell r="L53">
            <v>0</v>
          </cell>
          <cell r="O53">
            <v>378565.20000000007</v>
          </cell>
          <cell r="R53">
            <v>0</v>
          </cell>
          <cell r="U53">
            <v>0</v>
          </cell>
        </row>
        <row r="54">
          <cell r="A54">
            <v>43100</v>
          </cell>
          <cell r="B54">
            <v>0</v>
          </cell>
          <cell r="C54">
            <v>294439.60000000009</v>
          </cell>
          <cell r="F54">
            <v>0</v>
          </cell>
          <cell r="I54">
            <v>0</v>
          </cell>
          <cell r="L54">
            <v>0</v>
          </cell>
          <cell r="O54">
            <v>294439.60000000009</v>
          </cell>
          <cell r="R54">
            <v>0</v>
          </cell>
          <cell r="U54">
            <v>0</v>
          </cell>
        </row>
        <row r="55">
          <cell r="A55">
            <v>43465</v>
          </cell>
          <cell r="B55">
            <v>0</v>
          </cell>
          <cell r="C55">
            <v>210314.00000000009</v>
          </cell>
          <cell r="F55">
            <v>0</v>
          </cell>
          <cell r="I55">
            <v>0</v>
          </cell>
          <cell r="L55">
            <v>0</v>
          </cell>
          <cell r="O55">
            <v>210314.00000000009</v>
          </cell>
          <cell r="R55">
            <v>0</v>
          </cell>
          <cell r="U55">
            <v>0</v>
          </cell>
        </row>
        <row r="56">
          <cell r="A56">
            <v>43830</v>
          </cell>
          <cell r="B56">
            <v>0</v>
          </cell>
          <cell r="C56">
            <v>126188.40000000008</v>
          </cell>
          <cell r="F56">
            <v>0</v>
          </cell>
          <cell r="I56">
            <v>0</v>
          </cell>
          <cell r="L56">
            <v>0</v>
          </cell>
          <cell r="O56">
            <v>126188.40000000008</v>
          </cell>
          <cell r="R56">
            <v>0</v>
          </cell>
          <cell r="U56">
            <v>0</v>
          </cell>
        </row>
        <row r="57">
          <cell r="A57">
            <v>44196</v>
          </cell>
          <cell r="B57">
            <v>0</v>
          </cell>
          <cell r="C57">
            <v>42062.800000000076</v>
          </cell>
          <cell r="F57">
            <v>0</v>
          </cell>
          <cell r="I57">
            <v>0</v>
          </cell>
          <cell r="L57">
            <v>0</v>
          </cell>
          <cell r="O57">
            <v>42062.800000000076</v>
          </cell>
          <cell r="R57">
            <v>0</v>
          </cell>
          <cell r="U57">
            <v>0</v>
          </cell>
        </row>
        <row r="58">
          <cell r="A58">
            <v>44561</v>
          </cell>
          <cell r="B58">
            <v>0</v>
          </cell>
          <cell r="C58">
            <v>0</v>
          </cell>
          <cell r="F58">
            <v>0</v>
          </cell>
          <cell r="I58">
            <v>0</v>
          </cell>
          <cell r="L58">
            <v>0</v>
          </cell>
          <cell r="O58">
            <v>0</v>
          </cell>
          <cell r="R58">
            <v>0</v>
          </cell>
          <cell r="U58">
            <v>0</v>
          </cell>
        </row>
      </sheetData>
      <sheetData sheetId="23">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40908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41274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A30">
            <v>41639</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row>
        <row r="31">
          <cell r="A31">
            <v>42004</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v>42369</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v>42735</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A34">
            <v>43100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A35">
            <v>43465</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43830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37">
          <cell r="A37">
            <v>44196</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A38">
            <v>44561</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39">
          <cell r="A39">
            <v>44926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sheetData>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B"/>
      <sheetName val="Summary of Rates"/>
      <sheetName val="ATT 1 - ADIT"/>
      <sheetName val="ATT 1a - ADIT"/>
      <sheetName val="ATT 2 - Other Taxes"/>
      <sheetName val="ATT 3 - Revenue Credits"/>
      <sheetName val="ATT 4 - 100 Basis Point ROE"/>
      <sheetName val="ATT 5 - Cost Support"/>
      <sheetName val="ATT 6 - Est &amp; Reconcile WS"/>
      <sheetName val="Att 7 - Trans Enhance Charge"/>
      <sheetName val="ATT 8 - Depreciation Rates"/>
      <sheetName val="ATT 9a - Load Divisor"/>
      <sheetName val="ATT 9a1 - Load current year"/>
      <sheetName val="ATT 9a2 - Load one year prior"/>
      <sheetName val="ATT 9a3 - Load two years prior"/>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true-up"/>
      <sheetName val="FERC Form 1 data"/>
      <sheetName val="PIS projection"/>
      <sheetName val="Gateway PIS monthly"/>
    </sheetNames>
    <sheetDataSet>
      <sheetData sheetId="0" refreshError="1">
        <row r="6">
          <cell r="H6">
            <v>2012</v>
          </cell>
        </row>
        <row r="7">
          <cell r="H7" t="str">
            <v>Projection</v>
          </cell>
        </row>
        <row r="18">
          <cell r="H18">
            <v>7.3398818350960335E-2</v>
          </cell>
        </row>
        <row r="30">
          <cell r="H30">
            <v>0.21851176882254517</v>
          </cell>
        </row>
        <row r="33">
          <cell r="H33">
            <v>0.24176082444075614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6">
          <cell r="D16">
            <v>151699035</v>
          </cell>
          <cell r="E16">
            <v>160882952</v>
          </cell>
          <cell r="F16" t="str">
            <v>114.14c</v>
          </cell>
        </row>
        <row r="17">
          <cell r="D17">
            <v>-1874204</v>
          </cell>
          <cell r="E17">
            <v>-1851300</v>
          </cell>
          <cell r="F17" t="str">
            <v>114.19c</v>
          </cell>
        </row>
        <row r="18">
          <cell r="D18">
            <v>20136120</v>
          </cell>
          <cell r="E18">
            <v>22657380.059999999</v>
          </cell>
          <cell r="F18" t="str">
            <v>214.47d</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207.75g</v>
          </cell>
        </row>
        <row r="23">
          <cell r="D23">
            <v>847651696</v>
          </cell>
          <cell r="E23">
            <v>853462120</v>
          </cell>
          <cell r="F23" t="str">
            <v>204.5b</v>
          </cell>
        </row>
        <row r="24">
          <cell r="D24">
            <v>853462120</v>
          </cell>
          <cell r="E24">
            <v>854419426</v>
          </cell>
          <cell r="F24" t="str">
            <v>205.5g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205.46g</v>
          </cell>
        </row>
        <row r="29">
          <cell r="D29">
            <v>779590</v>
          </cell>
          <cell r="E29">
            <v>0</v>
          </cell>
          <cell r="F29" t="str">
            <v>207.102g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v>2465684624</v>
          </cell>
          <cell r="E36">
            <v>2505658617</v>
          </cell>
          <cell r="F36" t="str">
            <v>219.20c</v>
          </cell>
        </row>
        <row r="37">
          <cell r="D37">
            <v>0</v>
          </cell>
          <cell r="E37">
            <v>0</v>
          </cell>
          <cell r="F37" t="str">
            <v>219.21c</v>
          </cell>
        </row>
        <row r="38">
          <cell r="D38">
            <v>254117565</v>
          </cell>
          <cell r="E38">
            <v>264903753</v>
          </cell>
          <cell r="F38" t="str">
            <v>219.22c</v>
          </cell>
        </row>
        <row r="39">
          <cell r="D39">
            <v>0</v>
          </cell>
          <cell r="E39">
            <v>0</v>
          </cell>
          <cell r="F39" t="str">
            <v>219.23c</v>
          </cell>
        </row>
        <row r="40">
          <cell r="D40">
            <v>480305750</v>
          </cell>
          <cell r="E40">
            <v>579208388</v>
          </cell>
          <cell r="F40" t="str">
            <v>219.24c</v>
          </cell>
        </row>
        <row r="41">
          <cell r="D41">
            <v>3200107939</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str">
            <v>manual check</v>
          </cell>
          <cell r="E46" t="str">
            <v>manual check</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E67">
            <v>2043517</v>
          </cell>
          <cell r="F67" t="str">
            <v>350.32d</v>
          </cell>
        </row>
        <row r="68">
          <cell r="E68">
            <v>2983740</v>
          </cell>
          <cell r="F68" t="str">
            <v>350.33d</v>
          </cell>
        </row>
        <row r="69">
          <cell r="E69">
            <v>757804</v>
          </cell>
          <cell r="F69" t="str">
            <v>350.34d</v>
          </cell>
        </row>
        <row r="70">
          <cell r="E70">
            <v>365986</v>
          </cell>
          <cell r="F70" t="str">
            <v>350.35d</v>
          </cell>
        </row>
        <row r="71">
          <cell r="D71">
            <v>22707903</v>
          </cell>
          <cell r="E71">
            <v>23499915</v>
          </cell>
          <cell r="F71" t="str">
            <v>354.21b</v>
          </cell>
        </row>
        <row r="72">
          <cell r="D72">
            <v>41949915</v>
          </cell>
          <cell r="E72">
            <v>43097996</v>
          </cell>
          <cell r="F72" t="str">
            <v>354.27b</v>
          </cell>
        </row>
        <row r="73">
          <cell r="D73">
            <v>357213635</v>
          </cell>
          <cell r="E73">
            <v>363265480</v>
          </cell>
          <cell r="F73" t="str">
            <v>354.28b</v>
          </cell>
        </row>
      </sheetData>
      <sheetData sheetId="25" refreshError="1"/>
      <sheetData sheetId="26" refreshError="1">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205</v>
          </cell>
          <cell r="D13">
            <v>46</v>
          </cell>
          <cell r="E13" t="str">
            <v>g</v>
          </cell>
          <cell r="F13" t="str">
            <v>205.46g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207</v>
          </cell>
          <cell r="D17">
            <v>75</v>
          </cell>
          <cell r="E17" t="str">
            <v>g</v>
          </cell>
          <cell r="F17" t="str">
            <v>207.75g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207</v>
          </cell>
          <cell r="D24">
            <v>102</v>
          </cell>
          <cell r="E24" t="str">
            <v>g</v>
          </cell>
          <cell r="F24" t="str">
            <v>207.102g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v>2465684624</v>
          </cell>
          <cell r="L27">
            <v>2505658617</v>
          </cell>
        </row>
        <row r="28">
          <cell r="C28">
            <v>219</v>
          </cell>
          <cell r="D28">
            <v>21</v>
          </cell>
          <cell r="E28" t="str">
            <v>c</v>
          </cell>
          <cell r="F28" t="str">
            <v>219.21c</v>
          </cell>
          <cell r="G28" t="str">
            <v>electric_plant</v>
          </cell>
          <cell r="K28">
            <v>0</v>
          </cell>
          <cell r="L28">
            <v>0</v>
          </cell>
        </row>
        <row r="29">
          <cell r="C29">
            <v>219</v>
          </cell>
          <cell r="D29">
            <v>22</v>
          </cell>
          <cell r="E29" t="str">
            <v>c</v>
          </cell>
          <cell r="F29" t="str">
            <v>219.22c</v>
          </cell>
          <cell r="G29" t="str">
            <v>electric_plant</v>
          </cell>
          <cell r="K29">
            <v>254117565</v>
          </cell>
          <cell r="L29">
            <v>264903753</v>
          </cell>
        </row>
        <row r="30">
          <cell r="C30">
            <v>219</v>
          </cell>
          <cell r="D30">
            <v>23</v>
          </cell>
          <cell r="E30" t="str">
            <v>c</v>
          </cell>
          <cell r="F30" t="str">
            <v>219.23c</v>
          </cell>
          <cell r="G30" t="str">
            <v>electric_plant</v>
          </cell>
          <cell r="K30">
            <v>0</v>
          </cell>
          <cell r="L30">
            <v>0</v>
          </cell>
        </row>
        <row r="31">
          <cell r="C31">
            <v>219</v>
          </cell>
          <cell r="D31">
            <v>24</v>
          </cell>
          <cell r="E31" t="str">
            <v>c</v>
          </cell>
          <cell r="F31" t="str">
            <v>219.24c</v>
          </cell>
          <cell r="G31" t="str">
            <v>electric_plant</v>
          </cell>
          <cell r="K31">
            <v>480305750</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row>
        <row r="82">
          <cell r="B82">
            <v>139</v>
          </cell>
          <cell r="C82">
            <v>350</v>
          </cell>
          <cell r="D82">
            <v>31</v>
          </cell>
          <cell r="E82" t="str">
            <v>d</v>
          </cell>
          <cell r="F82" t="str">
            <v>350.31d</v>
          </cell>
          <cell r="G82" t="str">
            <v>tot_expn_to_date</v>
          </cell>
          <cell r="H82">
            <v>183061</v>
          </cell>
          <cell r="I82">
            <v>491725</v>
          </cell>
          <cell r="J82">
            <v>596587</v>
          </cell>
        </row>
        <row r="83">
          <cell r="B83">
            <v>140</v>
          </cell>
          <cell r="C83">
            <v>350</v>
          </cell>
          <cell r="D83">
            <v>32</v>
          </cell>
          <cell r="E83" t="str">
            <v>d</v>
          </cell>
          <cell r="F83" t="str">
            <v>350.32d</v>
          </cell>
          <cell r="G83" t="str">
            <v>tot_expn_to_date</v>
          </cell>
          <cell r="L83">
            <v>2043517</v>
          </cell>
        </row>
        <row r="84">
          <cell r="C84">
            <v>350</v>
          </cell>
          <cell r="D84">
            <v>33</v>
          </cell>
          <cell r="E84" t="str">
            <v>d</v>
          </cell>
          <cell r="F84" t="str">
            <v>350.33d</v>
          </cell>
          <cell r="G84" t="str">
            <v>tot_expn_to_date</v>
          </cell>
          <cell r="L84">
            <v>2983740</v>
          </cell>
        </row>
        <row r="85">
          <cell r="C85">
            <v>350</v>
          </cell>
          <cell r="D85">
            <v>34</v>
          </cell>
          <cell r="E85" t="str">
            <v>d</v>
          </cell>
          <cell r="F85" t="str">
            <v>350.34d</v>
          </cell>
          <cell r="G85" t="str">
            <v>tot_expn_to_date</v>
          </cell>
          <cell r="L85">
            <v>757804</v>
          </cell>
        </row>
        <row r="86">
          <cell r="C86">
            <v>350</v>
          </cell>
          <cell r="D86">
            <v>35</v>
          </cell>
          <cell r="E86" t="str">
            <v>d</v>
          </cell>
          <cell r="F86" t="str">
            <v>350.35d</v>
          </cell>
          <cell r="G86" t="str">
            <v>tot_expn_to_date</v>
          </cell>
          <cell r="L86">
            <v>365986</v>
          </cell>
        </row>
        <row r="87">
          <cell r="B87">
            <v>148</v>
          </cell>
          <cell r="C87">
            <v>354</v>
          </cell>
          <cell r="D87">
            <v>21</v>
          </cell>
          <cell r="E87" t="str">
            <v>b</v>
          </cell>
          <cell r="F87" t="str">
            <v>354.21b</v>
          </cell>
          <cell r="G87" t="str">
            <v>drct_pyrl_dstrbt</v>
          </cell>
          <cell r="H87">
            <v>20976669</v>
          </cell>
          <cell r="I87">
            <v>21701683</v>
          </cell>
          <cell r="J87">
            <v>21424172</v>
          </cell>
          <cell r="K87">
            <v>22707903</v>
          </cell>
          <cell r="L87">
            <v>23499915</v>
          </cell>
        </row>
        <row r="88">
          <cell r="B88">
            <v>151</v>
          </cell>
          <cell r="C88">
            <v>354</v>
          </cell>
          <cell r="D88">
            <v>27</v>
          </cell>
          <cell r="E88" t="str">
            <v>b</v>
          </cell>
          <cell r="F88" t="str">
            <v>354.27b</v>
          </cell>
          <cell r="G88" t="str">
            <v>drct_pyrl_dstrbt</v>
          </cell>
          <cell r="H88">
            <v>39151807</v>
          </cell>
          <cell r="I88">
            <v>6194912</v>
          </cell>
          <cell r="J88">
            <v>39620131</v>
          </cell>
          <cell r="K88">
            <v>41949915</v>
          </cell>
          <cell r="L88">
            <v>43097996</v>
          </cell>
        </row>
        <row r="89">
          <cell r="B89">
            <v>152</v>
          </cell>
          <cell r="C89">
            <v>354</v>
          </cell>
          <cell r="D89">
            <v>28</v>
          </cell>
          <cell r="E89" t="str">
            <v>b</v>
          </cell>
          <cell r="F89" t="str">
            <v>354.28b</v>
          </cell>
          <cell r="G89" t="str">
            <v>drct_pyrl_dstrbt</v>
          </cell>
          <cell r="H89">
            <v>354492178</v>
          </cell>
          <cell r="I89">
            <v>361424755</v>
          </cell>
          <cell r="J89">
            <v>352150935</v>
          </cell>
          <cell r="K89">
            <v>357213635</v>
          </cell>
          <cell r="L89">
            <v>363265480</v>
          </cell>
        </row>
      </sheetData>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sheetName val="RR 8 2"/>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4"/>
  <sheetViews>
    <sheetView tabSelected="1" workbookViewId="0">
      <selection activeCell="D4" sqref="D4"/>
    </sheetView>
  </sheetViews>
  <sheetFormatPr defaultRowHeight="15" x14ac:dyDescent="0.25"/>
  <cols>
    <col min="1" max="1" width="5.85546875" customWidth="1"/>
    <col min="3" max="3" width="10.140625" customWidth="1"/>
    <col min="4" max="4" width="17" customWidth="1"/>
    <col min="5" max="5" width="12.7109375" customWidth="1"/>
    <col min="6" max="6" width="12.85546875" customWidth="1"/>
    <col min="7" max="7" width="12.5703125" customWidth="1"/>
    <col min="8" max="8" width="11.28515625" customWidth="1"/>
    <col min="9" max="9" width="12.5703125" customWidth="1"/>
    <col min="10" max="10" width="8.28515625" customWidth="1"/>
    <col min="11" max="11" width="13.28515625" customWidth="1"/>
    <col min="12" max="12" width="13" customWidth="1"/>
    <col min="13" max="13" width="11.85546875" customWidth="1"/>
    <col min="14" max="14" width="13.28515625" customWidth="1"/>
    <col min="15" max="15" width="2.42578125" customWidth="1"/>
  </cols>
  <sheetData>
    <row r="1" spans="1:15" ht="21" x14ac:dyDescent="0.35">
      <c r="B1" s="35" t="s">
        <v>14</v>
      </c>
      <c r="C1" s="35"/>
      <c r="D1" s="35"/>
      <c r="E1" s="35"/>
      <c r="F1" s="35"/>
      <c r="G1" s="35"/>
      <c r="H1" s="35"/>
      <c r="I1" s="35"/>
      <c r="J1" s="35"/>
      <c r="K1" s="35"/>
      <c r="L1" s="35"/>
      <c r="M1" s="35"/>
      <c r="N1" s="35"/>
      <c r="O1" s="35"/>
    </row>
    <row r="2" spans="1:15" ht="17.25" customHeight="1" x14ac:dyDescent="0.35">
      <c r="A2" s="32" t="s">
        <v>25</v>
      </c>
      <c r="B2" s="32"/>
      <c r="C2" s="32"/>
      <c r="D2" s="33" t="s">
        <v>32</v>
      </c>
      <c r="E2" s="33"/>
      <c r="F2" s="14"/>
      <c r="G2" s="14"/>
      <c r="H2" s="14"/>
      <c r="I2" s="14"/>
      <c r="J2" s="14"/>
      <c r="K2" s="14"/>
      <c r="L2" s="14"/>
      <c r="M2" s="14"/>
      <c r="N2" s="14"/>
      <c r="O2" s="14"/>
    </row>
    <row r="3" spans="1:15" ht="14.25" customHeight="1" x14ac:dyDescent="0.35">
      <c r="A3" s="34" t="s">
        <v>26</v>
      </c>
      <c r="B3" s="34"/>
      <c r="C3" s="34"/>
      <c r="D3" s="33" t="s">
        <v>35</v>
      </c>
      <c r="E3" s="33"/>
      <c r="F3" s="14"/>
      <c r="G3" s="14"/>
      <c r="H3" s="14"/>
      <c r="I3" s="14"/>
      <c r="J3" s="14"/>
      <c r="K3" s="14"/>
      <c r="L3" s="14"/>
      <c r="M3" s="14"/>
      <c r="N3" s="14"/>
      <c r="O3" s="14"/>
    </row>
    <row r="4" spans="1:15" ht="5.45" customHeight="1" x14ac:dyDescent="0.25"/>
    <row r="5" spans="1:15" x14ac:dyDescent="0.25">
      <c r="B5" s="1" t="s">
        <v>7</v>
      </c>
    </row>
    <row r="6" spans="1:15" ht="31.15" customHeight="1" x14ac:dyDescent="0.25">
      <c r="B6" s="36" t="s">
        <v>16</v>
      </c>
      <c r="C6" s="36"/>
      <c r="D6" s="36"/>
      <c r="E6" s="36"/>
      <c r="F6" s="36"/>
      <c r="G6" s="36"/>
      <c r="H6" s="36"/>
      <c r="I6" s="36"/>
      <c r="J6" s="36"/>
      <c r="K6" s="36"/>
      <c r="L6" s="36"/>
      <c r="M6" s="36"/>
    </row>
    <row r="7" spans="1:15" ht="7.9" customHeight="1" x14ac:dyDescent="0.25">
      <c r="B7" s="15"/>
      <c r="C7" s="16"/>
      <c r="D7" s="16"/>
      <c r="E7" s="16"/>
      <c r="F7" s="16"/>
      <c r="G7" s="16"/>
      <c r="H7" s="16"/>
      <c r="I7" s="16"/>
      <c r="J7" s="16"/>
      <c r="K7" s="16"/>
      <c r="L7" s="16"/>
      <c r="M7" s="16"/>
    </row>
    <row r="8" spans="1:15" ht="46.9" customHeight="1" x14ac:dyDescent="0.25">
      <c r="B8" s="38" t="s">
        <v>31</v>
      </c>
      <c r="C8" s="38"/>
      <c r="D8" s="38"/>
      <c r="E8" s="38"/>
      <c r="F8" s="38"/>
      <c r="G8" s="38"/>
      <c r="H8" s="38"/>
      <c r="I8" s="38"/>
      <c r="J8" s="38"/>
      <c r="K8" s="38"/>
      <c r="L8" s="38"/>
      <c r="M8" s="38"/>
    </row>
    <row r="9" spans="1:15" ht="14.45" customHeight="1" x14ac:dyDescent="0.25">
      <c r="B9" s="10"/>
    </row>
    <row r="10" spans="1:15" x14ac:dyDescent="0.25">
      <c r="B10" s="10" t="s">
        <v>8</v>
      </c>
    </row>
    <row r="11" spans="1:15" ht="15" customHeight="1" x14ac:dyDescent="0.25">
      <c r="B11" s="20" t="s">
        <v>12</v>
      </c>
      <c r="C11" s="16"/>
      <c r="D11" s="16"/>
      <c r="E11" s="16"/>
      <c r="F11" s="16"/>
      <c r="G11" s="16"/>
      <c r="H11" s="16"/>
      <c r="I11" s="16"/>
      <c r="J11" s="16"/>
      <c r="K11" s="16"/>
      <c r="L11" s="16"/>
      <c r="M11" s="16"/>
    </row>
    <row r="12" spans="1:15" ht="15" customHeight="1" x14ac:dyDescent="0.25">
      <c r="B12" s="37" t="s">
        <v>11</v>
      </c>
      <c r="C12" s="37"/>
      <c r="D12" s="37"/>
      <c r="E12" s="37"/>
      <c r="F12" s="37"/>
      <c r="G12" s="37"/>
      <c r="H12" s="37"/>
      <c r="I12" s="37"/>
      <c r="J12" s="37"/>
      <c r="K12" s="37"/>
      <c r="L12" s="37"/>
      <c r="M12" s="37"/>
    </row>
    <row r="13" spans="1:15" ht="15" customHeight="1" x14ac:dyDescent="0.25">
      <c r="B13" s="37" t="s">
        <v>15</v>
      </c>
      <c r="C13" s="37"/>
      <c r="D13" s="37"/>
      <c r="E13" s="37"/>
      <c r="F13" s="37"/>
      <c r="G13" s="37"/>
      <c r="H13" s="37"/>
      <c r="I13" s="37"/>
      <c r="J13" s="37"/>
      <c r="K13" s="37"/>
      <c r="L13" s="37"/>
      <c r="M13" s="21"/>
    </row>
    <row r="14" spans="1:15" ht="15" customHeight="1" x14ac:dyDescent="0.25">
      <c r="B14" s="17" t="s">
        <v>9</v>
      </c>
      <c r="C14" s="16"/>
      <c r="D14" s="16"/>
      <c r="E14" s="16"/>
      <c r="F14" s="16"/>
      <c r="G14" s="16"/>
      <c r="H14" s="16"/>
      <c r="I14" s="16"/>
      <c r="J14" s="16"/>
      <c r="K14" s="16"/>
      <c r="L14" s="16"/>
      <c r="M14" s="16"/>
    </row>
    <row r="15" spans="1:15" ht="15" customHeight="1" x14ac:dyDescent="0.25">
      <c r="B15" s="36" t="s">
        <v>20</v>
      </c>
      <c r="C15" s="36"/>
      <c r="D15" s="36"/>
      <c r="E15" s="36"/>
      <c r="F15" s="36"/>
      <c r="G15" s="36"/>
      <c r="H15" s="36"/>
      <c r="I15" s="36"/>
      <c r="J15" s="36"/>
      <c r="K15" s="36"/>
      <c r="L15" s="36"/>
      <c r="M15" s="16"/>
    </row>
    <row r="16" spans="1:15" ht="18" customHeight="1" x14ac:dyDescent="0.25">
      <c r="B16" s="36" t="s">
        <v>28</v>
      </c>
      <c r="C16" s="36"/>
      <c r="D16" s="36"/>
      <c r="E16" s="36"/>
      <c r="F16" s="36"/>
      <c r="G16" s="36"/>
      <c r="H16" s="36"/>
      <c r="I16" s="36"/>
      <c r="J16" s="36"/>
      <c r="K16" s="36"/>
      <c r="L16" s="36"/>
      <c r="M16" s="36"/>
    </row>
    <row r="17" spans="2:18" ht="15" customHeight="1" x14ac:dyDescent="0.25">
      <c r="B17" s="36" t="s">
        <v>19</v>
      </c>
      <c r="C17" s="36"/>
      <c r="D17" s="36"/>
      <c r="E17" s="36"/>
      <c r="F17" s="36"/>
      <c r="G17" s="36"/>
      <c r="H17" s="36"/>
      <c r="I17" s="36"/>
      <c r="J17" s="36"/>
      <c r="K17" s="36"/>
      <c r="L17" s="36"/>
      <c r="M17" s="16"/>
    </row>
    <row r="18" spans="2:18" ht="15" customHeight="1" x14ac:dyDescent="0.25">
      <c r="B18" s="36" t="s">
        <v>27</v>
      </c>
      <c r="C18" s="36"/>
      <c r="D18" s="36"/>
      <c r="E18" s="36"/>
      <c r="F18" s="36"/>
      <c r="G18" s="36"/>
      <c r="H18" s="36"/>
      <c r="I18" s="36"/>
      <c r="J18" s="36"/>
      <c r="K18" s="36"/>
      <c r="L18" s="36"/>
      <c r="M18" s="16"/>
    </row>
    <row r="19" spans="2:18" ht="18.75" customHeight="1" x14ac:dyDescent="0.25">
      <c r="B19" s="36" t="s">
        <v>30</v>
      </c>
      <c r="C19" s="36"/>
      <c r="D19" s="36"/>
      <c r="E19" s="36"/>
      <c r="F19" s="36"/>
      <c r="G19" s="36"/>
      <c r="H19" s="36"/>
      <c r="I19" s="36"/>
      <c r="J19" s="36"/>
      <c r="K19" s="36"/>
      <c r="L19" s="36"/>
      <c r="M19" s="16"/>
    </row>
    <row r="20" spans="2:18" x14ac:dyDescent="0.25">
      <c r="B20" s="11"/>
      <c r="C20" s="11"/>
      <c r="D20" s="11"/>
      <c r="E20" s="11"/>
      <c r="F20" s="11"/>
      <c r="G20" s="11"/>
      <c r="H20" s="11"/>
      <c r="I20" s="11"/>
      <c r="J20" s="11"/>
      <c r="K20" s="11"/>
    </row>
    <row r="21" spans="2:18" x14ac:dyDescent="0.25">
      <c r="C21" s="2"/>
      <c r="F21" s="22"/>
      <c r="G21" s="22"/>
      <c r="H21" s="22"/>
      <c r="I21" s="22"/>
      <c r="J21" s="2"/>
      <c r="K21" s="22"/>
      <c r="L21" s="22"/>
      <c r="M21" s="22"/>
      <c r="N21" s="22"/>
    </row>
    <row r="22" spans="2:18" ht="90" x14ac:dyDescent="0.25">
      <c r="B22" s="19" t="s">
        <v>0</v>
      </c>
      <c r="C22" s="19" t="s">
        <v>10</v>
      </c>
      <c r="D22" s="19" t="s">
        <v>21</v>
      </c>
      <c r="E22" s="19" t="s">
        <v>17</v>
      </c>
      <c r="F22" s="19" t="s">
        <v>13</v>
      </c>
      <c r="G22" s="19" t="s">
        <v>22</v>
      </c>
      <c r="H22" s="19" t="s">
        <v>23</v>
      </c>
      <c r="I22" s="19"/>
      <c r="J22" s="19"/>
      <c r="K22" s="23"/>
      <c r="L22" s="23"/>
      <c r="M22" s="23"/>
      <c r="N22" s="24"/>
    </row>
    <row r="23" spans="2:18" x14ac:dyDescent="0.25">
      <c r="B23" s="3" t="s">
        <v>1</v>
      </c>
      <c r="C23" s="3" t="s">
        <v>2</v>
      </c>
      <c r="D23" s="4" t="s">
        <v>3</v>
      </c>
      <c r="E23" s="4" t="s">
        <v>4</v>
      </c>
      <c r="F23" s="4" t="s">
        <v>5</v>
      </c>
      <c r="G23" s="4" t="s">
        <v>6</v>
      </c>
      <c r="H23" s="18" t="s">
        <v>24</v>
      </c>
      <c r="I23" s="3"/>
      <c r="J23" s="26"/>
      <c r="K23" s="26"/>
      <c r="L23" s="26"/>
      <c r="M23" s="27"/>
      <c r="N23" s="28"/>
      <c r="O23" s="25"/>
      <c r="P23" s="25"/>
    </row>
    <row r="24" spans="2:18" x14ac:dyDescent="0.25">
      <c r="C24" s="2"/>
      <c r="F24" s="30" t="s">
        <v>29</v>
      </c>
      <c r="J24" s="25"/>
      <c r="K24" s="25"/>
      <c r="L24" s="25"/>
      <c r="M24" s="25"/>
      <c r="N24" s="25"/>
      <c r="O24" s="25"/>
      <c r="P24" s="25"/>
    </row>
    <row r="25" spans="2:18" x14ac:dyDescent="0.25">
      <c r="B25" s="5" t="s">
        <v>34</v>
      </c>
      <c r="C25" s="5" t="s">
        <v>33</v>
      </c>
      <c r="D25" s="6">
        <v>2301867</v>
      </c>
      <c r="E25" s="6"/>
      <c r="F25" s="12">
        <f>D25-E25</f>
        <v>2301867</v>
      </c>
      <c r="G25" s="6">
        <v>47627</v>
      </c>
      <c r="H25" s="7">
        <f>ROUND((F25/$F$31)*$H$31,0)</f>
        <v>406767</v>
      </c>
      <c r="I25" s="7"/>
      <c r="J25" s="29"/>
      <c r="K25" s="29"/>
      <c r="L25" s="29"/>
      <c r="M25" s="29"/>
      <c r="N25" s="29"/>
      <c r="O25" s="25"/>
      <c r="P25" s="25"/>
    </row>
    <row r="26" spans="2:18" x14ac:dyDescent="0.25">
      <c r="B26" s="5"/>
      <c r="C26" s="5"/>
      <c r="D26" s="6"/>
      <c r="E26" s="6"/>
      <c r="F26" s="12">
        <f t="shared" ref="F26:F30" si="0">D26-E26</f>
        <v>0</v>
      </c>
      <c r="G26" s="6"/>
      <c r="H26" s="7">
        <f t="shared" ref="H26:H30" si="1">ROUND((F26/$F$31)*$H$31,0)</f>
        <v>0</v>
      </c>
      <c r="I26" s="7"/>
      <c r="J26" s="29"/>
      <c r="K26" s="29"/>
      <c r="L26" s="29"/>
      <c r="M26" s="29"/>
      <c r="N26" s="29"/>
      <c r="O26" s="25"/>
      <c r="P26" s="25"/>
      <c r="Q26" s="8"/>
      <c r="R26" s="8"/>
    </row>
    <row r="27" spans="2:18" x14ac:dyDescent="0.25">
      <c r="B27" s="5"/>
      <c r="C27" s="5"/>
      <c r="D27" s="6"/>
      <c r="E27" s="6"/>
      <c r="F27" s="12">
        <f t="shared" si="0"/>
        <v>0</v>
      </c>
      <c r="G27" s="6"/>
      <c r="H27" s="7">
        <f t="shared" si="1"/>
        <v>0</v>
      </c>
      <c r="I27" s="7"/>
      <c r="J27" s="29"/>
      <c r="K27" s="29"/>
      <c r="L27" s="29"/>
      <c r="M27" s="29"/>
      <c r="N27" s="29"/>
      <c r="O27" s="25"/>
      <c r="P27" s="25"/>
      <c r="Q27" s="8"/>
      <c r="R27" s="8"/>
    </row>
    <row r="28" spans="2:18" x14ac:dyDescent="0.25">
      <c r="B28" s="5"/>
      <c r="C28" s="5"/>
      <c r="D28" s="6"/>
      <c r="E28" s="6"/>
      <c r="F28" s="12">
        <f t="shared" si="0"/>
        <v>0</v>
      </c>
      <c r="G28" s="6"/>
      <c r="H28" s="7">
        <f t="shared" si="1"/>
        <v>0</v>
      </c>
      <c r="I28" s="7"/>
      <c r="J28" s="29"/>
      <c r="K28" s="29"/>
      <c r="L28" s="29"/>
      <c r="M28" s="29"/>
      <c r="N28" s="29"/>
      <c r="O28" s="25"/>
      <c r="P28" s="25"/>
      <c r="Q28" s="8"/>
      <c r="R28" s="8"/>
    </row>
    <row r="29" spans="2:18" x14ac:dyDescent="0.25">
      <c r="B29" s="5"/>
      <c r="C29" s="5"/>
      <c r="D29" s="6"/>
      <c r="E29" s="6"/>
      <c r="F29" s="12">
        <f t="shared" si="0"/>
        <v>0</v>
      </c>
      <c r="G29" s="6"/>
      <c r="H29" s="7">
        <f t="shared" si="1"/>
        <v>0</v>
      </c>
      <c r="I29" s="7"/>
      <c r="J29" s="29"/>
      <c r="K29" s="29"/>
      <c r="L29" s="29"/>
      <c r="M29" s="29"/>
      <c r="N29" s="29"/>
      <c r="O29" s="25"/>
      <c r="P29" s="25"/>
      <c r="Q29" s="8"/>
      <c r="R29" s="8"/>
    </row>
    <row r="30" spans="2:18" x14ac:dyDescent="0.25">
      <c r="B30" s="5"/>
      <c r="C30" s="5"/>
      <c r="D30" s="9"/>
      <c r="E30" s="9"/>
      <c r="F30" s="31">
        <f t="shared" si="0"/>
        <v>0</v>
      </c>
      <c r="G30" s="9"/>
      <c r="H30" s="7">
        <f t="shared" si="1"/>
        <v>0</v>
      </c>
      <c r="I30" s="7"/>
      <c r="J30" s="29"/>
      <c r="K30" s="29"/>
      <c r="L30" s="29"/>
      <c r="M30" s="29"/>
      <c r="N30" s="29"/>
      <c r="O30" s="25"/>
      <c r="P30" s="25"/>
      <c r="Q30" s="8"/>
      <c r="R30" s="8"/>
    </row>
    <row r="31" spans="2:18" x14ac:dyDescent="0.25">
      <c r="B31" s="2"/>
      <c r="C31" s="2"/>
      <c r="D31" s="7">
        <f>SUM(D25:D30)</f>
        <v>2301867</v>
      </c>
      <c r="E31" s="7">
        <f>SUM(E25:E30)</f>
        <v>0</v>
      </c>
      <c r="F31" s="7">
        <f>SUM(F25:F30)</f>
        <v>2301867</v>
      </c>
      <c r="G31" s="7">
        <f>SUM(G25:G30)</f>
        <v>47627</v>
      </c>
      <c r="H31" s="6">
        <v>406767</v>
      </c>
      <c r="I31" s="7"/>
      <c r="J31" s="29"/>
      <c r="K31" s="29"/>
      <c r="L31" s="29"/>
      <c r="M31" s="29"/>
      <c r="N31" s="29"/>
      <c r="O31" s="25"/>
      <c r="P31" s="25"/>
      <c r="Q31" s="8"/>
      <c r="R31" s="8"/>
    </row>
    <row r="32" spans="2:18" x14ac:dyDescent="0.25">
      <c r="B32" s="2"/>
      <c r="C32" s="2"/>
      <c r="D32" s="7"/>
      <c r="E32" s="7"/>
      <c r="F32" s="7"/>
      <c r="G32" s="7"/>
      <c r="H32" s="7"/>
      <c r="I32" s="7"/>
      <c r="J32" s="7"/>
      <c r="K32" s="7"/>
      <c r="L32" s="7"/>
      <c r="M32" s="7"/>
      <c r="N32" s="7"/>
      <c r="O32" s="8"/>
      <c r="P32" s="8"/>
      <c r="Q32" s="8"/>
      <c r="R32" s="8"/>
    </row>
    <row r="33" spans="2:19" x14ac:dyDescent="0.25">
      <c r="B33" s="8"/>
      <c r="C33" s="8"/>
      <c r="D33" s="8"/>
      <c r="E33" s="8"/>
      <c r="F33" s="8"/>
      <c r="G33" s="8"/>
      <c r="H33" s="8"/>
      <c r="I33" s="8"/>
      <c r="J33" s="8"/>
      <c r="K33" s="8"/>
      <c r="L33" s="8"/>
      <c r="M33" s="8"/>
      <c r="N33" s="8"/>
      <c r="O33" s="8"/>
      <c r="P33" s="8"/>
      <c r="Q33" s="8"/>
      <c r="R33" s="8"/>
      <c r="S33" s="8"/>
    </row>
    <row r="34" spans="2:19" ht="17.25" x14ac:dyDescent="0.25">
      <c r="B34" s="16" t="s">
        <v>18</v>
      </c>
      <c r="C34" s="13"/>
      <c r="D34" s="13"/>
      <c r="E34" s="13"/>
      <c r="F34" s="13"/>
      <c r="G34" s="13"/>
      <c r="H34" s="13"/>
      <c r="I34" s="13"/>
      <c r="J34" s="13"/>
      <c r="K34" s="13"/>
      <c r="L34" s="13"/>
      <c r="M34" s="13"/>
    </row>
  </sheetData>
  <mergeCells count="14">
    <mergeCell ref="B18:L18"/>
    <mergeCell ref="B19:L19"/>
    <mergeCell ref="B12:M12"/>
    <mergeCell ref="B13:L13"/>
    <mergeCell ref="B6:M6"/>
    <mergeCell ref="B8:M8"/>
    <mergeCell ref="B15:L15"/>
    <mergeCell ref="B16:M16"/>
    <mergeCell ref="B17:L17"/>
    <mergeCell ref="A2:C2"/>
    <mergeCell ref="D2:E2"/>
    <mergeCell ref="A3:C3"/>
    <mergeCell ref="D3:E3"/>
    <mergeCell ref="B1:O1"/>
  </mergeCells>
  <pageMargins left="0.45" right="0.2" top="0.5" bottom="0.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Gross Plant Reporting Form</vt:lpstr>
    </vt:vector>
  </TitlesOfParts>
  <Company>Midwest 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G Brewster</dc:creator>
  <cp:lastModifiedBy>Malinda Hibben</cp:lastModifiedBy>
  <cp:lastPrinted>2019-02-07T20:51:29Z</cp:lastPrinted>
  <dcterms:created xsi:type="dcterms:W3CDTF">2018-06-25T15:28:03Z</dcterms:created>
  <dcterms:modified xsi:type="dcterms:W3CDTF">2019-04-29T18:12:40Z</dcterms:modified>
</cp:coreProperties>
</file>