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12 December 2015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7AB5A66E_0355_4EC7_8F39_A62C1E0A908C_.wvu.Cols" localSheetId="0" hidden="1">'New Daily Un-DNR'!$AB:$AB</definedName>
    <definedName name="Z_7CB04B9B_AFF3_49BE_B9CD_8E8D8CD22C2B_.wvu.Cols" localSheetId="0" hidden="1">'New Daily Un-DNR'!$AB:$AB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AC42" i="1"/>
  <c r="AC41" i="1"/>
  <c r="A41" i="1"/>
  <c r="AC40" i="1"/>
  <c r="AC39" i="1"/>
  <c r="A39" i="1"/>
  <c r="AC38" i="1"/>
  <c r="A38" i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C29" i="1"/>
  <c r="AC28" i="1"/>
  <c r="AB27" i="1"/>
  <c r="AC27" i="1"/>
  <c r="AB23" i="1"/>
  <c r="AB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2" i="1" l="1"/>
  <c r="AC23" i="1"/>
  <c r="AC24" i="1"/>
  <c r="AC18" i="1" l="1"/>
  <c r="AB18" i="1"/>
  <c r="AO25" i="1"/>
  <c r="AO27" i="1" s="1"/>
  <c r="AO28" i="1" s="1"/>
  <c r="AI25" i="1"/>
  <c r="AI27" i="1" s="1"/>
  <c r="AI28" i="1" s="1"/>
  <c r="AK25" i="1" l="1"/>
  <c r="AK27" i="1" s="1"/>
  <c r="AK28" i="1" s="1"/>
  <c r="BA25" i="1"/>
  <c r="BA27" i="1" s="1"/>
  <c r="BA28" i="1" s="1"/>
  <c r="AQ25" i="1"/>
  <c r="AQ27" i="1" s="1"/>
  <c r="AQ28" i="1" s="1"/>
  <c r="AY25" i="1"/>
  <c r="AY27" i="1" s="1"/>
  <c r="AY28" i="1" s="1"/>
  <c r="AZ25" i="1"/>
  <c r="AZ27" i="1" s="1"/>
  <c r="AZ28" i="1" s="1"/>
  <c r="AX25" i="1"/>
  <c r="AX27" i="1" s="1"/>
  <c r="AX28" i="1" s="1"/>
  <c r="AV25" i="1"/>
  <c r="AV27" i="1" s="1"/>
  <c r="AV28" i="1" s="1"/>
  <c r="AG25" i="1"/>
  <c r="AG27" i="1" s="1"/>
  <c r="AG28" i="1" s="1"/>
  <c r="AH25" i="1"/>
  <c r="AH27" i="1" s="1"/>
  <c r="AH28" i="1" s="1"/>
  <c r="AM25" i="1"/>
  <c r="AM27" i="1" s="1"/>
  <c r="AM28" i="1" s="1"/>
  <c r="AT25" i="1"/>
  <c r="AT27" i="1" s="1"/>
  <c r="AT28" i="1" s="1"/>
  <c r="AW25" i="1"/>
  <c r="AW27" i="1" s="1"/>
  <c r="AW28" i="1" s="1"/>
  <c r="AR25" i="1"/>
  <c r="AR27" i="1" s="1"/>
  <c r="AR28" i="1" s="1"/>
  <c r="AP25" i="1"/>
  <c r="AP27" i="1" s="1"/>
  <c r="AP28" i="1" s="1"/>
  <c r="AU25" i="1"/>
  <c r="AU27" i="1" s="1"/>
  <c r="AU28" i="1" s="1"/>
  <c r="AL25" i="1"/>
  <c r="AL27" i="1" s="1"/>
  <c r="AL28" i="1" s="1"/>
  <c r="AS25" i="1"/>
  <c r="AS27" i="1" s="1"/>
  <c r="AS28" i="1" s="1"/>
  <c r="AJ25" i="1"/>
  <c r="AJ27" i="1" s="1"/>
  <c r="AJ28" i="1" s="1"/>
  <c r="AN25" i="1"/>
  <c r="AN27" i="1" s="1"/>
  <c r="AN28" i="1" s="1"/>
  <c r="BB25" i="1" l="1"/>
  <c r="BB27" i="1" s="1"/>
  <c r="BB28" i="1" s="1"/>
  <c r="AB25" i="1"/>
  <c r="BC25" i="1" s="1"/>
  <c r="BC27" i="1" s="1"/>
  <c r="BC28" i="1" s="1"/>
  <c r="AC25" i="1"/>
  <c r="AF25" i="1"/>
  <c r="AF27" i="1" s="1"/>
  <c r="AF28" i="1" s="1"/>
  <c r="G43" i="1" l="1"/>
  <c r="AB19" i="1"/>
  <c r="AB26" i="1"/>
  <c r="Z43" i="1"/>
  <c r="Y43" i="1"/>
  <c r="X43" i="1"/>
  <c r="F43" i="1"/>
  <c r="K43" i="1"/>
  <c r="J43" i="1"/>
  <c r="W43" i="1"/>
  <c r="V43" i="1"/>
  <c r="AB20" i="1"/>
  <c r="I43" i="1"/>
  <c r="H43" i="1"/>
  <c r="N43" i="1"/>
  <c r="O43" i="1"/>
  <c r="S43" i="1"/>
  <c r="L43" i="1"/>
  <c r="M43" i="1"/>
  <c r="R43" i="1"/>
  <c r="P43" i="1"/>
  <c r="U43" i="1"/>
  <c r="AA43" i="1" l="1"/>
  <c r="T43" i="1"/>
  <c r="AB43" i="1"/>
  <c r="AC20" i="1"/>
  <c r="AC26" i="1"/>
  <c r="Q43" i="1"/>
  <c r="AC19" i="1" l="1"/>
  <c r="E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<sst xmlns="http://schemas.openxmlformats.org/spreadsheetml/2006/main" count="60" uniqueCount="60">
  <si>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</si>
  <si>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</si>
  <si>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</si>
  <si>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</si>
  <si>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</si>
  <si>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</si>
  <si>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</si>
  <si>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</si>
  <si>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</si>
  <si>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</si>
  <si>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</si>
  <si>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</si>
  <si>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</si>
  <si>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</si>
  <si>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</si>
  <si>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</si>
  <si>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</si>
  <si>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</si>
  <si>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</si>
  <si>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</si>
  <si>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</si>
  <si>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</si>
  <si>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</si>
  <si>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</si>
  <si>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</si>
  <si>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</si>
  <si>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</si>
  <si>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</si>
  <si>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</si>
  <si>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</si>
  <si>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</si>
  <si>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</si>
  <si>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</si>
  <si>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</si>
  <si>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</si>
  <si>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</si>
  <si>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</si>
  <si>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</si>
  <si>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</si>
  <si>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</si>
  <si>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</si>
  <si>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</si>
  <si>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</si>
  <si>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</si>
  <si>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</si>
  <si>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</si>
  <si>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</si>
  <si>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</si>
  <si>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</si>
  <si>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</si>
  <si>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</si>
  <si>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</si>
  <si>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</si>
  <si>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JOJ-VL)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</si>
  <si>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</si>
  <si>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</si>
  <si>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</si>
  <si>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</si>
  <si>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</si>
  <si>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12/15/2015 for 12/16/2015. 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</si>
</sst>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6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9" fillId="0" borderId="0" xfId="1" applyFont="1"/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6" borderId="7" xfId="1" applyFont="1" applyFill="1" applyBorder="1" applyAlignment="1">
      <alignment horizontal="left" vertical="center"/>
    </xf>
    <xf numFmtId="0" fontId="2" fillId="5" borderId="7" xfId="1" applyFont="1" applyFill="1" applyBorder="1" applyAlignment="1">
      <alignment horizontal="left" vertical="center"/>
    </xf>
    <xf numFmtId="167" fontId="2" fillId="5" borderId="12" xfId="1" applyNumberFormat="1" applyFont="1" applyFill="1" applyBorder="1" applyAlignment="1">
      <alignment horizontal="right" vertical="center" indent="1"/>
    </xf>
    <xf numFmtId="1" fontId="9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0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4" fontId="5" fillId="2" borderId="6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D60"/>
  <sheetViews>
    <sheetView tabSelected="1" zoomScale="80" zoomScaleNormal="80" zoomScaleSheetLayoutView="70" workbookViewId="0">
      <selection activeCell="E18" sqref="E18:AB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56" width="9.140625" style="32"/>
    <col min="57" max="16384" width="9.140625" style="1"/>
  </cols>
  <sheetData>
    <row r="1" spans="1:28" ht="15.75" x14ac:dyDescent="0.25">
      <c r="A1" s="88" t="s">
        <v>59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71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2"/>
      <c r="AB3" s="4"/>
    </row>
    <row r="4" spans="1:28" ht="27" customHeight="1" x14ac:dyDescent="0.2">
      <c r="A4" s="5"/>
      <c r="B4" s="6"/>
      <c r="C4" s="73" t="s">
        <v>2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4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75" t="s">
        <v>3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60" t="s">
        <v>4</v>
      </c>
      <c r="B9" s="61"/>
      <c r="C9" s="76" t="s">
        <v>5</v>
      </c>
      <c r="D9" s="77"/>
      <c r="E9" s="77"/>
      <c r="F9" s="77"/>
      <c r="G9" s="77"/>
      <c r="H9" s="77"/>
      <c r="I9" s="77"/>
      <c r="J9" s="78"/>
      <c r="K9" s="6"/>
      <c r="L9" s="6"/>
      <c r="M9" s="6"/>
      <c r="N9" s="6"/>
      <c r="O9" s="79" t="s">
        <v>6</v>
      </c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1"/>
      <c r="AB9" s="7"/>
    </row>
    <row r="10" spans="1:28" ht="25.5" customHeight="1" x14ac:dyDescent="0.2">
      <c r="A10" s="60" t="s">
        <v>7</v>
      </c>
      <c r="B10" s="61"/>
      <c r="C10" s="76" t="s">
        <v>8</v>
      </c>
      <c r="D10" s="77"/>
      <c r="E10" s="77"/>
      <c r="F10" s="77"/>
      <c r="G10" s="77"/>
      <c r="H10" s="77"/>
      <c r="I10" s="77"/>
      <c r="J10" s="78"/>
      <c r="K10" s="6"/>
      <c r="L10" s="6"/>
      <c r="M10" s="6"/>
      <c r="N10" s="6"/>
      <c r="O10" s="82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4"/>
      <c r="AB10" s="11"/>
    </row>
    <row r="11" spans="1:28" ht="25.5" customHeight="1" x14ac:dyDescent="0.2">
      <c r="A11" s="60" t="s">
        <v>9</v>
      </c>
      <c r="B11" s="61"/>
      <c r="C11" s="76" t="s">
        <v>10</v>
      </c>
      <c r="D11" s="77"/>
      <c r="E11" s="77"/>
      <c r="F11" s="77"/>
      <c r="G11" s="77"/>
      <c r="H11" s="77"/>
      <c r="I11" s="77"/>
      <c r="J11" s="78"/>
      <c r="K11" s="6"/>
      <c r="L11" s="6"/>
      <c r="M11" s="6"/>
      <c r="N11" s="6"/>
      <c r="O11" s="8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4"/>
      <c r="AB11" s="11"/>
    </row>
    <row r="12" spans="1:28" ht="25.5" customHeight="1" x14ac:dyDescent="0.2">
      <c r="A12" s="60" t="s">
        <v>11</v>
      </c>
      <c r="B12" s="61"/>
      <c r="C12" s="62">
        <f ca="1">NOW()</f>
        <v>42353.418918634263</v>
      </c>
      <c r="D12" s="63"/>
      <c r="E12" s="63"/>
      <c r="F12" s="63"/>
      <c r="G12" s="63"/>
      <c r="H12" s="63"/>
      <c r="I12" s="63"/>
      <c r="J12" s="64"/>
      <c r="K12" s="6"/>
      <c r="L12" s="6"/>
      <c r="M12" s="6"/>
      <c r="N12" s="6"/>
      <c r="O12" s="85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60" t="s">
        <v>12</v>
      </c>
      <c r="B14" s="61"/>
      <c r="C14" s="62">
        <v>42354</v>
      </c>
      <c r="D14" s="63"/>
      <c r="E14" s="63"/>
      <c r="F14" s="63"/>
      <c r="G14" s="63"/>
      <c r="H14" s="63"/>
      <c r="I14" s="63"/>
      <c r="J14" s="64"/>
      <c r="K14" s="17"/>
      <c r="L14" s="18" t="s">
        <v>13</v>
      </c>
      <c r="M14" s="17"/>
      <c r="N14" s="17"/>
      <c r="O14" s="19"/>
      <c r="P14" s="20"/>
      <c r="Q14" s="21">
        <v>1339</v>
      </c>
      <c r="R14" s="22" t="s">
        <v>14</v>
      </c>
      <c r="S14" s="19"/>
      <c r="T14" s="20"/>
      <c r="U14" s="23">
        <v>1990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65" t="s">
        <v>15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7"/>
    </row>
    <row r="17" spans="1:55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55" ht="27" customHeight="1" x14ac:dyDescent="0.2">
      <c r="A18" s="33">
        <v>1</v>
      </c>
      <c r="B18" s="34" t="s">
        <v>43</v>
      </c>
      <c r="C18" s="35">
        <v>108</v>
      </c>
      <c r="D18" s="36"/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f>AA18</f>
        <v>0</v>
      </c>
      <c r="AC18" s="38">
        <f>SUM(D18:AA18)</f>
        <v>0</v>
      </c>
    </row>
    <row r="19" spans="1:55" ht="27" customHeight="1" x14ac:dyDescent="0.2">
      <c r="A19" s="33">
        <f t="shared" ref="A19:A41" si="0">A18+1</f>
        <v>2</v>
      </c>
      <c r="B19" s="34" t="s">
        <v>44</v>
      </c>
      <c r="C19" s="35">
        <v>325</v>
      </c>
      <c r="D19" s="36"/>
      <c r="E19" s="37">
        <v>158</v>
      </c>
      <c r="F19" s="37">
        <v>158</v>
      </c>
      <c r="G19" s="37">
        <v>158</v>
      </c>
      <c r="H19" s="37">
        <v>158</v>
      </c>
      <c r="I19" s="37">
        <v>158</v>
      </c>
      <c r="J19" s="37">
        <v>158</v>
      </c>
      <c r="K19" s="37">
        <v>158</v>
      </c>
      <c r="L19" s="37">
        <v>158</v>
      </c>
      <c r="M19" s="37">
        <v>158</v>
      </c>
      <c r="N19" s="37">
        <v>158</v>
      </c>
      <c r="O19" s="37">
        <v>158</v>
      </c>
      <c r="P19" s="37">
        <v>158</v>
      </c>
      <c r="Q19" s="37">
        <v>158</v>
      </c>
      <c r="R19" s="37">
        <v>158</v>
      </c>
      <c r="S19" s="37">
        <v>158</v>
      </c>
      <c r="T19" s="37">
        <v>158</v>
      </c>
      <c r="U19" s="37">
        <v>158</v>
      </c>
      <c r="V19" s="37">
        <v>158</v>
      </c>
      <c r="W19" s="37">
        <v>158</v>
      </c>
      <c r="X19" s="37">
        <v>158</v>
      </c>
      <c r="Y19" s="37">
        <v>158</v>
      </c>
      <c r="Z19" s="37">
        <v>158</v>
      </c>
      <c r="AA19" s="37">
        <v>158</v>
      </c>
      <c r="AB19" s="37">
        <f>AA19</f>
        <v>158</v>
      </c>
      <c r="AC19" s="38">
        <f t="shared" ref="AC19:AC43" si="1">SUM(D19:AA19)</f>
        <v>3634</v>
      </c>
    </row>
    <row r="20" spans="1:55" ht="27" customHeight="1" x14ac:dyDescent="0.2">
      <c r="A20" s="33">
        <f t="shared" si="0"/>
        <v>3</v>
      </c>
      <c r="B20" s="39" t="s">
        <v>45</v>
      </c>
      <c r="C20" s="35">
        <v>351</v>
      </c>
      <c r="D20" s="36"/>
      <c r="E20" s="37">
        <v>96</v>
      </c>
      <c r="F20" s="37">
        <v>96</v>
      </c>
      <c r="G20" s="37">
        <v>96</v>
      </c>
      <c r="H20" s="37">
        <v>96</v>
      </c>
      <c r="I20" s="37">
        <v>96</v>
      </c>
      <c r="J20" s="37">
        <v>71</v>
      </c>
      <c r="K20" s="37">
        <v>164</v>
      </c>
      <c r="L20" s="37">
        <v>164</v>
      </c>
      <c r="M20" s="37">
        <v>164</v>
      </c>
      <c r="N20" s="37">
        <v>164</v>
      </c>
      <c r="O20" s="37">
        <v>164</v>
      </c>
      <c r="P20" s="37">
        <v>164</v>
      </c>
      <c r="Q20" s="37">
        <v>164</v>
      </c>
      <c r="R20" s="37">
        <v>164</v>
      </c>
      <c r="S20" s="37">
        <v>164</v>
      </c>
      <c r="T20" s="37">
        <v>164</v>
      </c>
      <c r="U20" s="37">
        <v>164</v>
      </c>
      <c r="V20" s="37">
        <v>164</v>
      </c>
      <c r="W20" s="37">
        <v>164</v>
      </c>
      <c r="X20" s="37">
        <v>164</v>
      </c>
      <c r="Y20" s="37">
        <v>164</v>
      </c>
      <c r="Z20" s="37">
        <v>164</v>
      </c>
      <c r="AA20" s="37">
        <v>96</v>
      </c>
      <c r="AB20" s="37">
        <f>AA20</f>
        <v>96</v>
      </c>
      <c r="AC20" s="38">
        <f t="shared" si="1"/>
        <v>3271</v>
      </c>
    </row>
    <row r="21" spans="1:55" ht="27" customHeight="1" x14ac:dyDescent="0.2">
      <c r="A21" s="33">
        <f t="shared" si="0"/>
        <v>4</v>
      </c>
      <c r="B21" s="40" t="s">
        <v>46</v>
      </c>
      <c r="C21" s="41">
        <v>191</v>
      </c>
      <c r="D21" s="36"/>
      <c r="E21" s="36">
        <v>191</v>
      </c>
      <c r="F21" s="36">
        <v>191</v>
      </c>
      <c r="G21" s="36">
        <v>191</v>
      </c>
      <c r="H21" s="36">
        <v>191</v>
      </c>
      <c r="I21" s="36">
        <v>191</v>
      </c>
      <c r="J21" s="36">
        <v>191</v>
      </c>
      <c r="K21" s="36">
        <v>191</v>
      </c>
      <c r="L21" s="36">
        <v>191</v>
      </c>
      <c r="M21" s="36">
        <v>191</v>
      </c>
      <c r="N21" s="36">
        <v>191</v>
      </c>
      <c r="O21" s="36">
        <v>191</v>
      </c>
      <c r="P21" s="36">
        <v>191</v>
      </c>
      <c r="Q21" s="36">
        <v>191</v>
      </c>
      <c r="R21" s="36">
        <v>191</v>
      </c>
      <c r="S21" s="36">
        <v>191</v>
      </c>
      <c r="T21" s="36">
        <v>191</v>
      </c>
      <c r="U21" s="36">
        <v>191</v>
      </c>
      <c r="V21" s="36">
        <v>191</v>
      </c>
      <c r="W21" s="36">
        <v>191</v>
      </c>
      <c r="X21" s="36">
        <v>191</v>
      </c>
      <c r="Y21" s="36">
        <v>191</v>
      </c>
      <c r="Z21" s="36">
        <v>191</v>
      </c>
      <c r="AA21" s="36">
        <v>191</v>
      </c>
      <c r="AB21" s="36">
        <v>191</v>
      </c>
      <c r="AC21" s="38">
        <f t="shared" si="1"/>
        <v>4393</v>
      </c>
    </row>
    <row r="22" spans="1:55" ht="27" customHeight="1" x14ac:dyDescent="0.2">
      <c r="A22" s="33">
        <f t="shared" si="0"/>
        <v>5</v>
      </c>
      <c r="B22" s="34" t="s">
        <v>47</v>
      </c>
      <c r="C22" s="35">
        <v>191</v>
      </c>
      <c r="D22" s="36"/>
      <c r="E22" s="37">
        <v>191</v>
      </c>
      <c r="F22" s="37">
        <v>191</v>
      </c>
      <c r="G22" s="37">
        <v>191</v>
      </c>
      <c r="H22" s="37">
        <v>191</v>
      </c>
      <c r="I22" s="37">
        <v>191</v>
      </c>
      <c r="J22" s="37">
        <v>191</v>
      </c>
      <c r="K22" s="37">
        <v>191</v>
      </c>
      <c r="L22" s="37">
        <v>191</v>
      </c>
      <c r="M22" s="37">
        <v>191</v>
      </c>
      <c r="N22" s="37">
        <v>191</v>
      </c>
      <c r="O22" s="37">
        <v>191</v>
      </c>
      <c r="P22" s="37">
        <v>191</v>
      </c>
      <c r="Q22" s="37">
        <v>191</v>
      </c>
      <c r="R22" s="37">
        <v>191</v>
      </c>
      <c r="S22" s="37">
        <v>191</v>
      </c>
      <c r="T22" s="37">
        <v>191</v>
      </c>
      <c r="U22" s="37">
        <v>191</v>
      </c>
      <c r="V22" s="37">
        <v>191</v>
      </c>
      <c r="W22" s="37">
        <v>191</v>
      </c>
      <c r="X22" s="37">
        <v>191</v>
      </c>
      <c r="Y22" s="37">
        <v>191</v>
      </c>
      <c r="Z22" s="37">
        <v>191</v>
      </c>
      <c r="AA22" s="37">
        <v>191</v>
      </c>
      <c r="AB22" s="37">
        <f t="shared" ref="AB22:AB27" si="2">AA22</f>
        <v>191</v>
      </c>
      <c r="AC22" s="38">
        <f t="shared" si="1"/>
        <v>4393</v>
      </c>
    </row>
    <row r="23" spans="1:55" ht="27" customHeight="1" x14ac:dyDescent="0.2">
      <c r="A23" s="33">
        <f t="shared" si="0"/>
        <v>6</v>
      </c>
      <c r="B23" s="34" t="s">
        <v>48</v>
      </c>
      <c r="C23" s="35">
        <v>191</v>
      </c>
      <c r="D23" s="36"/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f t="shared" si="2"/>
        <v>0</v>
      </c>
      <c r="AC23" s="38">
        <f t="shared" si="1"/>
        <v>0</v>
      </c>
    </row>
    <row r="24" spans="1:55" ht="27" customHeight="1" x14ac:dyDescent="0.2">
      <c r="A24" s="33">
        <f t="shared" si="0"/>
        <v>7</v>
      </c>
      <c r="B24" s="34" t="s">
        <v>49</v>
      </c>
      <c r="C24" s="35">
        <v>171</v>
      </c>
      <c r="D24" s="36"/>
      <c r="E24" s="37">
        <v>150</v>
      </c>
      <c r="F24" s="37">
        <v>150</v>
      </c>
      <c r="G24" s="37">
        <v>150</v>
      </c>
      <c r="H24" s="37">
        <v>150</v>
      </c>
      <c r="I24" s="37">
        <v>150</v>
      </c>
      <c r="J24" s="37">
        <v>150</v>
      </c>
      <c r="K24" s="37">
        <v>150</v>
      </c>
      <c r="L24" s="37">
        <v>150</v>
      </c>
      <c r="M24" s="37">
        <v>150</v>
      </c>
      <c r="N24" s="37">
        <v>150</v>
      </c>
      <c r="O24" s="37">
        <v>150</v>
      </c>
      <c r="P24" s="37">
        <v>150</v>
      </c>
      <c r="Q24" s="37">
        <v>150</v>
      </c>
      <c r="R24" s="37">
        <v>150</v>
      </c>
      <c r="S24" s="37">
        <v>150</v>
      </c>
      <c r="T24" s="37">
        <v>150</v>
      </c>
      <c r="U24" s="37">
        <v>150</v>
      </c>
      <c r="V24" s="37">
        <v>150</v>
      </c>
      <c r="W24" s="37">
        <v>150</v>
      </c>
      <c r="X24" s="37">
        <v>150</v>
      </c>
      <c r="Y24" s="37">
        <v>150</v>
      </c>
      <c r="Z24" s="37">
        <v>150</v>
      </c>
      <c r="AA24" s="37">
        <v>150</v>
      </c>
      <c r="AB24" s="37">
        <v>150</v>
      </c>
      <c r="AC24" s="38">
        <f t="shared" si="1"/>
        <v>3450</v>
      </c>
      <c r="AF24" s="32">
        <v>2</v>
      </c>
      <c r="AG24" s="32">
        <v>3</v>
      </c>
      <c r="AH24" s="32">
        <v>4</v>
      </c>
      <c r="AI24" s="32">
        <v>5</v>
      </c>
      <c r="AJ24" s="32">
        <v>6</v>
      </c>
      <c r="AK24" s="32">
        <v>7</v>
      </c>
      <c r="AL24" s="32">
        <v>8</v>
      </c>
      <c r="AM24" s="32">
        <v>9</v>
      </c>
      <c r="AN24" s="32">
        <v>10</v>
      </c>
      <c r="AO24" s="32">
        <v>11</v>
      </c>
      <c r="AP24" s="32">
        <v>12</v>
      </c>
      <c r="AQ24" s="32">
        <v>13</v>
      </c>
      <c r="AR24" s="32">
        <v>14</v>
      </c>
      <c r="AS24" s="32">
        <v>15</v>
      </c>
      <c r="AT24" s="32">
        <v>16</v>
      </c>
      <c r="AU24" s="32">
        <v>17</v>
      </c>
      <c r="AV24" s="32">
        <v>18</v>
      </c>
      <c r="AW24" s="32">
        <v>19</v>
      </c>
      <c r="AX24" s="32">
        <v>20</v>
      </c>
      <c r="AY24" s="32">
        <v>21</v>
      </c>
      <c r="AZ24" s="32">
        <v>22</v>
      </c>
      <c r="BA24" s="32">
        <v>23</v>
      </c>
      <c r="BB24" s="32">
        <v>24</v>
      </c>
      <c r="BC24" s="32">
        <v>25</v>
      </c>
    </row>
    <row r="25" spans="1:55" ht="27" customHeight="1" x14ac:dyDescent="0.2">
      <c r="A25" s="33">
        <f t="shared" si="0"/>
        <v>8</v>
      </c>
      <c r="B25" s="34" t="s">
        <v>50</v>
      </c>
      <c r="C25" s="35">
        <v>315</v>
      </c>
      <c r="D25" s="36"/>
      <c r="E25" s="37">
        <v>86</v>
      </c>
      <c r="F25" s="37">
        <v>86</v>
      </c>
      <c r="G25" s="37">
        <v>86</v>
      </c>
      <c r="H25" s="37">
        <v>86</v>
      </c>
      <c r="I25" s="37">
        <v>86</v>
      </c>
      <c r="J25" s="37">
        <v>111</v>
      </c>
      <c r="K25" s="37">
        <v>184</v>
      </c>
      <c r="L25" s="37">
        <v>184</v>
      </c>
      <c r="M25" s="37">
        <v>184</v>
      </c>
      <c r="N25" s="37">
        <v>184</v>
      </c>
      <c r="O25" s="37">
        <v>184</v>
      </c>
      <c r="P25" s="37">
        <v>184</v>
      </c>
      <c r="Q25" s="37">
        <v>184</v>
      </c>
      <c r="R25" s="37">
        <v>184</v>
      </c>
      <c r="S25" s="37">
        <v>184</v>
      </c>
      <c r="T25" s="37">
        <v>184</v>
      </c>
      <c r="U25" s="37">
        <v>184</v>
      </c>
      <c r="V25" s="37">
        <v>184</v>
      </c>
      <c r="W25" s="37">
        <v>184</v>
      </c>
      <c r="X25" s="37">
        <v>184</v>
      </c>
      <c r="Y25" s="37">
        <v>184</v>
      </c>
      <c r="Z25" s="37">
        <v>184</v>
      </c>
      <c r="AA25" s="37">
        <v>86</v>
      </c>
      <c r="AB25" s="37">
        <f t="shared" si="2"/>
        <v>86</v>
      </c>
      <c r="AC25" s="38">
        <f>SUM(D25:AA25)</f>
        <v>3571</v>
      </c>
      <c r="AF25" s="42">
        <f t="shared" ref="AF25:BC25" si="3">$C25-E25</f>
        <v>229</v>
      </c>
      <c r="AG25" s="42">
        <f t="shared" si="3"/>
        <v>229</v>
      </c>
      <c r="AH25" s="42">
        <f t="shared" si="3"/>
        <v>229</v>
      </c>
      <c r="AI25" s="42">
        <f t="shared" si="3"/>
        <v>229</v>
      </c>
      <c r="AJ25" s="42">
        <f t="shared" si="3"/>
        <v>229</v>
      </c>
      <c r="AK25" s="42">
        <f t="shared" si="3"/>
        <v>204</v>
      </c>
      <c r="AL25" s="42">
        <f t="shared" si="3"/>
        <v>131</v>
      </c>
      <c r="AM25" s="42">
        <f t="shared" si="3"/>
        <v>131</v>
      </c>
      <c r="AN25" s="42">
        <f t="shared" si="3"/>
        <v>131</v>
      </c>
      <c r="AO25" s="42">
        <f t="shared" si="3"/>
        <v>131</v>
      </c>
      <c r="AP25" s="42">
        <f t="shared" si="3"/>
        <v>131</v>
      </c>
      <c r="AQ25" s="42">
        <f t="shared" si="3"/>
        <v>131</v>
      </c>
      <c r="AR25" s="42">
        <f t="shared" si="3"/>
        <v>131</v>
      </c>
      <c r="AS25" s="42">
        <f t="shared" si="3"/>
        <v>131</v>
      </c>
      <c r="AT25" s="42">
        <f t="shared" si="3"/>
        <v>131</v>
      </c>
      <c r="AU25" s="42">
        <f t="shared" si="3"/>
        <v>131</v>
      </c>
      <c r="AV25" s="42">
        <f t="shared" si="3"/>
        <v>131</v>
      </c>
      <c r="AW25" s="42">
        <f t="shared" si="3"/>
        <v>131</v>
      </c>
      <c r="AX25" s="42">
        <f t="shared" si="3"/>
        <v>131</v>
      </c>
      <c r="AY25" s="42">
        <f t="shared" si="3"/>
        <v>131</v>
      </c>
      <c r="AZ25" s="42">
        <f t="shared" si="3"/>
        <v>131</v>
      </c>
      <c r="BA25" s="42">
        <f t="shared" si="3"/>
        <v>131</v>
      </c>
      <c r="BB25" s="42">
        <f t="shared" si="3"/>
        <v>229</v>
      </c>
      <c r="BC25" s="42">
        <f t="shared" si="3"/>
        <v>229</v>
      </c>
    </row>
    <row r="26" spans="1:55" ht="27" customHeight="1" x14ac:dyDescent="0.2">
      <c r="A26" s="33">
        <f t="shared" si="0"/>
        <v>9</v>
      </c>
      <c r="B26" s="34" t="s">
        <v>51</v>
      </c>
      <c r="C26" s="35">
        <v>135</v>
      </c>
      <c r="D26" s="36"/>
      <c r="E26" s="37">
        <v>135</v>
      </c>
      <c r="F26" s="37">
        <v>135</v>
      </c>
      <c r="G26" s="37">
        <v>135</v>
      </c>
      <c r="H26" s="37">
        <v>135</v>
      </c>
      <c r="I26" s="37">
        <v>135</v>
      </c>
      <c r="J26" s="37">
        <v>135</v>
      </c>
      <c r="K26" s="37">
        <v>135</v>
      </c>
      <c r="L26" s="37">
        <v>135</v>
      </c>
      <c r="M26" s="37">
        <v>135</v>
      </c>
      <c r="N26" s="37">
        <v>135</v>
      </c>
      <c r="O26" s="37">
        <v>135</v>
      </c>
      <c r="P26" s="37">
        <v>135</v>
      </c>
      <c r="Q26" s="37">
        <v>135</v>
      </c>
      <c r="R26" s="37">
        <v>135</v>
      </c>
      <c r="S26" s="37">
        <v>135</v>
      </c>
      <c r="T26" s="37">
        <v>135</v>
      </c>
      <c r="U26" s="37">
        <v>135</v>
      </c>
      <c r="V26" s="37">
        <v>135</v>
      </c>
      <c r="W26" s="37">
        <v>135</v>
      </c>
      <c r="X26" s="37">
        <v>135</v>
      </c>
      <c r="Y26" s="37">
        <v>135</v>
      </c>
      <c r="Z26" s="37">
        <v>135</v>
      </c>
      <c r="AA26" s="37">
        <v>135</v>
      </c>
      <c r="AB26" s="37">
        <f t="shared" si="2"/>
        <v>135</v>
      </c>
      <c r="AC26" s="38">
        <f t="shared" si="1"/>
        <v>3105</v>
      </c>
      <c r="AF26" s="32">
        <v>-224</v>
      </c>
      <c r="AG26" s="32">
        <v>-224</v>
      </c>
      <c r="AH26" s="32">
        <v>-224</v>
      </c>
      <c r="AI26" s="32">
        <v>-224</v>
      </c>
      <c r="AJ26" s="32">
        <v>-224</v>
      </c>
      <c r="AK26" s="32">
        <v>-199</v>
      </c>
      <c r="AL26" s="32">
        <v>-126</v>
      </c>
      <c r="AM26" s="32">
        <v>-126</v>
      </c>
      <c r="AN26" s="32">
        <v>-126</v>
      </c>
      <c r="AO26" s="32">
        <v>-126</v>
      </c>
      <c r="AP26" s="32">
        <v>-126</v>
      </c>
      <c r="AQ26" s="32">
        <v>-126</v>
      </c>
      <c r="AR26" s="32">
        <v>-126</v>
      </c>
      <c r="AS26" s="32">
        <v>-126</v>
      </c>
      <c r="AT26" s="32">
        <v>-126</v>
      </c>
      <c r="AU26" s="32">
        <v>-126</v>
      </c>
      <c r="AV26" s="32">
        <v>-126</v>
      </c>
      <c r="AW26" s="32">
        <v>-126</v>
      </c>
      <c r="AX26" s="32">
        <v>-126</v>
      </c>
      <c r="AY26" s="32">
        <v>-126</v>
      </c>
      <c r="AZ26" s="32">
        <v>-126</v>
      </c>
      <c r="BA26" s="32">
        <v>-126</v>
      </c>
      <c r="BB26" s="32">
        <v>-224</v>
      </c>
      <c r="BC26" s="32">
        <v>0</v>
      </c>
    </row>
    <row r="27" spans="1:55" ht="27" customHeight="1" x14ac:dyDescent="0.2">
      <c r="A27" s="27">
        <f t="shared" si="0"/>
        <v>10</v>
      </c>
      <c r="B27" s="34" t="s">
        <v>52</v>
      </c>
      <c r="C27" s="35">
        <v>142</v>
      </c>
      <c r="D27" s="36"/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f t="shared" si="2"/>
        <v>0</v>
      </c>
      <c r="AC27" s="38">
        <f t="shared" si="1"/>
        <v>0</v>
      </c>
      <c r="AF27" s="42">
        <f t="shared" ref="AF27:BC27" si="4">AF25+AF26</f>
        <v>5</v>
      </c>
      <c r="AG27" s="42">
        <f t="shared" si="4"/>
        <v>5</v>
      </c>
      <c r="AH27" s="42">
        <f t="shared" si="4"/>
        <v>5</v>
      </c>
      <c r="AI27" s="42">
        <f t="shared" si="4"/>
        <v>5</v>
      </c>
      <c r="AJ27" s="42">
        <f t="shared" si="4"/>
        <v>5</v>
      </c>
      <c r="AK27" s="42">
        <f t="shared" si="4"/>
        <v>5</v>
      </c>
      <c r="AL27" s="42">
        <f t="shared" si="4"/>
        <v>5</v>
      </c>
      <c r="AM27" s="42">
        <f t="shared" si="4"/>
        <v>5</v>
      </c>
      <c r="AN27" s="42">
        <f t="shared" si="4"/>
        <v>5</v>
      </c>
      <c r="AO27" s="42">
        <f t="shared" si="4"/>
        <v>5</v>
      </c>
      <c r="AP27" s="42">
        <f t="shared" si="4"/>
        <v>5</v>
      </c>
      <c r="AQ27" s="42">
        <f t="shared" si="4"/>
        <v>5</v>
      </c>
      <c r="AR27" s="42">
        <f t="shared" si="4"/>
        <v>5</v>
      </c>
      <c r="AS27" s="42">
        <f t="shared" si="4"/>
        <v>5</v>
      </c>
      <c r="AT27" s="42">
        <f t="shared" si="4"/>
        <v>5</v>
      </c>
      <c r="AU27" s="42">
        <f t="shared" si="4"/>
        <v>5</v>
      </c>
      <c r="AV27" s="42">
        <f t="shared" si="4"/>
        <v>5</v>
      </c>
      <c r="AW27" s="42">
        <f t="shared" si="4"/>
        <v>5</v>
      </c>
      <c r="AX27" s="42">
        <f t="shared" si="4"/>
        <v>5</v>
      </c>
      <c r="AY27" s="42">
        <f t="shared" si="4"/>
        <v>5</v>
      </c>
      <c r="AZ27" s="42">
        <f t="shared" si="4"/>
        <v>5</v>
      </c>
      <c r="BA27" s="42">
        <f t="shared" si="4"/>
        <v>5</v>
      </c>
      <c r="BB27" s="42">
        <f t="shared" si="4"/>
        <v>5</v>
      </c>
      <c r="BC27" s="42">
        <f t="shared" si="4"/>
        <v>229</v>
      </c>
    </row>
    <row r="28" spans="1:55" ht="27" customHeight="1" x14ac:dyDescent="0.2">
      <c r="A28" s="27">
        <f t="shared" si="0"/>
        <v>11</v>
      </c>
      <c r="B28" s="34" t="s">
        <v>53</v>
      </c>
      <c r="C28" s="35">
        <v>258</v>
      </c>
      <c r="D28" s="36"/>
      <c r="E28" s="37">
        <v>210</v>
      </c>
      <c r="F28" s="37">
        <v>210</v>
      </c>
      <c r="G28" s="37">
        <v>210</v>
      </c>
      <c r="H28" s="37">
        <v>210</v>
      </c>
      <c r="I28" s="37">
        <v>210</v>
      </c>
      <c r="J28" s="37">
        <v>210</v>
      </c>
      <c r="K28" s="37">
        <v>210</v>
      </c>
      <c r="L28" s="37">
        <v>210</v>
      </c>
      <c r="M28" s="37">
        <v>210</v>
      </c>
      <c r="N28" s="37">
        <v>210</v>
      </c>
      <c r="O28" s="37">
        <v>210</v>
      </c>
      <c r="P28" s="37">
        <v>210</v>
      </c>
      <c r="Q28" s="37">
        <v>210</v>
      </c>
      <c r="R28" s="37">
        <v>210</v>
      </c>
      <c r="S28" s="37">
        <v>210</v>
      </c>
      <c r="T28" s="37">
        <v>210</v>
      </c>
      <c r="U28" s="37">
        <v>210</v>
      </c>
      <c r="V28" s="37">
        <v>210</v>
      </c>
      <c r="W28" s="37">
        <v>210</v>
      </c>
      <c r="X28" s="37">
        <v>210</v>
      </c>
      <c r="Y28" s="37">
        <v>210</v>
      </c>
      <c r="Z28" s="37">
        <v>210</v>
      </c>
      <c r="AA28" s="37">
        <v>210</v>
      </c>
      <c r="AB28" s="37">
        <v>210</v>
      </c>
      <c r="AC28" s="38">
        <f t="shared" si="1"/>
        <v>4830</v>
      </c>
      <c r="AF28" s="42">
        <f t="shared" ref="AF28:BC28" si="5">AF27+3</f>
        <v>8</v>
      </c>
      <c r="AG28" s="42">
        <f t="shared" si="5"/>
        <v>8</v>
      </c>
      <c r="AH28" s="42">
        <f t="shared" si="5"/>
        <v>8</v>
      </c>
      <c r="AI28" s="42">
        <f t="shared" si="5"/>
        <v>8</v>
      </c>
      <c r="AJ28" s="42">
        <f t="shared" si="5"/>
        <v>8</v>
      </c>
      <c r="AK28" s="42">
        <f t="shared" si="5"/>
        <v>8</v>
      </c>
      <c r="AL28" s="42">
        <f t="shared" si="5"/>
        <v>8</v>
      </c>
      <c r="AM28" s="42">
        <f t="shared" si="5"/>
        <v>8</v>
      </c>
      <c r="AN28" s="42">
        <f t="shared" si="5"/>
        <v>8</v>
      </c>
      <c r="AO28" s="42">
        <f t="shared" si="5"/>
        <v>8</v>
      </c>
      <c r="AP28" s="42">
        <f t="shared" si="5"/>
        <v>8</v>
      </c>
      <c r="AQ28" s="42">
        <f t="shared" si="5"/>
        <v>8</v>
      </c>
      <c r="AR28" s="42">
        <f t="shared" si="5"/>
        <v>8</v>
      </c>
      <c r="AS28" s="42">
        <f t="shared" si="5"/>
        <v>8</v>
      </c>
      <c r="AT28" s="42">
        <f t="shared" si="5"/>
        <v>8</v>
      </c>
      <c r="AU28" s="42">
        <f t="shared" si="5"/>
        <v>8</v>
      </c>
      <c r="AV28" s="42">
        <f t="shared" si="5"/>
        <v>8</v>
      </c>
      <c r="AW28" s="42">
        <f t="shared" si="5"/>
        <v>8</v>
      </c>
      <c r="AX28" s="42">
        <f t="shared" si="5"/>
        <v>8</v>
      </c>
      <c r="AY28" s="42">
        <f t="shared" si="5"/>
        <v>8</v>
      </c>
      <c r="AZ28" s="42">
        <f t="shared" si="5"/>
        <v>8</v>
      </c>
      <c r="BA28" s="42">
        <f t="shared" si="5"/>
        <v>8</v>
      </c>
      <c r="BB28" s="42">
        <f t="shared" si="5"/>
        <v>8</v>
      </c>
      <c r="BC28" s="42">
        <f t="shared" si="5"/>
        <v>232</v>
      </c>
    </row>
    <row r="29" spans="1:55" ht="27" customHeight="1" x14ac:dyDescent="0.2">
      <c r="A29" s="27">
        <f t="shared" si="0"/>
        <v>12</v>
      </c>
      <c r="C29" s="35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>
        <f t="shared" si="1"/>
        <v>0</v>
      </c>
    </row>
    <row r="30" spans="1:55" ht="27" customHeight="1" x14ac:dyDescent="0.2">
      <c r="A30" s="27">
        <f t="shared" si="0"/>
        <v>13</v>
      </c>
      <c r="B30" s="43"/>
      <c r="C30" s="35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38">
        <f t="shared" si="1"/>
        <v>0</v>
      </c>
    </row>
    <row r="31" spans="1:55" ht="27" customHeight="1" x14ac:dyDescent="0.2">
      <c r="A31" s="27">
        <v>14</v>
      </c>
      <c r="B31" s="43"/>
      <c r="C31" s="35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38">
        <f t="shared" si="1"/>
        <v>0</v>
      </c>
    </row>
    <row r="32" spans="1:55" ht="27" customHeight="1" x14ac:dyDescent="0.2">
      <c r="A32" s="27">
        <f t="shared" si="0"/>
        <v>15</v>
      </c>
      <c r="B32" s="43"/>
      <c r="C32" s="35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38">
        <f t="shared" si="1"/>
        <v>0</v>
      </c>
    </row>
    <row r="33" spans="1:29" ht="27" customHeight="1" x14ac:dyDescent="0.2">
      <c r="A33" s="27">
        <f t="shared" si="0"/>
        <v>16</v>
      </c>
      <c r="B33" s="43"/>
      <c r="C33" s="35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38">
        <f t="shared" si="1"/>
        <v>0</v>
      </c>
    </row>
    <row r="34" spans="1:29" ht="27" customHeight="1" x14ac:dyDescent="0.2">
      <c r="A34" s="27">
        <v>15</v>
      </c>
      <c r="B34" s="43"/>
      <c r="C34" s="35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38">
        <f t="shared" si="1"/>
        <v>0</v>
      </c>
    </row>
    <row r="35" spans="1:29" ht="27" customHeight="1" x14ac:dyDescent="0.2">
      <c r="A35" s="27">
        <f t="shared" si="0"/>
        <v>16</v>
      </c>
      <c r="B35" s="43"/>
      <c r="C35" s="35"/>
      <c r="D35" s="44"/>
      <c r="E35" s="45"/>
      <c r="F35" s="45"/>
      <c r="G35" s="45"/>
      <c r="H35" s="45"/>
      <c r="I35" s="45"/>
      <c r="J35" s="45"/>
      <c r="K35" s="45"/>
      <c r="L35" s="45"/>
      <c r="M35" s="46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38">
        <f t="shared" si="1"/>
        <v>0</v>
      </c>
    </row>
    <row r="36" spans="1:29" ht="27" customHeight="1" x14ac:dyDescent="0.2">
      <c r="A36" s="27">
        <f t="shared" si="0"/>
        <v>17</v>
      </c>
      <c r="B36" s="43"/>
      <c r="C36" s="35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38">
        <f t="shared" si="1"/>
        <v>0</v>
      </c>
    </row>
    <row r="37" spans="1:29" ht="27" customHeight="1" x14ac:dyDescent="0.2">
      <c r="A37" s="27">
        <v>16</v>
      </c>
      <c r="B37" s="43"/>
      <c r="C37" s="35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38">
        <f t="shared" si="1"/>
        <v>0</v>
      </c>
    </row>
    <row r="38" spans="1:29" ht="27" customHeight="1" x14ac:dyDescent="0.2">
      <c r="A38" s="27">
        <f t="shared" si="0"/>
        <v>17</v>
      </c>
      <c r="B38" s="43"/>
      <c r="C38" s="35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38">
        <f t="shared" si="1"/>
        <v>0</v>
      </c>
    </row>
    <row r="39" spans="1:29" ht="27" customHeight="1" x14ac:dyDescent="0.2">
      <c r="A39" s="27">
        <f t="shared" si="0"/>
        <v>18</v>
      </c>
      <c r="B39" s="43"/>
      <c r="C39" s="35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38">
        <f t="shared" si="1"/>
        <v>0</v>
      </c>
    </row>
    <row r="40" spans="1:29" ht="27" customHeight="1" x14ac:dyDescent="0.2">
      <c r="A40" s="27">
        <v>17</v>
      </c>
      <c r="B40" s="43"/>
      <c r="C40" s="35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38">
        <f t="shared" si="1"/>
        <v>0</v>
      </c>
    </row>
    <row r="41" spans="1:29" ht="27" customHeight="1" x14ac:dyDescent="0.2">
      <c r="A41" s="27">
        <f t="shared" si="0"/>
        <v>18</v>
      </c>
      <c r="B41" s="43"/>
      <c r="C41" s="35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38">
        <f t="shared" si="1"/>
        <v>0</v>
      </c>
    </row>
    <row r="42" spans="1:29" ht="4.5" customHeight="1" x14ac:dyDescent="0.25">
      <c r="A42" s="47"/>
      <c r="B42" s="48"/>
      <c r="C42" s="48"/>
      <c r="D42" s="48"/>
      <c r="E42" s="49"/>
      <c r="F42" s="50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8">
        <f t="shared" si="1"/>
        <v>0</v>
      </c>
    </row>
    <row r="43" spans="1:29" ht="27" customHeight="1" x14ac:dyDescent="0.25">
      <c r="A43" s="51" t="s">
        <v>54</v>
      </c>
      <c r="B43" s="52"/>
      <c r="C43" s="53">
        <f>SUM(C17:C41)</f>
        <v>2378</v>
      </c>
      <c r="D43" s="54">
        <f t="shared" ref="D43:AA43" si="6">SUM(D18:D41)</f>
        <v>0</v>
      </c>
      <c r="E43" s="54">
        <f t="shared" si="6"/>
        <v>1217</v>
      </c>
      <c r="F43" s="54">
        <f t="shared" si="6"/>
        <v>1217</v>
      </c>
      <c r="G43" s="54">
        <f t="shared" si="6"/>
        <v>1217</v>
      </c>
      <c r="H43" s="54">
        <f t="shared" si="6"/>
        <v>1217</v>
      </c>
      <c r="I43" s="54">
        <f t="shared" si="6"/>
        <v>1217</v>
      </c>
      <c r="J43" s="54">
        <f t="shared" si="6"/>
        <v>1217</v>
      </c>
      <c r="K43" s="54">
        <f t="shared" si="6"/>
        <v>1383</v>
      </c>
      <c r="L43" s="54">
        <f t="shared" si="6"/>
        <v>1383</v>
      </c>
      <c r="M43" s="54">
        <f t="shared" si="6"/>
        <v>1383</v>
      </c>
      <c r="N43" s="54">
        <f t="shared" si="6"/>
        <v>1383</v>
      </c>
      <c r="O43" s="54">
        <f t="shared" si="6"/>
        <v>1383</v>
      </c>
      <c r="P43" s="54">
        <f t="shared" si="6"/>
        <v>1383</v>
      </c>
      <c r="Q43" s="54">
        <f t="shared" si="6"/>
        <v>1383</v>
      </c>
      <c r="R43" s="54">
        <f t="shared" si="6"/>
        <v>1383</v>
      </c>
      <c r="S43" s="54">
        <f t="shared" si="6"/>
        <v>1383</v>
      </c>
      <c r="T43" s="54">
        <f t="shared" si="6"/>
        <v>1383</v>
      </c>
      <c r="U43" s="54">
        <f t="shared" si="6"/>
        <v>1383</v>
      </c>
      <c r="V43" s="54">
        <f t="shared" si="6"/>
        <v>1383</v>
      </c>
      <c r="W43" s="54">
        <f t="shared" si="6"/>
        <v>1383</v>
      </c>
      <c r="X43" s="54">
        <f t="shared" si="6"/>
        <v>1383</v>
      </c>
      <c r="Y43" s="54">
        <f t="shared" si="6"/>
        <v>1383</v>
      </c>
      <c r="Z43" s="54">
        <f t="shared" si="6"/>
        <v>1383</v>
      </c>
      <c r="AA43" s="54">
        <f t="shared" si="6"/>
        <v>1217</v>
      </c>
      <c r="AB43" s="54">
        <f>SUM(AB18:AB41)</f>
        <v>1217</v>
      </c>
      <c r="AC43" s="38">
        <f t="shared" si="1"/>
        <v>30647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5"/>
      <c r="AB44" s="55"/>
    </row>
    <row r="45" spans="1:29" ht="42.75" customHeight="1" x14ac:dyDescent="0.2">
      <c r="A45" s="68" t="s">
        <v>55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70"/>
      <c r="AB45" s="56"/>
    </row>
    <row r="47" spans="1:29" x14ac:dyDescent="0.2">
      <c r="A47" s="59" t="s">
        <v>56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7"/>
    </row>
    <row r="48" spans="1:29" x14ac:dyDescent="0.2">
      <c r="A48" s="59" t="s">
        <v>57</v>
      </c>
      <c r="B48" s="59"/>
      <c r="C48" s="59"/>
      <c r="D48" s="59"/>
      <c r="E48" s="59"/>
      <c r="F48" s="59"/>
      <c r="G48" s="59"/>
      <c r="H48" s="59"/>
    </row>
    <row r="50" spans="1:28" x14ac:dyDescent="0.2">
      <c r="A50" s="59" t="s">
        <v>58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7"/>
    </row>
    <row r="53" spans="1:28" x14ac:dyDescent="0.2"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8" x14ac:dyDescent="0.2"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8" x14ac:dyDescent="0.2"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8" x14ac:dyDescent="0.2"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8" x14ac:dyDescent="0.2"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8" x14ac:dyDescent="0.2"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8" x14ac:dyDescent="0.2"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8" x14ac:dyDescent="0.2"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2015-12-15T16:50:53Z</dcterms:created>
  <dcterms:modified xsi:type="dcterms:W3CDTF">2015-12-15T17:03:52Z</dcterms:modified>
</cp:coreProperties>
</file>