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5\12 December 2015\"/>
    </mc:Choice>
  </mc:AlternateContent>
  <bookViews>
    <workbookView xWindow="0" yWindow="0" windowWidth="25200" windowHeight="11970"/>
  </bookViews>
  <sheets>
    <sheet name="New Daily Un-DNR" sheetId="1" r:id="rId1"/>
  </sheets>
  <definedNames>
    <definedName name="Z_39678EA6_1B84_4FE5_B265_900F1E6DC2C6_.wvu.Cols" localSheetId="0" hidden="1">'New Daily Un-DNR'!$AD:$IU</definedName>
    <definedName name="Z_39678EA6_1B84_4FE5_B265_900F1E6DC2C6_.wvu.Rows" localSheetId="0" hidden="1">'New Daily Un-DNR'!$54:$65510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Un-DNR'!$54:$65510</definedName>
    <definedName name="Z_7AB5A66E_0355_4EC7_8F39_A62C1E0A908C_.wvu.Cols" localSheetId="0" hidden="1">'New Daily Un-DNR'!$AB:$AB</definedName>
    <definedName name="Z_7CB04B9B_AFF3_49BE_B9CD_8E8D8CD22C2B_.wvu.Cols" localSheetId="0" hidden="1">'New Daily Un-DNR'!$AB:$AB</definedName>
    <definedName name="Z_BB483852_BA30_43AE_B246_548B9228305A_.wvu.Cols" localSheetId="0" hidden="1">'New Daily Un-DNR'!$AD:$IU</definedName>
    <definedName name="Z_BB483852_BA30_43AE_B246_548B9228305A_.wvu.Rows" localSheetId="0" hidden="1">'New Daily Un-DNR'!$54:$65510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C44" i="1"/>
  <c r="AC43" i="1"/>
  <c r="AC42" i="1"/>
  <c r="A42" i="1"/>
  <c r="AC41" i="1"/>
  <c r="AC40" i="1"/>
  <c r="A40" i="1"/>
  <c r="AC39" i="1"/>
  <c r="A39" i="1"/>
  <c r="AC38" i="1"/>
  <c r="AC37" i="1"/>
  <c r="A37" i="1"/>
  <c r="AC36" i="1"/>
  <c r="A36" i="1"/>
  <c r="AC35" i="1"/>
  <c r="AC34" i="1"/>
  <c r="AC33" i="1"/>
  <c r="A33" i="1"/>
  <c r="A34" i="1" s="1"/>
  <c r="AC32" i="1"/>
  <c r="AC31" i="1"/>
  <c r="AC30" i="1"/>
  <c r="AB28" i="1"/>
  <c r="AC29" i="1"/>
  <c r="AC28" i="1"/>
  <c r="AB25" i="1"/>
  <c r="AC25" i="1"/>
  <c r="AB24" i="1"/>
  <c r="AC24" i="1"/>
  <c r="AB23" i="1"/>
  <c r="AC23" i="1"/>
  <c r="AC22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13" i="1"/>
  <c r="AB29" i="1" l="1"/>
  <c r="AB19" i="1" l="1"/>
  <c r="AC19" i="1"/>
  <c r="AQ26" i="1"/>
  <c r="AQ28" i="1" s="1"/>
  <c r="AQ29" i="1" s="1"/>
  <c r="BA26" i="1"/>
  <c r="BA28" i="1" s="1"/>
  <c r="BA29" i="1" s="1"/>
  <c r="AK26" i="1"/>
  <c r="AK28" i="1" s="1"/>
  <c r="AK29" i="1" s="1"/>
  <c r="AO26" i="1"/>
  <c r="AO28" i="1" s="1"/>
  <c r="AO29" i="1" s="1"/>
  <c r="AI26" i="1"/>
  <c r="AI28" i="1" s="1"/>
  <c r="AI29" i="1" s="1"/>
  <c r="AY26" i="1" l="1"/>
  <c r="AZ26" i="1"/>
  <c r="AZ28" i="1" s="1"/>
  <c r="AZ29" i="1" s="1"/>
  <c r="AX26" i="1"/>
  <c r="AX28" i="1" s="1"/>
  <c r="AX29" i="1" s="1"/>
  <c r="AG26" i="1"/>
  <c r="AG28" i="1" s="1"/>
  <c r="AG29" i="1" s="1"/>
  <c r="AH26" i="1"/>
  <c r="AH28" i="1" s="1"/>
  <c r="AH29" i="1" s="1"/>
  <c r="AM26" i="1"/>
  <c r="AM28" i="1" s="1"/>
  <c r="AM29" i="1" s="1"/>
  <c r="AT26" i="1"/>
  <c r="AT28" i="1" s="1"/>
  <c r="AT29" i="1" s="1"/>
  <c r="AW26" i="1"/>
  <c r="AW28" i="1" s="1"/>
  <c r="AW29" i="1" s="1"/>
  <c r="AP26" i="1"/>
  <c r="AP28" i="1" s="1"/>
  <c r="AP29" i="1" s="1"/>
  <c r="AU26" i="1"/>
  <c r="AU28" i="1" s="1"/>
  <c r="AU29" i="1" s="1"/>
  <c r="AL26" i="1"/>
  <c r="AL28" i="1" s="1"/>
  <c r="AL29" i="1" s="1"/>
  <c r="AS26" i="1"/>
  <c r="AS28" i="1" s="1"/>
  <c r="AS29" i="1" s="1"/>
  <c r="AJ26" i="1"/>
  <c r="AJ28" i="1" s="1"/>
  <c r="AJ29" i="1" s="1"/>
  <c r="AR26" i="1" l="1"/>
  <c r="AR28" i="1" s="1"/>
  <c r="AR29" i="1" s="1"/>
  <c r="AN26" i="1"/>
  <c r="AN28" i="1" s="1"/>
  <c r="AN29" i="1" s="1"/>
  <c r="BB26" i="1"/>
  <c r="BB28" i="1" s="1"/>
  <c r="BB29" i="1" s="1"/>
  <c r="AB26" i="1"/>
  <c r="BC26" i="1" s="1"/>
  <c r="BC28" i="1" s="1"/>
  <c r="BC29" i="1" s="1"/>
  <c r="AF26" i="1"/>
  <c r="AF28" i="1" s="1"/>
  <c r="AF29" i="1" s="1"/>
  <c r="AY28" i="1"/>
  <c r="AY29" i="1" s="1"/>
  <c r="AV26" i="1"/>
  <c r="AV28" i="1" s="1"/>
  <c r="AV29" i="1" s="1"/>
  <c r="AC26" i="1" l="1"/>
  <c r="K44" i="1"/>
  <c r="Z44" i="1"/>
  <c r="AB27" i="1"/>
  <c r="AB21" i="1"/>
  <c r="V44" i="1" l="1"/>
  <c r="AB20" i="1"/>
  <c r="AB44" i="1" s="1"/>
  <c r="AA44" i="1"/>
  <c r="F44" i="1"/>
  <c r="Y44" i="1"/>
  <c r="S44" i="1"/>
  <c r="T44" i="1"/>
  <c r="I44" i="1"/>
  <c r="M44" i="1"/>
  <c r="J44" i="1"/>
  <c r="H44" i="1"/>
  <c r="X44" i="1"/>
  <c r="G44" i="1"/>
  <c r="P44" i="1"/>
  <c r="N44" i="1"/>
  <c r="R44" i="1"/>
  <c r="U44" i="1"/>
  <c r="L44" i="1"/>
  <c r="O44" i="1"/>
  <c r="AC21" i="1"/>
  <c r="W44" i="1"/>
  <c r="AC27" i="1"/>
  <c r="E44" i="1" l="1"/>
  <c r="Q44" i="1"/>
  <c r="AC20" i="1" l="1"/>
  <c r="AC44" i="1"/>
</calcChain>
</file>

<file path=xl/comments1.xml><?xml version="1.0" encoding="utf-8"?>
<comments xmlns="http://schemas.openxmlformats.org/spreadsheetml/2006/main">
  <authors>
    <author>UA01873</author>
  </authors>
  <commentList>
    <comment ref="D18" authorId="0" shape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<sst xmlns="http://schemas.openxmlformats.org/spreadsheetml/2006/main" count="60" uniqueCount="60">
  <si>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</si>
  <si>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</si>
  <si>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</si>
  <si>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</si>
  <si>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</si>
  <si>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</si>
  <si>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</si>
  <si>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</si>
  <si>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</si>
  <si>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</si>
  <si>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</si>
  <si>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</si>
  <si>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</si>
  <si>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</si>
  <si>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</si>
  <si>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</si>
  <si>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</si>
  <si>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</si>
  <si>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</si>
  <si>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</si>
  <si>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</si>
  <si>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</si>
  <si>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</si>
  <si>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</si>
  <si>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</si>
  <si>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</si>
  <si>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</si>
  <si>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</si>
  <si>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</si>
  <si>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</si>
  <si>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</si>
  <si>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</si>
  <si>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</si>
  <si>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</si>
  <si>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</si>
  <si>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</si>
  <si>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</si>
  <si>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</si>
  <si>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</si>
  <si>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</si>
  <si>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</si>
  <si>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</si>
  <si>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</si>
  <si>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</si>
  <si>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</si>
  <si>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</si>
  <si>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</si>
  <si>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</si>
  <si>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</si>
  <si>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</si>
  <si>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</si>
  <si>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</si>
  <si>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</si>
  <si>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JOJ-VL)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</si>
  <si>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</si>
  <si>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</si>
  <si>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</si>
  <si>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</si>
  <si>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</si>
  <si>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12/9/2015 @ 9:53am for 12/10/2015 -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</si>
</sst>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23"/>
      <name val="Arial"/>
      <family val="2"/>
    </font>
    <font>
      <sz val="11"/>
      <color theme="0"/>
      <name val="Arial"/>
      <family val="2"/>
    </font>
    <font>
      <sz val="11"/>
      <name val="Calibri"/>
      <family val="2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89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3" fillId="0" borderId="1" xfId="1" applyFont="1" applyBorder="1"/>
    <xf numFmtId="0" fontId="3" fillId="0" borderId="2" xfId="1" applyFont="1" applyBorder="1"/>
    <xf numFmtId="0" fontId="4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4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7" fillId="0" borderId="0" xfId="1" applyFont="1" applyBorder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10" fillId="0" borderId="0" xfId="1" applyFont="1"/>
    <xf numFmtId="0" fontId="4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4" fillId="5" borderId="12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6" borderId="7" xfId="1" applyFont="1" applyFill="1" applyBorder="1" applyAlignment="1">
      <alignment horizontal="left" vertical="center"/>
    </xf>
    <xf numFmtId="0" fontId="3" fillId="5" borderId="7" xfId="1" applyFont="1" applyFill="1" applyBorder="1" applyAlignment="1">
      <alignment horizontal="left" vertical="center"/>
    </xf>
    <xf numFmtId="167" fontId="3" fillId="5" borderId="12" xfId="1" applyNumberFormat="1" applyFont="1" applyFill="1" applyBorder="1" applyAlignment="1">
      <alignment horizontal="right" vertical="center" indent="1"/>
    </xf>
    <xf numFmtId="1" fontId="10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1" fillId="2" borderId="12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4" fillId="0" borderId="7" xfId="1" applyFont="1" applyBorder="1"/>
    <xf numFmtId="0" fontId="4" fillId="0" borderId="13" xfId="1" applyFont="1" applyBorder="1"/>
    <xf numFmtId="0" fontId="4" fillId="0" borderId="13" xfId="1" applyFont="1" applyBorder="1" applyAlignment="1">
      <alignment horizontal="center" vertical="center"/>
    </xf>
    <xf numFmtId="167" fontId="4" fillId="0" borderId="13" xfId="1" applyNumberFormat="1" applyFont="1" applyBorder="1" applyAlignment="1">
      <alignment horizontal="right" vertical="center" indent="1"/>
    </xf>
    <xf numFmtId="1" fontId="4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14" fontId="6" fillId="2" borderId="6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D61"/>
  <sheetViews>
    <sheetView tabSelected="1" zoomScale="80" zoomScaleNormal="8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56" width="9.140625" style="33"/>
    <col min="57" max="16384" width="9.140625" style="2"/>
  </cols>
  <sheetData>
    <row r="1" spans="1:28" x14ac:dyDescent="0.2">
      <c r="A1" s="2" t="s">
        <v>59</v>
      </c>
    </row>
    <row r="2" spans="1:28" ht="15.75" x14ac:dyDescent="0.2">
      <c r="A2" s="1"/>
    </row>
    <row r="3" spans="1:28" x14ac:dyDescent="0.2">
      <c r="A3" s="2" t="s">
        <v>0</v>
      </c>
    </row>
    <row r="4" spans="1:28" ht="27" customHeight="1" x14ac:dyDescent="0.25">
      <c r="A4" s="3"/>
      <c r="B4" s="4"/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  <c r="AB4" s="5"/>
    </row>
    <row r="5" spans="1:28" ht="27" customHeight="1" x14ac:dyDescent="0.2">
      <c r="A5" s="6"/>
      <c r="B5" s="7"/>
      <c r="C5" s="74" t="s">
        <v>2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5"/>
      <c r="AB5" s="8"/>
    </row>
    <row r="6" spans="1:28" ht="27" customHeight="1" x14ac:dyDescent="0.2">
      <c r="A6" s="6"/>
      <c r="B6" s="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0"/>
      <c r="AB6" s="8"/>
    </row>
    <row r="7" spans="1:28" ht="27" customHeight="1" x14ac:dyDescent="0.2">
      <c r="A7" s="6"/>
      <c r="B7" s="7"/>
      <c r="C7" s="76" t="s">
        <v>3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9"/>
      <c r="Z7" s="9"/>
      <c r="AA7" s="10"/>
      <c r="AB7" s="8"/>
    </row>
    <row r="8" spans="1:28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28" ht="15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1"/>
      <c r="AB9" s="8"/>
    </row>
    <row r="10" spans="1:28" ht="25.5" customHeight="1" x14ac:dyDescent="0.2">
      <c r="A10" s="61" t="s">
        <v>4</v>
      </c>
      <c r="B10" s="62"/>
      <c r="C10" s="77" t="s">
        <v>5</v>
      </c>
      <c r="D10" s="78"/>
      <c r="E10" s="78"/>
      <c r="F10" s="78"/>
      <c r="G10" s="78"/>
      <c r="H10" s="78"/>
      <c r="I10" s="78"/>
      <c r="J10" s="79"/>
      <c r="K10" s="7"/>
      <c r="L10" s="7"/>
      <c r="M10" s="7"/>
      <c r="N10" s="7"/>
      <c r="O10" s="80" t="s">
        <v>6</v>
      </c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2"/>
      <c r="AB10" s="8"/>
    </row>
    <row r="11" spans="1:28" ht="25.5" customHeight="1" x14ac:dyDescent="0.2">
      <c r="A11" s="61" t="s">
        <v>7</v>
      </c>
      <c r="B11" s="62"/>
      <c r="C11" s="77" t="s">
        <v>8</v>
      </c>
      <c r="D11" s="78"/>
      <c r="E11" s="78"/>
      <c r="F11" s="78"/>
      <c r="G11" s="78"/>
      <c r="H11" s="78"/>
      <c r="I11" s="78"/>
      <c r="J11" s="79"/>
      <c r="K11" s="7"/>
      <c r="L11" s="7"/>
      <c r="M11" s="7"/>
      <c r="N11" s="7"/>
      <c r="O11" s="83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5"/>
      <c r="AB11" s="12"/>
    </row>
    <row r="12" spans="1:28" ht="25.5" customHeight="1" x14ac:dyDescent="0.2">
      <c r="A12" s="61" t="s">
        <v>9</v>
      </c>
      <c r="B12" s="62"/>
      <c r="C12" s="77" t="s">
        <v>10</v>
      </c>
      <c r="D12" s="78"/>
      <c r="E12" s="78"/>
      <c r="F12" s="78"/>
      <c r="G12" s="78"/>
      <c r="H12" s="78"/>
      <c r="I12" s="78"/>
      <c r="J12" s="79"/>
      <c r="K12" s="7"/>
      <c r="L12" s="7"/>
      <c r="M12" s="7"/>
      <c r="N12" s="7"/>
      <c r="O12" s="83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5"/>
      <c r="AB12" s="12"/>
    </row>
    <row r="13" spans="1:28" ht="25.5" customHeight="1" x14ac:dyDescent="0.2">
      <c r="A13" s="61" t="s">
        <v>11</v>
      </c>
      <c r="B13" s="62"/>
      <c r="C13" s="63">
        <f ca="1">NOW()</f>
        <v>42347.42953321759</v>
      </c>
      <c r="D13" s="64"/>
      <c r="E13" s="64"/>
      <c r="F13" s="64"/>
      <c r="G13" s="64"/>
      <c r="H13" s="64"/>
      <c r="I13" s="64"/>
      <c r="J13" s="65"/>
      <c r="K13" s="7"/>
      <c r="L13" s="7"/>
      <c r="M13" s="7"/>
      <c r="N13" s="7"/>
      <c r="O13" s="86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8"/>
    </row>
    <row r="14" spans="1:28" ht="6.75" customHeight="1" x14ac:dyDescent="0.2">
      <c r="A14" s="13"/>
      <c r="B14" s="14"/>
      <c r="C14" s="15"/>
      <c r="D14" s="16"/>
      <c r="E14" s="16"/>
      <c r="F14" s="16"/>
      <c r="G14" s="16"/>
      <c r="H14" s="16"/>
      <c r="I14" s="1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11"/>
    </row>
    <row r="15" spans="1:28" ht="24.75" customHeight="1" x14ac:dyDescent="0.2">
      <c r="A15" s="61" t="s">
        <v>12</v>
      </c>
      <c r="B15" s="62"/>
      <c r="C15" s="63">
        <v>42348</v>
      </c>
      <c r="D15" s="64"/>
      <c r="E15" s="64"/>
      <c r="F15" s="64"/>
      <c r="G15" s="64"/>
      <c r="H15" s="64"/>
      <c r="I15" s="64"/>
      <c r="J15" s="65"/>
      <c r="K15" s="18"/>
      <c r="L15" s="19" t="s">
        <v>13</v>
      </c>
      <c r="M15" s="18"/>
      <c r="N15" s="18"/>
      <c r="O15" s="20"/>
      <c r="P15" s="21"/>
      <c r="Q15" s="22">
        <v>1075</v>
      </c>
      <c r="R15" s="23" t="s">
        <v>14</v>
      </c>
      <c r="S15" s="20"/>
      <c r="T15" s="21"/>
      <c r="U15" s="24">
        <v>1651</v>
      </c>
      <c r="V15" s="7"/>
      <c r="W15" s="7"/>
      <c r="X15" s="7"/>
      <c r="Y15" s="7"/>
      <c r="Z15" s="7"/>
      <c r="AA15" s="11"/>
    </row>
    <row r="16" spans="1:28" ht="6.75" customHeight="1" x14ac:dyDescent="0.2">
      <c r="A16" s="13"/>
      <c r="B16" s="14"/>
      <c r="C16" s="14"/>
      <c r="D16" s="14"/>
      <c r="E16" s="14"/>
      <c r="F16" s="25"/>
      <c r="G16" s="7"/>
      <c r="H16" s="7"/>
      <c r="I16" s="1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1"/>
    </row>
    <row r="17" spans="1:55" ht="26.25" customHeight="1" x14ac:dyDescent="0.25">
      <c r="A17" s="26"/>
      <c r="B17" s="27"/>
      <c r="C17" s="27"/>
      <c r="D17" s="66" t="s">
        <v>15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55" ht="35.25" customHeight="1" x14ac:dyDescent="0.25">
      <c r="A18" s="28"/>
      <c r="B18" s="29" t="s">
        <v>16</v>
      </c>
      <c r="C18" s="30" t="s">
        <v>17</v>
      </c>
      <c r="D18" s="31" t="s">
        <v>18</v>
      </c>
      <c r="E18" s="32" t="s">
        <v>19</v>
      </c>
      <c r="F18" s="32" t="s">
        <v>20</v>
      </c>
      <c r="G18" s="32" t="s">
        <v>21</v>
      </c>
      <c r="H18" s="32" t="s">
        <v>22</v>
      </c>
      <c r="I18" s="32" t="s">
        <v>23</v>
      </c>
      <c r="J18" s="32" t="s">
        <v>24</v>
      </c>
      <c r="K18" s="32" t="s">
        <v>25</v>
      </c>
      <c r="L18" s="32" t="s">
        <v>26</v>
      </c>
      <c r="M18" s="32" t="s">
        <v>27</v>
      </c>
      <c r="N18" s="32" t="s">
        <v>28</v>
      </c>
      <c r="O18" s="32" t="s">
        <v>29</v>
      </c>
      <c r="P18" s="32" t="s">
        <v>30</v>
      </c>
      <c r="Q18" s="32" t="s">
        <v>31</v>
      </c>
      <c r="R18" s="32" t="s">
        <v>32</v>
      </c>
      <c r="S18" s="32" t="s">
        <v>33</v>
      </c>
      <c r="T18" s="32" t="s">
        <v>34</v>
      </c>
      <c r="U18" s="32" t="s">
        <v>35</v>
      </c>
      <c r="V18" s="32" t="s">
        <v>36</v>
      </c>
      <c r="W18" s="32" t="s">
        <v>37</v>
      </c>
      <c r="X18" s="32" t="s">
        <v>38</v>
      </c>
      <c r="Y18" s="32" t="s">
        <v>39</v>
      </c>
      <c r="Z18" s="32" t="s">
        <v>40</v>
      </c>
      <c r="AA18" s="32" t="s">
        <v>41</v>
      </c>
      <c r="AB18" s="32" t="s">
        <v>42</v>
      </c>
    </row>
    <row r="19" spans="1:55" ht="27" customHeight="1" x14ac:dyDescent="0.2">
      <c r="A19" s="34">
        <v>1</v>
      </c>
      <c r="B19" s="35" t="s">
        <v>43</v>
      </c>
      <c r="C19" s="36">
        <v>108</v>
      </c>
      <c r="D19" s="37"/>
      <c r="E19" s="38">
        <v>10</v>
      </c>
      <c r="F19" s="38">
        <v>10</v>
      </c>
      <c r="G19" s="38">
        <v>10</v>
      </c>
      <c r="H19" s="38">
        <v>10</v>
      </c>
      <c r="I19" s="38">
        <v>10</v>
      </c>
      <c r="J19" s="38">
        <v>10</v>
      </c>
      <c r="K19" s="38">
        <v>10</v>
      </c>
      <c r="L19" s="38">
        <v>10</v>
      </c>
      <c r="M19" s="38">
        <v>10</v>
      </c>
      <c r="N19" s="38">
        <v>10</v>
      </c>
      <c r="O19" s="38">
        <v>10</v>
      </c>
      <c r="P19" s="38">
        <v>10</v>
      </c>
      <c r="Q19" s="38">
        <v>10</v>
      </c>
      <c r="R19" s="38">
        <v>10</v>
      </c>
      <c r="S19" s="38">
        <v>10</v>
      </c>
      <c r="T19" s="38">
        <v>10</v>
      </c>
      <c r="U19" s="38">
        <v>10</v>
      </c>
      <c r="V19" s="38">
        <v>10</v>
      </c>
      <c r="W19" s="38">
        <v>10</v>
      </c>
      <c r="X19" s="38">
        <v>10</v>
      </c>
      <c r="Y19" s="38">
        <v>10</v>
      </c>
      <c r="Z19" s="38">
        <v>10</v>
      </c>
      <c r="AA19" s="38">
        <v>10</v>
      </c>
      <c r="AB19" s="38">
        <f>AA19</f>
        <v>10</v>
      </c>
      <c r="AC19" s="39">
        <f>SUM(D19:AA19)</f>
        <v>230</v>
      </c>
    </row>
    <row r="20" spans="1:55" ht="27" customHeight="1" x14ac:dyDescent="0.2">
      <c r="A20" s="34">
        <f t="shared" ref="A20:A42" si="0">A19+1</f>
        <v>2</v>
      </c>
      <c r="B20" s="35" t="s">
        <v>44</v>
      </c>
      <c r="C20" s="36">
        <v>325</v>
      </c>
      <c r="D20" s="37"/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f>AA20</f>
        <v>0</v>
      </c>
      <c r="AC20" s="39">
        <f t="shared" ref="AC20:AC44" si="1">SUM(D20:AA20)</f>
        <v>0</v>
      </c>
    </row>
    <row r="21" spans="1:55" ht="27" customHeight="1" x14ac:dyDescent="0.2">
      <c r="A21" s="34">
        <f t="shared" si="0"/>
        <v>3</v>
      </c>
      <c r="B21" s="40" t="s">
        <v>45</v>
      </c>
      <c r="C21" s="36">
        <v>351</v>
      </c>
      <c r="D21" s="37"/>
      <c r="E21" s="38">
        <v>75</v>
      </c>
      <c r="F21" s="38">
        <v>75</v>
      </c>
      <c r="G21" s="38">
        <v>75</v>
      </c>
      <c r="H21" s="38">
        <v>75</v>
      </c>
      <c r="I21" s="38">
        <v>75</v>
      </c>
      <c r="J21" s="38">
        <v>75</v>
      </c>
      <c r="K21" s="38">
        <v>75</v>
      </c>
      <c r="L21" s="38">
        <v>75</v>
      </c>
      <c r="M21" s="38">
        <v>75</v>
      </c>
      <c r="N21" s="38">
        <v>75</v>
      </c>
      <c r="O21" s="38">
        <v>75</v>
      </c>
      <c r="P21" s="38">
        <v>75</v>
      </c>
      <c r="Q21" s="38">
        <v>75</v>
      </c>
      <c r="R21" s="38">
        <v>75</v>
      </c>
      <c r="S21" s="38">
        <v>75</v>
      </c>
      <c r="T21" s="38">
        <v>75</v>
      </c>
      <c r="U21" s="38">
        <v>75</v>
      </c>
      <c r="V21" s="38">
        <v>75</v>
      </c>
      <c r="W21" s="38">
        <v>75</v>
      </c>
      <c r="X21" s="38">
        <v>75</v>
      </c>
      <c r="Y21" s="38">
        <v>75</v>
      </c>
      <c r="Z21" s="38">
        <v>75</v>
      </c>
      <c r="AA21" s="38">
        <v>75</v>
      </c>
      <c r="AB21" s="38">
        <f>AA21</f>
        <v>75</v>
      </c>
      <c r="AC21" s="39">
        <f t="shared" si="1"/>
        <v>1725</v>
      </c>
    </row>
    <row r="22" spans="1:55" ht="27" customHeight="1" x14ac:dyDescent="0.2">
      <c r="A22" s="34">
        <f t="shared" si="0"/>
        <v>4</v>
      </c>
      <c r="B22" s="41" t="s">
        <v>46</v>
      </c>
      <c r="C22" s="42">
        <v>191</v>
      </c>
      <c r="D22" s="37"/>
      <c r="E22" s="37">
        <v>191</v>
      </c>
      <c r="F22" s="37">
        <v>191</v>
      </c>
      <c r="G22" s="37">
        <v>191</v>
      </c>
      <c r="H22" s="37">
        <v>191</v>
      </c>
      <c r="I22" s="37">
        <v>191</v>
      </c>
      <c r="J22" s="37">
        <v>191</v>
      </c>
      <c r="K22" s="37">
        <v>191</v>
      </c>
      <c r="L22" s="37">
        <v>191</v>
      </c>
      <c r="M22" s="37">
        <v>191</v>
      </c>
      <c r="N22" s="37">
        <v>191</v>
      </c>
      <c r="O22" s="37">
        <v>191</v>
      </c>
      <c r="P22" s="37">
        <v>191</v>
      </c>
      <c r="Q22" s="37">
        <v>191</v>
      </c>
      <c r="R22" s="37">
        <v>191</v>
      </c>
      <c r="S22" s="37">
        <v>191</v>
      </c>
      <c r="T22" s="37">
        <v>191</v>
      </c>
      <c r="U22" s="37">
        <v>191</v>
      </c>
      <c r="V22" s="37">
        <v>191</v>
      </c>
      <c r="W22" s="37">
        <v>191</v>
      </c>
      <c r="X22" s="37">
        <v>191</v>
      </c>
      <c r="Y22" s="37">
        <v>191</v>
      </c>
      <c r="Z22" s="37">
        <v>191</v>
      </c>
      <c r="AA22" s="37">
        <v>191</v>
      </c>
      <c r="AB22" s="37">
        <v>191</v>
      </c>
      <c r="AC22" s="39">
        <f t="shared" si="1"/>
        <v>4393</v>
      </c>
    </row>
    <row r="23" spans="1:55" ht="27" customHeight="1" x14ac:dyDescent="0.2">
      <c r="A23" s="34">
        <f t="shared" si="0"/>
        <v>5</v>
      </c>
      <c r="B23" s="35" t="s">
        <v>47</v>
      </c>
      <c r="C23" s="36">
        <v>191</v>
      </c>
      <c r="D23" s="37"/>
      <c r="E23" s="38">
        <v>191</v>
      </c>
      <c r="F23" s="38">
        <v>191</v>
      </c>
      <c r="G23" s="38">
        <v>191</v>
      </c>
      <c r="H23" s="38">
        <v>191</v>
      </c>
      <c r="I23" s="38">
        <v>191</v>
      </c>
      <c r="J23" s="38">
        <v>191</v>
      </c>
      <c r="K23" s="38">
        <v>191</v>
      </c>
      <c r="L23" s="38">
        <v>191</v>
      </c>
      <c r="M23" s="38">
        <v>191</v>
      </c>
      <c r="N23" s="38">
        <v>191</v>
      </c>
      <c r="O23" s="38">
        <v>191</v>
      </c>
      <c r="P23" s="38">
        <v>191</v>
      </c>
      <c r="Q23" s="38">
        <v>191</v>
      </c>
      <c r="R23" s="38">
        <v>191</v>
      </c>
      <c r="S23" s="38">
        <v>191</v>
      </c>
      <c r="T23" s="38">
        <v>191</v>
      </c>
      <c r="U23" s="38">
        <v>191</v>
      </c>
      <c r="V23" s="38">
        <v>191</v>
      </c>
      <c r="W23" s="38">
        <v>191</v>
      </c>
      <c r="X23" s="38">
        <v>191</v>
      </c>
      <c r="Y23" s="38">
        <v>191</v>
      </c>
      <c r="Z23" s="38">
        <v>191</v>
      </c>
      <c r="AA23" s="38">
        <v>191</v>
      </c>
      <c r="AB23" s="38">
        <f t="shared" ref="AB23:AB29" si="2">AA23</f>
        <v>191</v>
      </c>
      <c r="AC23" s="39">
        <f t="shared" si="1"/>
        <v>4393</v>
      </c>
    </row>
    <row r="24" spans="1:55" ht="27" customHeight="1" x14ac:dyDescent="0.2">
      <c r="A24" s="34">
        <f t="shared" si="0"/>
        <v>6</v>
      </c>
      <c r="B24" s="35" t="s">
        <v>48</v>
      </c>
      <c r="C24" s="36">
        <v>191</v>
      </c>
      <c r="D24" s="37"/>
      <c r="E24" s="38">
        <v>161</v>
      </c>
      <c r="F24" s="38">
        <v>161</v>
      </c>
      <c r="G24" s="38">
        <v>161</v>
      </c>
      <c r="H24" s="38">
        <v>161</v>
      </c>
      <c r="I24" s="38">
        <v>161</v>
      </c>
      <c r="J24" s="38">
        <v>161</v>
      </c>
      <c r="K24" s="38">
        <v>0</v>
      </c>
      <c r="L24" s="38">
        <v>0</v>
      </c>
      <c r="M24" s="38">
        <v>0</v>
      </c>
      <c r="N24" s="38">
        <v>26</v>
      </c>
      <c r="O24" s="38">
        <v>26</v>
      </c>
      <c r="P24" s="38">
        <v>26</v>
      </c>
      <c r="Q24" s="38">
        <v>26</v>
      </c>
      <c r="R24" s="38">
        <v>26</v>
      </c>
      <c r="S24" s="38">
        <v>26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161</v>
      </c>
      <c r="AB24" s="38">
        <f t="shared" si="2"/>
        <v>161</v>
      </c>
      <c r="AC24" s="39">
        <f t="shared" si="1"/>
        <v>1283</v>
      </c>
    </row>
    <row r="25" spans="1:55" ht="27" customHeight="1" x14ac:dyDescent="0.2">
      <c r="A25" s="34">
        <f t="shared" si="0"/>
        <v>7</v>
      </c>
      <c r="B25" s="35" t="s">
        <v>49</v>
      </c>
      <c r="C25" s="36">
        <v>171</v>
      </c>
      <c r="D25" s="37"/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f t="shared" si="2"/>
        <v>0</v>
      </c>
      <c r="AC25" s="39">
        <f t="shared" si="1"/>
        <v>0</v>
      </c>
      <c r="AF25" s="33">
        <v>2</v>
      </c>
      <c r="AG25" s="33">
        <v>3</v>
      </c>
      <c r="AH25" s="33">
        <v>4</v>
      </c>
      <c r="AI25" s="33">
        <v>5</v>
      </c>
      <c r="AJ25" s="33">
        <v>6</v>
      </c>
      <c r="AK25" s="33">
        <v>7</v>
      </c>
      <c r="AL25" s="33">
        <v>8</v>
      </c>
      <c r="AM25" s="33">
        <v>9</v>
      </c>
      <c r="AN25" s="33">
        <v>10</v>
      </c>
      <c r="AO25" s="33">
        <v>11</v>
      </c>
      <c r="AP25" s="33">
        <v>12</v>
      </c>
      <c r="AQ25" s="33">
        <v>13</v>
      </c>
      <c r="AR25" s="33">
        <v>14</v>
      </c>
      <c r="AS25" s="33">
        <v>15</v>
      </c>
      <c r="AT25" s="33">
        <v>16</v>
      </c>
      <c r="AU25" s="33">
        <v>17</v>
      </c>
      <c r="AV25" s="33">
        <v>18</v>
      </c>
      <c r="AW25" s="33">
        <v>19</v>
      </c>
      <c r="AX25" s="33">
        <v>20</v>
      </c>
      <c r="AY25" s="33">
        <v>21</v>
      </c>
      <c r="AZ25" s="33">
        <v>22</v>
      </c>
      <c r="BA25" s="33">
        <v>23</v>
      </c>
      <c r="BB25" s="33">
        <v>24</v>
      </c>
      <c r="BC25" s="33">
        <v>25</v>
      </c>
    </row>
    <row r="26" spans="1:55" ht="27" customHeight="1" x14ac:dyDescent="0.2">
      <c r="A26" s="34">
        <f t="shared" si="0"/>
        <v>8</v>
      </c>
      <c r="B26" s="35" t="s">
        <v>50</v>
      </c>
      <c r="C26" s="36">
        <v>315</v>
      </c>
      <c r="D26" s="37"/>
      <c r="E26" s="38">
        <v>107</v>
      </c>
      <c r="F26" s="38">
        <v>107</v>
      </c>
      <c r="G26" s="38">
        <v>107</v>
      </c>
      <c r="H26" s="38">
        <v>107</v>
      </c>
      <c r="I26" s="38">
        <v>107</v>
      </c>
      <c r="J26" s="38">
        <v>107</v>
      </c>
      <c r="K26" s="38">
        <v>182</v>
      </c>
      <c r="L26" s="38">
        <v>182</v>
      </c>
      <c r="M26" s="38">
        <v>182</v>
      </c>
      <c r="N26" s="38">
        <v>182</v>
      </c>
      <c r="O26" s="38">
        <v>182</v>
      </c>
      <c r="P26" s="38">
        <v>182</v>
      </c>
      <c r="Q26" s="38">
        <v>182</v>
      </c>
      <c r="R26" s="38">
        <v>182</v>
      </c>
      <c r="S26" s="38">
        <v>182</v>
      </c>
      <c r="T26" s="38">
        <v>182</v>
      </c>
      <c r="U26" s="38">
        <v>182</v>
      </c>
      <c r="V26" s="38">
        <v>182</v>
      </c>
      <c r="W26" s="38">
        <v>182</v>
      </c>
      <c r="X26" s="38">
        <v>182</v>
      </c>
      <c r="Y26" s="38">
        <v>182</v>
      </c>
      <c r="Z26" s="38">
        <v>182</v>
      </c>
      <c r="AA26" s="38">
        <v>107</v>
      </c>
      <c r="AB26" s="38">
        <f t="shared" si="2"/>
        <v>107</v>
      </c>
      <c r="AC26" s="39">
        <f>SUM(D26:AA26)</f>
        <v>3661</v>
      </c>
      <c r="AF26" s="43">
        <f t="shared" ref="AF26:BC26" si="3">$C26-E26</f>
        <v>208</v>
      </c>
      <c r="AG26" s="43">
        <f t="shared" si="3"/>
        <v>208</v>
      </c>
      <c r="AH26" s="43">
        <f t="shared" si="3"/>
        <v>208</v>
      </c>
      <c r="AI26" s="43">
        <f t="shared" si="3"/>
        <v>208</v>
      </c>
      <c r="AJ26" s="43">
        <f t="shared" si="3"/>
        <v>208</v>
      </c>
      <c r="AK26" s="43">
        <f t="shared" si="3"/>
        <v>208</v>
      </c>
      <c r="AL26" s="43">
        <f t="shared" si="3"/>
        <v>133</v>
      </c>
      <c r="AM26" s="43">
        <f t="shared" si="3"/>
        <v>133</v>
      </c>
      <c r="AN26" s="43">
        <f t="shared" si="3"/>
        <v>133</v>
      </c>
      <c r="AO26" s="43">
        <f t="shared" si="3"/>
        <v>133</v>
      </c>
      <c r="AP26" s="43">
        <f t="shared" si="3"/>
        <v>133</v>
      </c>
      <c r="AQ26" s="43">
        <f t="shared" si="3"/>
        <v>133</v>
      </c>
      <c r="AR26" s="43">
        <f t="shared" si="3"/>
        <v>133</v>
      </c>
      <c r="AS26" s="43">
        <f t="shared" si="3"/>
        <v>133</v>
      </c>
      <c r="AT26" s="43">
        <f t="shared" si="3"/>
        <v>133</v>
      </c>
      <c r="AU26" s="43">
        <f t="shared" si="3"/>
        <v>133</v>
      </c>
      <c r="AV26" s="43">
        <f t="shared" si="3"/>
        <v>133</v>
      </c>
      <c r="AW26" s="43">
        <f t="shared" si="3"/>
        <v>133</v>
      </c>
      <c r="AX26" s="43">
        <f t="shared" si="3"/>
        <v>133</v>
      </c>
      <c r="AY26" s="43">
        <f t="shared" si="3"/>
        <v>133</v>
      </c>
      <c r="AZ26" s="43">
        <f t="shared" si="3"/>
        <v>133</v>
      </c>
      <c r="BA26" s="43">
        <f t="shared" si="3"/>
        <v>133</v>
      </c>
      <c r="BB26" s="43">
        <f t="shared" si="3"/>
        <v>208</v>
      </c>
      <c r="BC26" s="43">
        <f t="shared" si="3"/>
        <v>208</v>
      </c>
    </row>
    <row r="27" spans="1:55" ht="27" customHeight="1" x14ac:dyDescent="0.2">
      <c r="A27" s="34">
        <f t="shared" si="0"/>
        <v>9</v>
      </c>
      <c r="B27" s="35" t="s">
        <v>51</v>
      </c>
      <c r="C27" s="36">
        <v>135</v>
      </c>
      <c r="D27" s="37"/>
      <c r="E27" s="38">
        <v>135</v>
      </c>
      <c r="F27" s="38">
        <v>135</v>
      </c>
      <c r="G27" s="38">
        <v>135</v>
      </c>
      <c r="H27" s="38">
        <v>135</v>
      </c>
      <c r="I27" s="38">
        <v>135</v>
      </c>
      <c r="J27" s="38">
        <v>135</v>
      </c>
      <c r="K27" s="38">
        <v>135</v>
      </c>
      <c r="L27" s="38">
        <v>135</v>
      </c>
      <c r="M27" s="38">
        <v>135</v>
      </c>
      <c r="N27" s="38">
        <v>135</v>
      </c>
      <c r="O27" s="38">
        <v>135</v>
      </c>
      <c r="P27" s="38">
        <v>135</v>
      </c>
      <c r="Q27" s="38">
        <v>135</v>
      </c>
      <c r="R27" s="38">
        <v>135</v>
      </c>
      <c r="S27" s="38">
        <v>135</v>
      </c>
      <c r="T27" s="38">
        <v>135</v>
      </c>
      <c r="U27" s="38">
        <v>135</v>
      </c>
      <c r="V27" s="38">
        <v>135</v>
      </c>
      <c r="W27" s="38">
        <v>135</v>
      </c>
      <c r="X27" s="38">
        <v>135</v>
      </c>
      <c r="Y27" s="38">
        <v>135</v>
      </c>
      <c r="Z27" s="38">
        <v>135</v>
      </c>
      <c r="AA27" s="38">
        <v>135</v>
      </c>
      <c r="AB27" s="38">
        <f t="shared" si="2"/>
        <v>135</v>
      </c>
      <c r="AC27" s="39">
        <f t="shared" si="1"/>
        <v>3105</v>
      </c>
      <c r="AF27" s="33">
        <v>-203</v>
      </c>
      <c r="AG27" s="33">
        <v>-203</v>
      </c>
      <c r="AH27" s="33">
        <v>-203</v>
      </c>
      <c r="AI27" s="33">
        <v>-203</v>
      </c>
      <c r="AJ27" s="33">
        <v>-203</v>
      </c>
      <c r="AK27" s="33">
        <v>-203</v>
      </c>
      <c r="AL27" s="33">
        <v>-128</v>
      </c>
      <c r="AM27" s="33">
        <v>-128</v>
      </c>
      <c r="AN27" s="33">
        <v>-128</v>
      </c>
      <c r="AO27" s="33">
        <v>-128</v>
      </c>
      <c r="AP27" s="33">
        <v>-128</v>
      </c>
      <c r="AQ27" s="33">
        <v>-128</v>
      </c>
      <c r="AR27" s="33">
        <v>-128</v>
      </c>
      <c r="AS27" s="33">
        <v>-128</v>
      </c>
      <c r="AT27" s="33">
        <v>-128</v>
      </c>
      <c r="AU27" s="33">
        <v>-128</v>
      </c>
      <c r="AV27" s="33">
        <v>-128</v>
      </c>
      <c r="AW27" s="33">
        <v>-128</v>
      </c>
      <c r="AX27" s="33">
        <v>-128</v>
      </c>
      <c r="AY27" s="33">
        <v>-128</v>
      </c>
      <c r="AZ27" s="33">
        <v>-128</v>
      </c>
      <c r="BA27" s="33">
        <v>-128</v>
      </c>
      <c r="BB27" s="33">
        <v>-203</v>
      </c>
      <c r="BC27" s="33">
        <v>0</v>
      </c>
    </row>
    <row r="28" spans="1:55" ht="27" customHeight="1" x14ac:dyDescent="0.2">
      <c r="A28" s="28">
        <f t="shared" si="0"/>
        <v>10</v>
      </c>
      <c r="B28" s="35" t="s">
        <v>52</v>
      </c>
      <c r="C28" s="36">
        <v>142</v>
      </c>
      <c r="D28" s="37"/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f t="shared" si="2"/>
        <v>0</v>
      </c>
      <c r="AC28" s="39">
        <f t="shared" si="1"/>
        <v>0</v>
      </c>
      <c r="AF28" s="43">
        <f t="shared" ref="AF28:BC28" si="4">AF26+AF27</f>
        <v>5</v>
      </c>
      <c r="AG28" s="43">
        <f t="shared" si="4"/>
        <v>5</v>
      </c>
      <c r="AH28" s="43">
        <f t="shared" si="4"/>
        <v>5</v>
      </c>
      <c r="AI28" s="43">
        <f t="shared" si="4"/>
        <v>5</v>
      </c>
      <c r="AJ28" s="43">
        <f t="shared" si="4"/>
        <v>5</v>
      </c>
      <c r="AK28" s="43">
        <f t="shared" si="4"/>
        <v>5</v>
      </c>
      <c r="AL28" s="43">
        <f t="shared" si="4"/>
        <v>5</v>
      </c>
      <c r="AM28" s="43">
        <f t="shared" si="4"/>
        <v>5</v>
      </c>
      <c r="AN28" s="43">
        <f t="shared" si="4"/>
        <v>5</v>
      </c>
      <c r="AO28" s="43">
        <f t="shared" si="4"/>
        <v>5</v>
      </c>
      <c r="AP28" s="43">
        <f t="shared" si="4"/>
        <v>5</v>
      </c>
      <c r="AQ28" s="43">
        <f t="shared" si="4"/>
        <v>5</v>
      </c>
      <c r="AR28" s="43">
        <f t="shared" si="4"/>
        <v>5</v>
      </c>
      <c r="AS28" s="43">
        <f t="shared" si="4"/>
        <v>5</v>
      </c>
      <c r="AT28" s="43">
        <f t="shared" si="4"/>
        <v>5</v>
      </c>
      <c r="AU28" s="43">
        <f t="shared" si="4"/>
        <v>5</v>
      </c>
      <c r="AV28" s="43">
        <f t="shared" si="4"/>
        <v>5</v>
      </c>
      <c r="AW28" s="43">
        <f t="shared" si="4"/>
        <v>5</v>
      </c>
      <c r="AX28" s="43">
        <f t="shared" si="4"/>
        <v>5</v>
      </c>
      <c r="AY28" s="43">
        <f t="shared" si="4"/>
        <v>5</v>
      </c>
      <c r="AZ28" s="43">
        <f t="shared" si="4"/>
        <v>5</v>
      </c>
      <c r="BA28" s="43">
        <f t="shared" si="4"/>
        <v>5</v>
      </c>
      <c r="BB28" s="43">
        <f t="shared" si="4"/>
        <v>5</v>
      </c>
      <c r="BC28" s="43">
        <f t="shared" si="4"/>
        <v>208</v>
      </c>
    </row>
    <row r="29" spans="1:55" ht="27" customHeight="1" x14ac:dyDescent="0.2">
      <c r="A29" s="28">
        <f t="shared" si="0"/>
        <v>11</v>
      </c>
      <c r="B29" s="35" t="s">
        <v>53</v>
      </c>
      <c r="C29" s="36">
        <v>258</v>
      </c>
      <c r="D29" s="37"/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100</v>
      </c>
      <c r="L29" s="38">
        <v>100</v>
      </c>
      <c r="M29" s="38">
        <v>100</v>
      </c>
      <c r="N29" s="38">
        <v>100</v>
      </c>
      <c r="O29" s="38">
        <v>100</v>
      </c>
      <c r="P29" s="38">
        <v>100</v>
      </c>
      <c r="Q29" s="38">
        <v>100</v>
      </c>
      <c r="R29" s="38">
        <v>100</v>
      </c>
      <c r="S29" s="38">
        <v>100</v>
      </c>
      <c r="T29" s="38">
        <v>100</v>
      </c>
      <c r="U29" s="38">
        <v>100</v>
      </c>
      <c r="V29" s="38">
        <v>100</v>
      </c>
      <c r="W29" s="38">
        <v>100</v>
      </c>
      <c r="X29" s="38">
        <v>100</v>
      </c>
      <c r="Y29" s="38">
        <v>100</v>
      </c>
      <c r="Z29" s="38">
        <v>100</v>
      </c>
      <c r="AA29" s="38">
        <v>0</v>
      </c>
      <c r="AB29" s="38">
        <f t="shared" si="2"/>
        <v>0</v>
      </c>
      <c r="AC29" s="39">
        <f t="shared" si="1"/>
        <v>1600</v>
      </c>
      <c r="AF29" s="43">
        <f t="shared" ref="AF29:BC29" si="5">AF28+3</f>
        <v>8</v>
      </c>
      <c r="AG29" s="43">
        <f t="shared" si="5"/>
        <v>8</v>
      </c>
      <c r="AH29" s="43">
        <f t="shared" si="5"/>
        <v>8</v>
      </c>
      <c r="AI29" s="43">
        <f t="shared" si="5"/>
        <v>8</v>
      </c>
      <c r="AJ29" s="43">
        <f t="shared" si="5"/>
        <v>8</v>
      </c>
      <c r="AK29" s="43">
        <f t="shared" si="5"/>
        <v>8</v>
      </c>
      <c r="AL29" s="43">
        <f t="shared" si="5"/>
        <v>8</v>
      </c>
      <c r="AM29" s="43">
        <f t="shared" si="5"/>
        <v>8</v>
      </c>
      <c r="AN29" s="43">
        <f t="shared" si="5"/>
        <v>8</v>
      </c>
      <c r="AO29" s="43">
        <f t="shared" si="5"/>
        <v>8</v>
      </c>
      <c r="AP29" s="43">
        <f t="shared" si="5"/>
        <v>8</v>
      </c>
      <c r="AQ29" s="43">
        <f t="shared" si="5"/>
        <v>8</v>
      </c>
      <c r="AR29" s="43">
        <f t="shared" si="5"/>
        <v>8</v>
      </c>
      <c r="AS29" s="43">
        <f t="shared" si="5"/>
        <v>8</v>
      </c>
      <c r="AT29" s="43">
        <f t="shared" si="5"/>
        <v>8</v>
      </c>
      <c r="AU29" s="43">
        <f t="shared" si="5"/>
        <v>8</v>
      </c>
      <c r="AV29" s="43">
        <f t="shared" si="5"/>
        <v>8</v>
      </c>
      <c r="AW29" s="43">
        <f t="shared" si="5"/>
        <v>8</v>
      </c>
      <c r="AX29" s="43">
        <f t="shared" si="5"/>
        <v>8</v>
      </c>
      <c r="AY29" s="43">
        <f t="shared" si="5"/>
        <v>8</v>
      </c>
      <c r="AZ29" s="43">
        <f t="shared" si="5"/>
        <v>8</v>
      </c>
      <c r="BA29" s="43">
        <f t="shared" si="5"/>
        <v>8</v>
      </c>
      <c r="BB29" s="43">
        <f t="shared" si="5"/>
        <v>8</v>
      </c>
      <c r="BC29" s="43">
        <f t="shared" si="5"/>
        <v>211</v>
      </c>
    </row>
    <row r="30" spans="1:55" ht="27" customHeight="1" x14ac:dyDescent="0.2">
      <c r="A30" s="28">
        <f t="shared" si="0"/>
        <v>12</v>
      </c>
      <c r="C30" s="36"/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9">
        <f t="shared" si="1"/>
        <v>0</v>
      </c>
    </row>
    <row r="31" spans="1:55" ht="27" customHeight="1" x14ac:dyDescent="0.2">
      <c r="A31" s="28">
        <f t="shared" si="0"/>
        <v>13</v>
      </c>
      <c r="B31" s="44"/>
      <c r="C31" s="36"/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39">
        <f t="shared" si="1"/>
        <v>0</v>
      </c>
    </row>
    <row r="32" spans="1:55" ht="27" customHeight="1" x14ac:dyDescent="0.2">
      <c r="A32" s="28">
        <v>14</v>
      </c>
      <c r="B32" s="44"/>
      <c r="C32" s="36"/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39">
        <f t="shared" si="1"/>
        <v>0</v>
      </c>
    </row>
    <row r="33" spans="1:29" ht="27" customHeight="1" x14ac:dyDescent="0.2">
      <c r="A33" s="28">
        <f t="shared" si="0"/>
        <v>15</v>
      </c>
      <c r="B33" s="44"/>
      <c r="C33" s="36"/>
      <c r="D33" s="45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39">
        <f t="shared" si="1"/>
        <v>0</v>
      </c>
    </row>
    <row r="34" spans="1:29" ht="27" customHeight="1" x14ac:dyDescent="0.2">
      <c r="A34" s="28">
        <f t="shared" si="0"/>
        <v>16</v>
      </c>
      <c r="B34" s="44"/>
      <c r="C34" s="36"/>
      <c r="D34" s="45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39">
        <f t="shared" si="1"/>
        <v>0</v>
      </c>
    </row>
    <row r="35" spans="1:29" ht="27" customHeight="1" x14ac:dyDescent="0.2">
      <c r="A35" s="28">
        <v>15</v>
      </c>
      <c r="B35" s="44"/>
      <c r="C35" s="36"/>
      <c r="D35" s="45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39">
        <f t="shared" si="1"/>
        <v>0</v>
      </c>
    </row>
    <row r="36" spans="1:29" ht="27" customHeight="1" x14ac:dyDescent="0.2">
      <c r="A36" s="28">
        <f t="shared" si="0"/>
        <v>16</v>
      </c>
      <c r="B36" s="44"/>
      <c r="C36" s="36"/>
      <c r="D36" s="45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39">
        <f t="shared" si="1"/>
        <v>0</v>
      </c>
    </row>
    <row r="37" spans="1:29" ht="27" customHeight="1" x14ac:dyDescent="0.2">
      <c r="A37" s="28">
        <f t="shared" si="0"/>
        <v>17</v>
      </c>
      <c r="B37" s="44"/>
      <c r="C37" s="36"/>
      <c r="D37" s="4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39">
        <f t="shared" si="1"/>
        <v>0</v>
      </c>
    </row>
    <row r="38" spans="1:29" ht="27" customHeight="1" x14ac:dyDescent="0.2">
      <c r="A38" s="28">
        <v>16</v>
      </c>
      <c r="B38" s="44"/>
      <c r="C38" s="36"/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39">
        <f t="shared" si="1"/>
        <v>0</v>
      </c>
    </row>
    <row r="39" spans="1:29" ht="27" customHeight="1" x14ac:dyDescent="0.2">
      <c r="A39" s="28">
        <f t="shared" si="0"/>
        <v>17</v>
      </c>
      <c r="B39" s="44"/>
      <c r="C39" s="36"/>
      <c r="D39" s="45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39">
        <f t="shared" si="1"/>
        <v>0</v>
      </c>
    </row>
    <row r="40" spans="1:29" ht="27" customHeight="1" x14ac:dyDescent="0.2">
      <c r="A40" s="28">
        <f t="shared" si="0"/>
        <v>18</v>
      </c>
      <c r="B40" s="44"/>
      <c r="C40" s="36"/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39">
        <f t="shared" si="1"/>
        <v>0</v>
      </c>
    </row>
    <row r="41" spans="1:29" ht="27" customHeight="1" x14ac:dyDescent="0.2">
      <c r="A41" s="28">
        <v>17</v>
      </c>
      <c r="B41" s="44"/>
      <c r="C41" s="36"/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39">
        <f t="shared" si="1"/>
        <v>0</v>
      </c>
    </row>
    <row r="42" spans="1:29" ht="27" customHeight="1" x14ac:dyDescent="0.2">
      <c r="A42" s="28">
        <f t="shared" si="0"/>
        <v>18</v>
      </c>
      <c r="B42" s="44"/>
      <c r="C42" s="36"/>
      <c r="D42" s="45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39">
        <f t="shared" si="1"/>
        <v>0</v>
      </c>
    </row>
    <row r="43" spans="1:29" ht="4.5" customHeight="1" x14ac:dyDescent="0.25">
      <c r="A43" s="48"/>
      <c r="B43" s="49"/>
      <c r="C43" s="49"/>
      <c r="D43" s="49"/>
      <c r="E43" s="50"/>
      <c r="F43" s="51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39">
        <f t="shared" si="1"/>
        <v>0</v>
      </c>
    </row>
    <row r="44" spans="1:29" ht="27" customHeight="1" x14ac:dyDescent="0.25">
      <c r="A44" s="52" t="s">
        <v>54</v>
      </c>
      <c r="B44" s="53"/>
      <c r="C44" s="54">
        <f>SUM(C18:C42)</f>
        <v>2378</v>
      </c>
      <c r="D44" s="55">
        <f t="shared" ref="D44:AA44" si="6">SUM(D19:D42)</f>
        <v>0</v>
      </c>
      <c r="E44" s="55">
        <f t="shared" si="6"/>
        <v>870</v>
      </c>
      <c r="F44" s="55">
        <f t="shared" si="6"/>
        <v>870</v>
      </c>
      <c r="G44" s="55">
        <f t="shared" si="6"/>
        <v>870</v>
      </c>
      <c r="H44" s="55">
        <f t="shared" si="6"/>
        <v>870</v>
      </c>
      <c r="I44" s="55">
        <f t="shared" si="6"/>
        <v>870</v>
      </c>
      <c r="J44" s="55">
        <f t="shared" si="6"/>
        <v>870</v>
      </c>
      <c r="K44" s="55">
        <f t="shared" si="6"/>
        <v>884</v>
      </c>
      <c r="L44" s="55">
        <f t="shared" si="6"/>
        <v>884</v>
      </c>
      <c r="M44" s="55">
        <f t="shared" si="6"/>
        <v>884</v>
      </c>
      <c r="N44" s="55">
        <f t="shared" si="6"/>
        <v>910</v>
      </c>
      <c r="O44" s="55">
        <f t="shared" si="6"/>
        <v>910</v>
      </c>
      <c r="P44" s="55">
        <f t="shared" si="6"/>
        <v>910</v>
      </c>
      <c r="Q44" s="55">
        <f t="shared" si="6"/>
        <v>910</v>
      </c>
      <c r="R44" s="55">
        <f t="shared" si="6"/>
        <v>910</v>
      </c>
      <c r="S44" s="55">
        <f t="shared" si="6"/>
        <v>910</v>
      </c>
      <c r="T44" s="55">
        <f t="shared" si="6"/>
        <v>884</v>
      </c>
      <c r="U44" s="55">
        <f t="shared" si="6"/>
        <v>884</v>
      </c>
      <c r="V44" s="55">
        <f t="shared" si="6"/>
        <v>884</v>
      </c>
      <c r="W44" s="55">
        <f t="shared" si="6"/>
        <v>884</v>
      </c>
      <c r="X44" s="55">
        <f t="shared" si="6"/>
        <v>884</v>
      </c>
      <c r="Y44" s="55">
        <f t="shared" si="6"/>
        <v>884</v>
      </c>
      <c r="Z44" s="55">
        <f t="shared" si="6"/>
        <v>884</v>
      </c>
      <c r="AA44" s="55">
        <f t="shared" si="6"/>
        <v>870</v>
      </c>
      <c r="AB44" s="55">
        <f>SUM(AB19:AB42)</f>
        <v>870</v>
      </c>
      <c r="AC44" s="39">
        <f t="shared" si="1"/>
        <v>20390</v>
      </c>
    </row>
    <row r="45" spans="1:29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56"/>
      <c r="AB45" s="56"/>
    </row>
    <row r="46" spans="1:29" ht="42.75" customHeight="1" x14ac:dyDescent="0.2">
      <c r="A46" s="69" t="s">
        <v>55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1"/>
      <c r="AB46" s="57"/>
    </row>
    <row r="48" spans="1:29" x14ac:dyDescent="0.2">
      <c r="A48" s="60" t="s">
        <v>56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58"/>
    </row>
    <row r="49" spans="1:28" x14ac:dyDescent="0.2">
      <c r="A49" s="60" t="s">
        <v>57</v>
      </c>
      <c r="B49" s="60"/>
      <c r="C49" s="60"/>
      <c r="D49" s="60"/>
      <c r="E49" s="60"/>
      <c r="F49" s="60"/>
      <c r="G49" s="60"/>
      <c r="H49" s="60"/>
    </row>
    <row r="51" spans="1:28" x14ac:dyDescent="0.2">
      <c r="A51" s="60" t="s">
        <v>58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58"/>
    </row>
    <row r="54" spans="1:28" x14ac:dyDescent="0.2"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  <row r="55" spans="1:28" x14ac:dyDescent="0.2"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</row>
    <row r="56" spans="1:28" x14ac:dyDescent="0.2"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</row>
    <row r="57" spans="1:28" x14ac:dyDescent="0.2"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</row>
    <row r="58" spans="1:28" x14ac:dyDescent="0.2"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</row>
    <row r="59" spans="1:28" x14ac:dyDescent="0.2"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</row>
    <row r="60" spans="1:28" x14ac:dyDescent="0.2"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</row>
    <row r="61" spans="1:28" x14ac:dyDescent="0.2"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Galvez, Fabian</cp:lastModifiedBy>
  <dcterms:created xsi:type="dcterms:W3CDTF">2015-12-09T16:44:48Z</dcterms:created>
  <dcterms:modified xsi:type="dcterms:W3CDTF">2015-12-09T17:18:53Z</dcterms:modified>
</cp:coreProperties>
</file>