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0 October 2016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6C9CC504_0220_48B2_B52B_B99669DC5A0C_.wvu.Cols" localSheetId="0" hidden="1">'New Daily Un-DNR'!$AB:$AB,'New Daily Un-DNR'!$BG:$BG</definedName>
    <definedName name="Z_6C9CC504_0220_48B2_B52B_B99669DC5A0C_.wvu.PrintArea" localSheetId="0" hidden="1">'New Daily Un-DNR'!$A$1:$AC$51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AB28" i="1"/>
  <c r="BG28" i="1" s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BD27" i="1"/>
  <c r="AV27" i="1"/>
  <c r="AN27" i="1"/>
  <c r="AC27" i="1"/>
  <c r="AB27" i="1"/>
  <c r="BG27" i="1" s="1"/>
  <c r="BE27" i="1"/>
  <c r="BC27" i="1"/>
  <c r="BB27" i="1"/>
  <c r="BA27" i="1"/>
  <c r="AZ27" i="1"/>
  <c r="AY27" i="1"/>
  <c r="AX27" i="1"/>
  <c r="AW27" i="1"/>
  <c r="AU27" i="1"/>
  <c r="AT27" i="1"/>
  <c r="AS27" i="1"/>
  <c r="AR27" i="1"/>
  <c r="AQ27" i="1"/>
  <c r="AP27" i="1"/>
  <c r="AO27" i="1"/>
  <c r="AM27" i="1"/>
  <c r="AL27" i="1"/>
  <c r="AK27" i="1"/>
  <c r="AJ27" i="1"/>
  <c r="AI27" i="1"/>
  <c r="BF24" i="1"/>
  <c r="BE24" i="1"/>
  <c r="BB24" i="1"/>
  <c r="BA24" i="1"/>
  <c r="AX24" i="1"/>
  <c r="AW24" i="1"/>
  <c r="AT24" i="1"/>
  <c r="AS24" i="1"/>
  <c r="AP24" i="1"/>
  <c r="AO24" i="1"/>
  <c r="AL24" i="1"/>
  <c r="AK24" i="1"/>
  <c r="AB24" i="1"/>
  <c r="BG24" i="1" s="1"/>
  <c r="BD24" i="1"/>
  <c r="BC24" i="1"/>
  <c r="AZ24" i="1"/>
  <c r="AY24" i="1"/>
  <c r="AV24" i="1"/>
  <c r="AU24" i="1"/>
  <c r="AR24" i="1"/>
  <c r="AQ24" i="1"/>
  <c r="AN24" i="1"/>
  <c r="AM24" i="1"/>
  <c r="AJ24" i="1"/>
  <c r="AI24" i="1"/>
  <c r="BG23" i="1"/>
  <c r="BF23" i="1"/>
  <c r="BC23" i="1"/>
  <c r="BB23" i="1"/>
  <c r="AY23" i="1"/>
  <c r="AX23" i="1"/>
  <c r="AU23" i="1"/>
  <c r="AT23" i="1"/>
  <c r="AQ23" i="1"/>
  <c r="AP23" i="1"/>
  <c r="AM23" i="1"/>
  <c r="AL23" i="1"/>
  <c r="AI23" i="1"/>
  <c r="AB23" i="1"/>
  <c r="BE23" i="1"/>
  <c r="BD23" i="1"/>
  <c r="BA23" i="1"/>
  <c r="AZ23" i="1"/>
  <c r="AW23" i="1"/>
  <c r="AV23" i="1"/>
  <c r="AS23" i="1"/>
  <c r="AR23" i="1"/>
  <c r="AO23" i="1"/>
  <c r="AN23" i="1"/>
  <c r="AK23" i="1"/>
  <c r="AJ23" i="1"/>
  <c r="BD22" i="1"/>
  <c r="BC22" i="1"/>
  <c r="AZ22" i="1"/>
  <c r="AY22" i="1"/>
  <c r="AV22" i="1"/>
  <c r="AU22" i="1"/>
  <c r="AR22" i="1"/>
  <c r="AQ22" i="1"/>
  <c r="AN22" i="1"/>
  <c r="AM22" i="1"/>
  <c r="AJ22" i="1"/>
  <c r="AI22" i="1"/>
  <c r="BE22" i="1"/>
  <c r="BB22" i="1"/>
  <c r="BA22" i="1"/>
  <c r="AX22" i="1"/>
  <c r="AW22" i="1"/>
  <c r="AT22" i="1"/>
  <c r="AS22" i="1"/>
  <c r="AP22" i="1"/>
  <c r="AO22" i="1"/>
  <c r="AL22" i="1"/>
  <c r="AK22" i="1"/>
  <c r="BH21" i="1"/>
  <c r="AC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AC22" i="1" l="1"/>
  <c r="BH24" i="1"/>
  <c r="BF22" i="1"/>
  <c r="BH22" i="1" s="1"/>
  <c r="AB22" i="1"/>
  <c r="BG22" i="1" s="1"/>
  <c r="AC24" i="1"/>
  <c r="AC28" i="1"/>
  <c r="BH23" i="1"/>
  <c r="AC23" i="1"/>
  <c r="BF28" i="1"/>
  <c r="BF27" i="1"/>
  <c r="BH27" i="1" s="1"/>
  <c r="AI28" i="1"/>
  <c r="BH28" i="1" l="1"/>
  <c r="AU19" i="1" l="1"/>
  <c r="AN19" i="1"/>
  <c r="BE19" i="1"/>
  <c r="AQ19" i="1"/>
  <c r="AR19" i="1"/>
  <c r="BB19" i="1"/>
  <c r="AY19" i="1"/>
  <c r="AX19" i="1"/>
  <c r="AR20" i="1"/>
  <c r="BD19" i="1"/>
  <c r="BG20" i="1"/>
  <c r="AK19" i="1"/>
  <c r="AS19" i="1"/>
  <c r="AJ19" i="1"/>
  <c r="AZ19" i="1"/>
  <c r="AT19" i="1"/>
  <c r="AO19" i="1"/>
  <c r="BC19" i="1"/>
  <c r="AP19" i="1"/>
  <c r="AM19" i="1"/>
  <c r="AW19" i="1"/>
  <c r="BA19" i="1"/>
  <c r="AL19" i="1"/>
  <c r="AV19" i="1"/>
  <c r="BF19" i="1" l="1"/>
  <c r="AB19" i="1"/>
  <c r="BG19" i="1" s="1"/>
  <c r="BD20" i="1"/>
  <c r="AW20" i="1"/>
  <c r="AS20" i="1"/>
  <c r="AZ20" i="1"/>
  <c r="AJ20" i="1"/>
  <c r="AL20" i="1"/>
  <c r="AM20" i="1"/>
  <c r="AK20" i="1"/>
  <c r="BC20" i="1"/>
  <c r="BB20" i="1"/>
  <c r="AO20" i="1"/>
  <c r="AY20" i="1"/>
  <c r="BA20" i="1"/>
  <c r="AN20" i="1"/>
  <c r="AX20" i="1"/>
  <c r="AQ20" i="1"/>
  <c r="AP20" i="1"/>
  <c r="AU20" i="1"/>
  <c r="BE20" i="1"/>
  <c r="AV20" i="1"/>
  <c r="BF20" i="1"/>
  <c r="AT20" i="1"/>
  <c r="AC20" i="1" l="1"/>
  <c r="AI20" i="1"/>
  <c r="BH20" i="1" s="1"/>
  <c r="AB43" i="1"/>
  <c r="BG18" i="1"/>
  <c r="AL25" i="1"/>
  <c r="AO18" i="1" l="1"/>
  <c r="AK18" i="1"/>
  <c r="AV18" i="1"/>
  <c r="AU18" i="1"/>
  <c r="AC18" i="1"/>
  <c r="AI18" i="1"/>
  <c r="AM18" i="1"/>
  <c r="AX18" i="1"/>
  <c r="AS18" i="1"/>
  <c r="BF18" i="1"/>
  <c r="AJ18" i="1"/>
  <c r="BC18" i="1"/>
  <c r="AQ18" i="1"/>
  <c r="BD18" i="1"/>
  <c r="BE18" i="1"/>
  <c r="AY18" i="1"/>
  <c r="BB18" i="1"/>
  <c r="AP18" i="1"/>
  <c r="AZ18" i="1"/>
  <c r="AT18" i="1"/>
  <c r="AR18" i="1"/>
  <c r="AL18" i="1"/>
  <c r="AW18" i="1"/>
  <c r="BA18" i="1"/>
  <c r="AN18" i="1"/>
  <c r="BD25" i="1"/>
  <c r="AN25" i="1"/>
  <c r="AY25" i="1"/>
  <c r="AT25" i="1"/>
  <c r="AQ25" i="1"/>
  <c r="AO25" i="1"/>
  <c r="AP25" i="1"/>
  <c r="AW25" i="1"/>
  <c r="AR25" i="1"/>
  <c r="AU25" i="1"/>
  <c r="AM25" i="1"/>
  <c r="AL26" i="1"/>
  <c r="AZ25" i="1"/>
  <c r="BA25" i="1"/>
  <c r="BE25" i="1"/>
  <c r="BB25" i="1"/>
  <c r="AV25" i="1"/>
  <c r="AB25" i="1" l="1"/>
  <c r="BG25" i="1" s="1"/>
  <c r="BF25" i="1"/>
  <c r="W43" i="1"/>
  <c r="AI19" i="1"/>
  <c r="BH19" i="1" s="1"/>
  <c r="AC19" i="1"/>
  <c r="V43" i="1"/>
  <c r="BH18" i="1"/>
  <c r="BC26" i="1"/>
  <c r="G43" i="1"/>
  <c r="AF25" i="1"/>
  <c r="AF27" i="1" s="1"/>
  <c r="AF28" i="1" s="1"/>
  <c r="AJ25" i="1"/>
  <c r="R43" i="1"/>
  <c r="AY26" i="1"/>
  <c r="BA26" i="1"/>
  <c r="AV26" i="1"/>
  <c r="AZ26" i="1"/>
  <c r="AU26" i="1"/>
  <c r="AP26" i="1"/>
  <c r="BB26" i="1"/>
  <c r="AM26" i="1"/>
  <c r="AW26" i="1"/>
  <c r="AO26" i="1" l="1"/>
  <c r="J43" i="1"/>
  <c r="AN26" i="1"/>
  <c r="I43" i="1"/>
  <c r="AX26" i="1"/>
  <c r="BC25" i="1"/>
  <c r="X43" i="1"/>
  <c r="P43" i="1"/>
  <c r="AX25" i="1"/>
  <c r="BF26" i="1"/>
  <c r="AB26" i="1"/>
  <c r="BG26" i="1" s="1"/>
  <c r="AS26" i="1"/>
  <c r="T43" i="1"/>
  <c r="H43" i="1"/>
  <c r="BE26" i="1"/>
  <c r="Z43" i="1"/>
  <c r="K43" i="1"/>
  <c r="AS25" i="1"/>
  <c r="AR26" i="1"/>
  <c r="M43" i="1"/>
  <c r="AK25" i="1"/>
  <c r="AG25" i="1"/>
  <c r="AG27" i="1" s="1"/>
  <c r="AG28" i="1" s="1"/>
  <c r="AQ26" i="1"/>
  <c r="L43" i="1"/>
  <c r="AT26" i="1"/>
  <c r="O43" i="1"/>
  <c r="Q43" i="1"/>
  <c r="AA43" i="1"/>
  <c r="U43" i="1"/>
  <c r="N43" i="1" l="1"/>
  <c r="BD26" i="1"/>
  <c r="Y43" i="1"/>
  <c r="S43" i="1"/>
  <c r="AC25" i="1"/>
  <c r="AI25" i="1"/>
  <c r="BH25" i="1" s="1"/>
  <c r="AK26" i="1" l="1"/>
  <c r="F43" i="1"/>
  <c r="AJ26" i="1"/>
  <c r="E43" i="1"/>
  <c r="AC26" i="1" l="1"/>
  <c r="AI26" i="1"/>
  <c r="BH26" i="1" s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<sst xmlns="http://schemas.openxmlformats.org/spreadsheetml/2006/main" count="99" uniqueCount="65">
  <si>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</si>
  <si>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</si>
  <si>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</si>
  <si>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</si>
  <si>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</si>
  <si>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</si>
  <si>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</si>
  <si>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</si>
  <si>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</si>
  <si>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</si>
  <si>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</si>
  <si>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</si>
  <si>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</si>
  <si>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</si>
  <si>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</si>
  <si>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</si>
  <si>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</si>
  <si>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</si>
  <si>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</si>
  <si>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</si>
  <si>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</si>
  <si>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</si>
  <si>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</si>
  <si>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</si>
  <si>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</si>
  <si>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</si>
  <si>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</si>
  <si>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</si>
  <si>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</si>
  <si>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</si>
  <si>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</si>
  <si>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</si>
  <si>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</si>
  <si>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</si>
  <si>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</si>
  <si>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</si>
  <si>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</si>
  <si>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</si>
  <si>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</si>
  <si>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</si>
  <si>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</si>
  <si>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</si>
  <si>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</si>
  <si>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</si>
  <si>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</si>
  <si>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</si>
  <si>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</si>
  <si>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</si>
  <si>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</si>
  <si>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</si>
  <si>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</si>
  <si>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</si>
  <si>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</si>
  <si>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</si>
  <si>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</si>
  <si>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</si>
  <si>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</si>
  <si>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</si>
  <si>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</si>
  <si>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</si>
  <si>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</si>
  <si>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</si>
  <si>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</si>
  <si>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</si>
  <si>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10/11/2016 @09:40 for 10/12/2016.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</si>
</sst>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12" xfId="1" applyFont="1" applyBorder="1" applyAlignment="1">
      <alignment horizontal="center" vertical="top" wrapText="1"/>
    </xf>
    <xf numFmtId="0" fontId="4" fillId="0" borderId="0" xfId="1" applyFont="1"/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left" vertical="center"/>
    </xf>
    <xf numFmtId="1" fontId="4" fillId="7" borderId="12" xfId="1" applyNumberFormat="1" applyFont="1" applyFill="1" applyBorder="1" applyAlignment="1">
      <alignment horizontal="center" vertical="center"/>
    </xf>
    <xf numFmtId="1" fontId="4" fillId="8" borderId="12" xfId="1" applyNumberFormat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left" vertical="center"/>
    </xf>
    <xf numFmtId="0" fontId="2" fillId="9" borderId="12" xfId="1" applyFont="1" applyFill="1" applyBorder="1" applyAlignment="1">
      <alignment horizontal="left" vertical="center"/>
    </xf>
    <xf numFmtId="0" fontId="2" fillId="10" borderId="7" xfId="1" applyFont="1" applyFill="1" applyBorder="1" applyAlignment="1">
      <alignment horizontal="left" vertical="center"/>
    </xf>
    <xf numFmtId="167" fontId="2" fillId="10" borderId="12" xfId="1" applyNumberFormat="1" applyFont="1" applyFill="1" applyBorder="1" applyAlignment="1">
      <alignment horizontal="right" vertical="center" indent="1"/>
    </xf>
    <xf numFmtId="1" fontId="4" fillId="10" borderId="12" xfId="1" applyNumberFormat="1" applyFont="1" applyFill="1" applyBorder="1" applyAlignment="1">
      <alignment horizontal="center" vertical="center"/>
    </xf>
    <xf numFmtId="0" fontId="2" fillId="10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0" xfId="1" applyNumberFormat="1" applyFont="1" applyFill="1" applyBorder="1" applyAlignment="1"/>
    <xf numFmtId="0" fontId="2" fillId="0" borderId="7" xfId="1" applyFont="1" applyFill="1" applyBorder="1" applyAlignment="1">
      <alignment horizontal="left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167" fontId="2" fillId="0" borderId="0" xfId="1" applyNumberFormat="1" applyFont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hidden="1" customWidth="1"/>
    <col min="60" max="16384" width="9.140625" style="1"/>
  </cols>
  <sheetData>
    <row r="1" spans="1:47" ht="15.75" x14ac:dyDescent="0.25">
      <c r="A1" s="100" t="s">
        <v>64</v>
      </c>
    </row>
    <row r="2" spans="1:47" x14ac:dyDescent="0.2">
      <c r="A2" s="1" t="s">
        <v>0</v>
      </c>
    </row>
    <row r="3" spans="1:47" ht="27" customHeight="1" x14ac:dyDescent="0.25">
      <c r="A3" s="3"/>
      <c r="B3" s="4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5"/>
    </row>
    <row r="4" spans="1:47" ht="27" customHeight="1" x14ac:dyDescent="0.2">
      <c r="A4" s="6"/>
      <c r="B4" s="7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7"/>
      <c r="L9" s="7"/>
      <c r="M9" s="7"/>
      <c r="N9" s="7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8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7"/>
      <c r="L10" s="7"/>
      <c r="M10" s="7"/>
      <c r="N10" s="7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2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7"/>
      <c r="L11" s="7"/>
      <c r="M11" s="7"/>
      <c r="N11" s="7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2"/>
    </row>
    <row r="12" spans="1:47" ht="25.5" customHeight="1" x14ac:dyDescent="0.2">
      <c r="A12" s="72" t="s">
        <v>11</v>
      </c>
      <c r="B12" s="73"/>
      <c r="C12" s="74">
        <f ca="1">NOW()</f>
        <v>42654.4232619213</v>
      </c>
      <c r="D12" s="75"/>
      <c r="E12" s="75"/>
      <c r="F12" s="75"/>
      <c r="G12" s="75"/>
      <c r="H12" s="75"/>
      <c r="I12" s="75"/>
      <c r="J12" s="76"/>
      <c r="K12" s="7"/>
      <c r="L12" s="7"/>
      <c r="M12" s="7"/>
      <c r="N12" s="7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72" t="s">
        <v>12</v>
      </c>
      <c r="B14" s="73"/>
      <c r="C14" s="74">
        <v>42655</v>
      </c>
      <c r="D14" s="75"/>
      <c r="E14" s="75"/>
      <c r="F14" s="75"/>
      <c r="G14" s="75"/>
      <c r="H14" s="75"/>
      <c r="I14" s="75"/>
      <c r="J14" s="76"/>
      <c r="K14" s="18"/>
      <c r="L14" s="19" t="s">
        <v>13</v>
      </c>
      <c r="M14" s="18"/>
      <c r="N14" s="18"/>
      <c r="O14" s="20"/>
      <c r="P14" s="21"/>
      <c r="Q14" s="22">
        <v>1517</v>
      </c>
      <c r="R14" s="23" t="s">
        <v>14</v>
      </c>
      <c r="S14" s="20"/>
      <c r="T14" s="21"/>
      <c r="U14" s="24">
        <v>2211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29" t="s">
        <v>17</v>
      </c>
    </row>
    <row r="17" spans="1:60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C17" s="35" t="s">
        <v>45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  <c r="BH17" s="36" t="s">
        <v>45</v>
      </c>
    </row>
    <row r="18" spans="1:60" ht="27" customHeight="1" x14ac:dyDescent="0.2">
      <c r="A18" s="37">
        <v>1</v>
      </c>
      <c r="B18" s="38" t="s">
        <v>46</v>
      </c>
      <c r="C18" s="39">
        <v>110</v>
      </c>
      <c r="D18" s="40">
        <v>55</v>
      </c>
      <c r="E18" s="40">
        <v>55</v>
      </c>
      <c r="F18" s="40">
        <v>55</v>
      </c>
      <c r="G18" s="40">
        <v>55</v>
      </c>
      <c r="H18" s="40">
        <v>55</v>
      </c>
      <c r="I18" s="40">
        <v>55</v>
      </c>
      <c r="J18" s="41">
        <v>80</v>
      </c>
      <c r="K18" s="41">
        <v>80</v>
      </c>
      <c r="L18" s="41">
        <v>80</v>
      </c>
      <c r="M18" s="41">
        <v>80</v>
      </c>
      <c r="N18" s="41">
        <v>80</v>
      </c>
      <c r="O18" s="41">
        <v>80</v>
      </c>
      <c r="P18" s="41">
        <v>80</v>
      </c>
      <c r="Q18" s="41">
        <v>80</v>
      </c>
      <c r="R18" s="41">
        <v>80</v>
      </c>
      <c r="S18" s="41">
        <v>80</v>
      </c>
      <c r="T18" s="41">
        <v>80</v>
      </c>
      <c r="U18" s="41">
        <v>80</v>
      </c>
      <c r="V18" s="41">
        <v>80</v>
      </c>
      <c r="W18" s="41">
        <v>80</v>
      </c>
      <c r="X18" s="41">
        <v>80</v>
      </c>
      <c r="Y18" s="41">
        <v>80</v>
      </c>
      <c r="Z18" s="40">
        <v>55</v>
      </c>
      <c r="AA18" s="40">
        <v>55</v>
      </c>
      <c r="AB18" s="41" t="e">
        <v>#REF!</v>
      </c>
      <c r="AC18" s="42">
        <f t="shared" ref="AC18:AC41" si="0">SUM(D18:AA18)</f>
        <v>1720</v>
      </c>
      <c r="AH18" s="43" t="s">
        <v>46</v>
      </c>
      <c r="AI18" s="44">
        <f t="shared" ref="AI18:AX20" si="1">$C18-D18</f>
        <v>55</v>
      </c>
      <c r="AJ18" s="44">
        <f t="shared" si="1"/>
        <v>55</v>
      </c>
      <c r="AK18" s="44">
        <f t="shared" si="1"/>
        <v>55</v>
      </c>
      <c r="AL18" s="44">
        <f t="shared" si="1"/>
        <v>55</v>
      </c>
      <c r="AM18" s="44">
        <f t="shared" si="1"/>
        <v>55</v>
      </c>
      <c r="AN18" s="44">
        <f t="shared" si="1"/>
        <v>55</v>
      </c>
      <c r="AO18" s="44">
        <f t="shared" si="1"/>
        <v>30</v>
      </c>
      <c r="AP18" s="44">
        <f t="shared" si="1"/>
        <v>30</v>
      </c>
      <c r="AQ18" s="44">
        <f t="shared" si="1"/>
        <v>30</v>
      </c>
      <c r="AR18" s="44">
        <f t="shared" si="1"/>
        <v>30</v>
      </c>
      <c r="AS18" s="44">
        <f t="shared" si="1"/>
        <v>30</v>
      </c>
      <c r="AT18" s="44">
        <f t="shared" si="1"/>
        <v>30</v>
      </c>
      <c r="AU18" s="44">
        <f t="shared" si="1"/>
        <v>30</v>
      </c>
      <c r="AV18" s="44">
        <f t="shared" si="1"/>
        <v>30</v>
      </c>
      <c r="AW18" s="44">
        <f t="shared" si="1"/>
        <v>30</v>
      </c>
      <c r="AX18" s="44">
        <f t="shared" si="1"/>
        <v>30</v>
      </c>
      <c r="AY18" s="44">
        <f t="shared" ref="AY18:BG20" si="2">$C18-T18</f>
        <v>30</v>
      </c>
      <c r="AZ18" s="44">
        <f t="shared" si="2"/>
        <v>30</v>
      </c>
      <c r="BA18" s="44">
        <f t="shared" si="2"/>
        <v>30</v>
      </c>
      <c r="BB18" s="44">
        <f t="shared" si="2"/>
        <v>30</v>
      </c>
      <c r="BC18" s="44">
        <f t="shared" si="2"/>
        <v>30</v>
      </c>
      <c r="BD18" s="44">
        <f t="shared" si="2"/>
        <v>30</v>
      </c>
      <c r="BE18" s="44">
        <f t="shared" si="2"/>
        <v>55</v>
      </c>
      <c r="BF18" s="44">
        <f t="shared" si="2"/>
        <v>55</v>
      </c>
      <c r="BG18" s="44" t="e">
        <f t="shared" si="2"/>
        <v>#REF!</v>
      </c>
      <c r="BH18" s="42">
        <f t="shared" ref="BH18:BH28" si="3">SUM(AI18:BF18)</f>
        <v>920</v>
      </c>
    </row>
    <row r="19" spans="1:60" ht="27" customHeight="1" x14ac:dyDescent="0.2">
      <c r="A19" s="37">
        <f t="shared" ref="A19:A30" si="4">A18+1</f>
        <v>2</v>
      </c>
      <c r="B19" s="38" t="s">
        <v>47</v>
      </c>
      <c r="C19" s="39">
        <v>340</v>
      </c>
      <c r="D19" s="40">
        <v>233</v>
      </c>
      <c r="E19" s="40">
        <v>211</v>
      </c>
      <c r="F19" s="40">
        <v>211</v>
      </c>
      <c r="G19" s="40">
        <v>211</v>
      </c>
      <c r="H19" s="40">
        <v>211</v>
      </c>
      <c r="I19" s="40">
        <v>211</v>
      </c>
      <c r="J19" s="45">
        <v>211</v>
      </c>
      <c r="K19" s="41">
        <v>259</v>
      </c>
      <c r="L19" s="41">
        <v>259</v>
      </c>
      <c r="M19" s="41">
        <v>259</v>
      </c>
      <c r="N19" s="41">
        <v>258</v>
      </c>
      <c r="O19" s="41">
        <v>258</v>
      </c>
      <c r="P19" s="41">
        <v>258</v>
      </c>
      <c r="Q19" s="41">
        <v>243</v>
      </c>
      <c r="R19" s="41">
        <v>243</v>
      </c>
      <c r="S19" s="41">
        <v>243</v>
      </c>
      <c r="T19" s="41">
        <v>243</v>
      </c>
      <c r="U19" s="41">
        <v>243</v>
      </c>
      <c r="V19" s="41">
        <v>243</v>
      </c>
      <c r="W19" s="41">
        <v>244</v>
      </c>
      <c r="X19" s="41">
        <v>244</v>
      </c>
      <c r="Y19" s="41">
        <v>244</v>
      </c>
      <c r="Z19" s="40">
        <v>243</v>
      </c>
      <c r="AA19" s="40">
        <v>84</v>
      </c>
      <c r="AB19" s="41">
        <f>AA19</f>
        <v>84</v>
      </c>
      <c r="AC19" s="42">
        <f t="shared" si="0"/>
        <v>5567</v>
      </c>
      <c r="AH19" s="43" t="s">
        <v>47</v>
      </c>
      <c r="AI19" s="44">
        <f t="shared" si="1"/>
        <v>107</v>
      </c>
      <c r="AJ19" s="44">
        <f t="shared" si="1"/>
        <v>129</v>
      </c>
      <c r="AK19" s="44">
        <f t="shared" si="1"/>
        <v>129</v>
      </c>
      <c r="AL19" s="44">
        <f t="shared" si="1"/>
        <v>129</v>
      </c>
      <c r="AM19" s="44">
        <f t="shared" si="1"/>
        <v>129</v>
      </c>
      <c r="AN19" s="44">
        <f t="shared" si="1"/>
        <v>129</v>
      </c>
      <c r="AO19" s="44">
        <f t="shared" si="1"/>
        <v>129</v>
      </c>
      <c r="AP19" s="44">
        <f t="shared" si="1"/>
        <v>81</v>
      </c>
      <c r="AQ19" s="44">
        <f t="shared" si="1"/>
        <v>81</v>
      </c>
      <c r="AR19" s="44">
        <f t="shared" si="1"/>
        <v>81</v>
      </c>
      <c r="AS19" s="44">
        <f t="shared" si="1"/>
        <v>82</v>
      </c>
      <c r="AT19" s="44">
        <f t="shared" si="1"/>
        <v>82</v>
      </c>
      <c r="AU19" s="44">
        <f t="shared" si="1"/>
        <v>82</v>
      </c>
      <c r="AV19" s="44">
        <f t="shared" si="1"/>
        <v>97</v>
      </c>
      <c r="AW19" s="44">
        <f t="shared" si="1"/>
        <v>97</v>
      </c>
      <c r="AX19" s="44">
        <f t="shared" si="1"/>
        <v>97</v>
      </c>
      <c r="AY19" s="44">
        <f t="shared" si="2"/>
        <v>97</v>
      </c>
      <c r="AZ19" s="44">
        <f t="shared" si="2"/>
        <v>97</v>
      </c>
      <c r="BA19" s="44">
        <f t="shared" si="2"/>
        <v>97</v>
      </c>
      <c r="BB19" s="44">
        <f t="shared" si="2"/>
        <v>96</v>
      </c>
      <c r="BC19" s="44">
        <f t="shared" si="2"/>
        <v>96</v>
      </c>
      <c r="BD19" s="44">
        <f t="shared" si="2"/>
        <v>96</v>
      </c>
      <c r="BE19" s="44">
        <f t="shared" si="2"/>
        <v>97</v>
      </c>
      <c r="BF19" s="44">
        <f t="shared" si="2"/>
        <v>256</v>
      </c>
      <c r="BG19" s="44">
        <f t="shared" si="2"/>
        <v>256</v>
      </c>
      <c r="BH19" s="42">
        <f t="shared" si="3"/>
        <v>2593</v>
      </c>
    </row>
    <row r="20" spans="1:60" ht="27" customHeight="1" x14ac:dyDescent="0.2">
      <c r="A20" s="37">
        <f t="shared" si="4"/>
        <v>3</v>
      </c>
      <c r="B20" s="46" t="s">
        <v>48</v>
      </c>
      <c r="C20" s="39">
        <v>800</v>
      </c>
      <c r="D20" s="40">
        <v>298</v>
      </c>
      <c r="E20" s="40">
        <v>298</v>
      </c>
      <c r="F20" s="40">
        <v>298</v>
      </c>
      <c r="G20" s="40">
        <v>298</v>
      </c>
      <c r="H20" s="40">
        <v>298</v>
      </c>
      <c r="I20" s="40">
        <v>298</v>
      </c>
      <c r="J20" s="45">
        <v>307</v>
      </c>
      <c r="K20" s="45">
        <v>307</v>
      </c>
      <c r="L20" s="45">
        <v>307</v>
      </c>
      <c r="M20" s="45">
        <v>307</v>
      </c>
      <c r="N20" s="45">
        <v>307</v>
      </c>
      <c r="O20" s="45">
        <v>307</v>
      </c>
      <c r="P20" s="45">
        <v>300</v>
      </c>
      <c r="Q20" s="45">
        <v>300</v>
      </c>
      <c r="R20" s="45">
        <v>300</v>
      </c>
      <c r="S20" s="45">
        <v>300</v>
      </c>
      <c r="T20" s="45">
        <v>300</v>
      </c>
      <c r="U20" s="45">
        <v>300</v>
      </c>
      <c r="V20" s="45">
        <v>300</v>
      </c>
      <c r="W20" s="45">
        <v>300</v>
      </c>
      <c r="X20" s="45">
        <v>300</v>
      </c>
      <c r="Y20" s="45">
        <v>300</v>
      </c>
      <c r="Z20" s="40">
        <v>295</v>
      </c>
      <c r="AA20" s="40">
        <v>295</v>
      </c>
      <c r="AB20" s="45">
        <v>-25</v>
      </c>
      <c r="AC20" s="42">
        <f t="shared" si="0"/>
        <v>7220</v>
      </c>
      <c r="AH20" s="47" t="s">
        <v>48</v>
      </c>
      <c r="AI20" s="44">
        <f t="shared" si="1"/>
        <v>502</v>
      </c>
      <c r="AJ20" s="44">
        <f t="shared" si="1"/>
        <v>502</v>
      </c>
      <c r="AK20" s="44">
        <f t="shared" si="1"/>
        <v>502</v>
      </c>
      <c r="AL20" s="44">
        <f t="shared" si="1"/>
        <v>502</v>
      </c>
      <c r="AM20" s="44">
        <f t="shared" si="1"/>
        <v>502</v>
      </c>
      <c r="AN20" s="44">
        <f t="shared" si="1"/>
        <v>502</v>
      </c>
      <c r="AO20" s="44">
        <f t="shared" si="1"/>
        <v>493</v>
      </c>
      <c r="AP20" s="44">
        <f t="shared" si="1"/>
        <v>493</v>
      </c>
      <c r="AQ20" s="44">
        <f t="shared" si="1"/>
        <v>493</v>
      </c>
      <c r="AR20" s="44">
        <f t="shared" si="1"/>
        <v>493</v>
      </c>
      <c r="AS20" s="44">
        <f t="shared" si="1"/>
        <v>493</v>
      </c>
      <c r="AT20" s="44">
        <f t="shared" si="1"/>
        <v>493</v>
      </c>
      <c r="AU20" s="44">
        <f t="shared" si="1"/>
        <v>500</v>
      </c>
      <c r="AV20" s="44">
        <f t="shared" si="1"/>
        <v>500</v>
      </c>
      <c r="AW20" s="44">
        <f t="shared" si="1"/>
        <v>500</v>
      </c>
      <c r="AX20" s="44">
        <f t="shared" si="1"/>
        <v>500</v>
      </c>
      <c r="AY20" s="44">
        <f t="shared" si="2"/>
        <v>500</v>
      </c>
      <c r="AZ20" s="44">
        <f t="shared" si="2"/>
        <v>500</v>
      </c>
      <c r="BA20" s="44">
        <f t="shared" si="2"/>
        <v>500</v>
      </c>
      <c r="BB20" s="44">
        <f t="shared" si="2"/>
        <v>500</v>
      </c>
      <c r="BC20" s="44">
        <f t="shared" si="2"/>
        <v>500</v>
      </c>
      <c r="BD20" s="44">
        <f t="shared" si="2"/>
        <v>500</v>
      </c>
      <c r="BE20" s="44">
        <f t="shared" si="2"/>
        <v>505</v>
      </c>
      <c r="BF20" s="44">
        <f t="shared" si="2"/>
        <v>505</v>
      </c>
      <c r="BG20" s="44">
        <f t="shared" si="2"/>
        <v>825</v>
      </c>
      <c r="BH20" s="42">
        <f t="shared" si="3"/>
        <v>11980</v>
      </c>
    </row>
    <row r="21" spans="1:60" ht="27" customHeight="1" x14ac:dyDescent="0.2">
      <c r="A21" s="37">
        <f t="shared" si="4"/>
        <v>4</v>
      </c>
      <c r="B21" s="48" t="s">
        <v>49</v>
      </c>
      <c r="C21" s="49">
        <v>191</v>
      </c>
      <c r="D21" s="50">
        <v>191</v>
      </c>
      <c r="E21" s="50">
        <v>191</v>
      </c>
      <c r="F21" s="50">
        <v>191</v>
      </c>
      <c r="G21" s="50">
        <v>191</v>
      </c>
      <c r="H21" s="50">
        <v>191</v>
      </c>
      <c r="I21" s="50">
        <v>191</v>
      </c>
      <c r="J21" s="50">
        <v>191</v>
      </c>
      <c r="K21" s="50">
        <v>191</v>
      </c>
      <c r="L21" s="50">
        <v>191</v>
      </c>
      <c r="M21" s="50">
        <v>191</v>
      </c>
      <c r="N21" s="50">
        <v>191</v>
      </c>
      <c r="O21" s="50">
        <v>191</v>
      </c>
      <c r="P21" s="50">
        <v>191</v>
      </c>
      <c r="Q21" s="50">
        <v>191</v>
      </c>
      <c r="R21" s="50">
        <v>191</v>
      </c>
      <c r="S21" s="50">
        <v>191</v>
      </c>
      <c r="T21" s="50">
        <v>191</v>
      </c>
      <c r="U21" s="50">
        <v>191</v>
      </c>
      <c r="V21" s="50">
        <v>191</v>
      </c>
      <c r="W21" s="50">
        <v>191</v>
      </c>
      <c r="X21" s="50">
        <v>191</v>
      </c>
      <c r="Y21" s="50">
        <v>191</v>
      </c>
      <c r="Z21" s="50">
        <v>191</v>
      </c>
      <c r="AA21" s="50">
        <v>191</v>
      </c>
      <c r="AB21" s="50">
        <v>191</v>
      </c>
      <c r="AC21" s="42">
        <f t="shared" si="0"/>
        <v>4584</v>
      </c>
      <c r="AH21" s="51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2">
        <f t="shared" si="3"/>
        <v>0</v>
      </c>
    </row>
    <row r="22" spans="1:60" ht="27" customHeight="1" x14ac:dyDescent="0.2">
      <c r="A22" s="37">
        <f t="shared" si="4"/>
        <v>5</v>
      </c>
      <c r="B22" s="38" t="s">
        <v>50</v>
      </c>
      <c r="C22" s="39">
        <v>191</v>
      </c>
      <c r="D22" s="40">
        <v>191</v>
      </c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1">
        <v>191</v>
      </c>
      <c r="K22" s="41">
        <v>191</v>
      </c>
      <c r="L22" s="41">
        <v>191</v>
      </c>
      <c r="M22" s="41">
        <v>191</v>
      </c>
      <c r="N22" s="41">
        <v>191</v>
      </c>
      <c r="O22" s="41">
        <v>191</v>
      </c>
      <c r="P22" s="41">
        <v>191</v>
      </c>
      <c r="Q22" s="41">
        <v>191</v>
      </c>
      <c r="R22" s="41">
        <v>191</v>
      </c>
      <c r="S22" s="41">
        <v>191</v>
      </c>
      <c r="T22" s="41">
        <v>191</v>
      </c>
      <c r="U22" s="41">
        <v>191</v>
      </c>
      <c r="V22" s="41">
        <v>191</v>
      </c>
      <c r="W22" s="41">
        <v>191</v>
      </c>
      <c r="X22" s="41">
        <v>191</v>
      </c>
      <c r="Y22" s="41">
        <v>191</v>
      </c>
      <c r="Z22" s="40">
        <v>191</v>
      </c>
      <c r="AA22" s="40">
        <v>191</v>
      </c>
      <c r="AB22" s="41">
        <f t="shared" ref="AB22:AB28" si="5">AA22</f>
        <v>191</v>
      </c>
      <c r="AC22" s="42">
        <f t="shared" si="0"/>
        <v>4584</v>
      </c>
      <c r="AH22" s="43" t="s">
        <v>50</v>
      </c>
      <c r="AI22" s="44">
        <f t="shared" ref="AI22:AX28" si="6">$C22-D22</f>
        <v>0</v>
      </c>
      <c r="AJ22" s="44">
        <f t="shared" si="6"/>
        <v>0</v>
      </c>
      <c r="AK22" s="44">
        <f t="shared" si="6"/>
        <v>0</v>
      </c>
      <c r="AL22" s="44">
        <f t="shared" si="6"/>
        <v>0</v>
      </c>
      <c r="AM22" s="44">
        <f t="shared" si="6"/>
        <v>0</v>
      </c>
      <c r="AN22" s="44">
        <f t="shared" si="6"/>
        <v>0</v>
      </c>
      <c r="AO22" s="44">
        <f t="shared" si="6"/>
        <v>0</v>
      </c>
      <c r="AP22" s="44">
        <f t="shared" si="6"/>
        <v>0</v>
      </c>
      <c r="AQ22" s="44">
        <f t="shared" si="6"/>
        <v>0</v>
      </c>
      <c r="AR22" s="44">
        <f t="shared" si="6"/>
        <v>0</v>
      </c>
      <c r="AS22" s="44">
        <f t="shared" si="6"/>
        <v>0</v>
      </c>
      <c r="AT22" s="44">
        <f t="shared" si="6"/>
        <v>0</v>
      </c>
      <c r="AU22" s="44">
        <f t="shared" si="6"/>
        <v>0</v>
      </c>
      <c r="AV22" s="44">
        <f t="shared" si="6"/>
        <v>0</v>
      </c>
      <c r="AW22" s="44">
        <f t="shared" si="6"/>
        <v>0</v>
      </c>
      <c r="AX22" s="44">
        <f t="shared" si="6"/>
        <v>0</v>
      </c>
      <c r="AY22" s="44">
        <f t="shared" ref="AY22:BG28" si="7">$C22-T22</f>
        <v>0</v>
      </c>
      <c r="AZ22" s="44">
        <f t="shared" si="7"/>
        <v>0</v>
      </c>
      <c r="BA22" s="44">
        <f t="shared" si="7"/>
        <v>0</v>
      </c>
      <c r="BB22" s="44">
        <f t="shared" si="7"/>
        <v>0</v>
      </c>
      <c r="BC22" s="44">
        <f t="shared" si="7"/>
        <v>0</v>
      </c>
      <c r="BD22" s="44">
        <f t="shared" si="7"/>
        <v>0</v>
      </c>
      <c r="BE22" s="44">
        <f t="shared" si="7"/>
        <v>0</v>
      </c>
      <c r="BF22" s="44">
        <f t="shared" si="7"/>
        <v>0</v>
      </c>
      <c r="BG22" s="44">
        <f t="shared" si="7"/>
        <v>0</v>
      </c>
      <c r="BH22" s="42">
        <f t="shared" si="3"/>
        <v>0</v>
      </c>
    </row>
    <row r="23" spans="1:60" ht="27" customHeight="1" x14ac:dyDescent="0.2">
      <c r="A23" s="37">
        <f t="shared" si="4"/>
        <v>6</v>
      </c>
      <c r="B23" s="38" t="s">
        <v>51</v>
      </c>
      <c r="C23" s="39">
        <v>191</v>
      </c>
      <c r="D23" s="40">
        <v>71</v>
      </c>
      <c r="E23" s="40">
        <v>136</v>
      </c>
      <c r="F23" s="40">
        <v>136</v>
      </c>
      <c r="G23" s="40">
        <v>136</v>
      </c>
      <c r="H23" s="40">
        <v>136</v>
      </c>
      <c r="I23" s="40">
        <v>136</v>
      </c>
      <c r="J23" s="41">
        <v>136</v>
      </c>
      <c r="K23" s="41">
        <v>136</v>
      </c>
      <c r="L23" s="41">
        <v>71</v>
      </c>
      <c r="M23" s="41">
        <v>71</v>
      </c>
      <c r="N23" s="41">
        <v>71</v>
      </c>
      <c r="O23" s="41">
        <v>71</v>
      </c>
      <c r="P23" s="41">
        <v>71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0">
        <v>0</v>
      </c>
      <c r="AA23" s="40">
        <v>71</v>
      </c>
      <c r="AB23" s="41">
        <f t="shared" si="5"/>
        <v>71</v>
      </c>
      <c r="AC23" s="42">
        <f t="shared" si="0"/>
        <v>1449</v>
      </c>
      <c r="AH23" s="43" t="s">
        <v>51</v>
      </c>
      <c r="AI23" s="44">
        <f t="shared" si="6"/>
        <v>120</v>
      </c>
      <c r="AJ23" s="44">
        <f t="shared" si="6"/>
        <v>55</v>
      </c>
      <c r="AK23" s="44">
        <f t="shared" si="6"/>
        <v>55</v>
      </c>
      <c r="AL23" s="44">
        <f t="shared" si="6"/>
        <v>55</v>
      </c>
      <c r="AM23" s="44">
        <f t="shared" si="6"/>
        <v>55</v>
      </c>
      <c r="AN23" s="44">
        <f t="shared" si="6"/>
        <v>55</v>
      </c>
      <c r="AO23" s="44">
        <f t="shared" si="6"/>
        <v>55</v>
      </c>
      <c r="AP23" s="44">
        <f t="shared" si="6"/>
        <v>55</v>
      </c>
      <c r="AQ23" s="44">
        <f t="shared" si="6"/>
        <v>120</v>
      </c>
      <c r="AR23" s="44">
        <f t="shared" si="6"/>
        <v>120</v>
      </c>
      <c r="AS23" s="44">
        <f t="shared" si="6"/>
        <v>120</v>
      </c>
      <c r="AT23" s="44">
        <f t="shared" si="6"/>
        <v>120</v>
      </c>
      <c r="AU23" s="44">
        <f t="shared" si="6"/>
        <v>120</v>
      </c>
      <c r="AV23" s="44">
        <f t="shared" si="6"/>
        <v>191</v>
      </c>
      <c r="AW23" s="44">
        <f t="shared" si="6"/>
        <v>191</v>
      </c>
      <c r="AX23" s="44">
        <f t="shared" si="6"/>
        <v>191</v>
      </c>
      <c r="AY23" s="44">
        <f t="shared" si="7"/>
        <v>191</v>
      </c>
      <c r="AZ23" s="44">
        <f t="shared" si="7"/>
        <v>191</v>
      </c>
      <c r="BA23" s="44">
        <f t="shared" si="7"/>
        <v>191</v>
      </c>
      <c r="BB23" s="44">
        <f t="shared" si="7"/>
        <v>191</v>
      </c>
      <c r="BC23" s="44">
        <f t="shared" si="7"/>
        <v>191</v>
      </c>
      <c r="BD23" s="44">
        <f t="shared" si="7"/>
        <v>191</v>
      </c>
      <c r="BE23" s="44">
        <f t="shared" si="7"/>
        <v>191</v>
      </c>
      <c r="BF23" s="44">
        <f t="shared" si="7"/>
        <v>120</v>
      </c>
      <c r="BG23" s="44">
        <f t="shared" si="7"/>
        <v>120</v>
      </c>
      <c r="BH23" s="42">
        <f t="shared" si="3"/>
        <v>3135</v>
      </c>
    </row>
    <row r="24" spans="1:60" ht="27" customHeight="1" x14ac:dyDescent="0.2">
      <c r="A24" s="37">
        <f t="shared" si="4"/>
        <v>7</v>
      </c>
      <c r="B24" s="38" t="s">
        <v>52</v>
      </c>
      <c r="C24" s="39">
        <v>171</v>
      </c>
      <c r="D24" s="40">
        <v>125</v>
      </c>
      <c r="E24" s="40">
        <v>125</v>
      </c>
      <c r="F24" s="40">
        <v>125</v>
      </c>
      <c r="G24" s="40">
        <v>125</v>
      </c>
      <c r="H24" s="40">
        <v>125</v>
      </c>
      <c r="I24" s="40">
        <v>125</v>
      </c>
      <c r="J24" s="41">
        <v>100</v>
      </c>
      <c r="K24" s="41">
        <v>100</v>
      </c>
      <c r="L24" s="41">
        <v>100</v>
      </c>
      <c r="M24" s="41">
        <v>100</v>
      </c>
      <c r="N24" s="41">
        <v>100</v>
      </c>
      <c r="O24" s="41">
        <v>100</v>
      </c>
      <c r="P24" s="41">
        <v>100</v>
      </c>
      <c r="Q24" s="41">
        <v>100</v>
      </c>
      <c r="R24" s="41">
        <v>100</v>
      </c>
      <c r="S24" s="41">
        <v>100</v>
      </c>
      <c r="T24" s="41">
        <v>100</v>
      </c>
      <c r="U24" s="41">
        <v>100</v>
      </c>
      <c r="V24" s="41">
        <v>100</v>
      </c>
      <c r="W24" s="41">
        <v>100</v>
      </c>
      <c r="X24" s="41">
        <v>100</v>
      </c>
      <c r="Y24" s="41">
        <v>100</v>
      </c>
      <c r="Z24" s="40">
        <v>125</v>
      </c>
      <c r="AA24" s="40">
        <v>125</v>
      </c>
      <c r="AB24" s="41">
        <f t="shared" si="5"/>
        <v>125</v>
      </c>
      <c r="AC24" s="42">
        <f t="shared" si="0"/>
        <v>2600</v>
      </c>
      <c r="AF24" s="2">
        <v>2</v>
      </c>
      <c r="AG24" s="2">
        <v>3</v>
      </c>
      <c r="AH24" s="43" t="s">
        <v>52</v>
      </c>
      <c r="AI24" s="44">
        <f t="shared" si="6"/>
        <v>46</v>
      </c>
      <c r="AJ24" s="44">
        <f t="shared" si="6"/>
        <v>46</v>
      </c>
      <c r="AK24" s="44">
        <f t="shared" si="6"/>
        <v>46</v>
      </c>
      <c r="AL24" s="44">
        <f t="shared" si="6"/>
        <v>46</v>
      </c>
      <c r="AM24" s="44">
        <f t="shared" si="6"/>
        <v>46</v>
      </c>
      <c r="AN24" s="44">
        <f t="shared" si="6"/>
        <v>46</v>
      </c>
      <c r="AO24" s="44">
        <f t="shared" si="6"/>
        <v>71</v>
      </c>
      <c r="AP24" s="44">
        <f t="shared" si="6"/>
        <v>71</v>
      </c>
      <c r="AQ24" s="44">
        <f t="shared" si="6"/>
        <v>71</v>
      </c>
      <c r="AR24" s="44">
        <f t="shared" si="6"/>
        <v>71</v>
      </c>
      <c r="AS24" s="44">
        <f t="shared" si="6"/>
        <v>71</v>
      </c>
      <c r="AT24" s="44">
        <f t="shared" si="6"/>
        <v>71</v>
      </c>
      <c r="AU24" s="44">
        <f t="shared" si="6"/>
        <v>71</v>
      </c>
      <c r="AV24" s="44">
        <f t="shared" si="6"/>
        <v>71</v>
      </c>
      <c r="AW24" s="44">
        <f t="shared" si="6"/>
        <v>71</v>
      </c>
      <c r="AX24" s="44">
        <f t="shared" si="6"/>
        <v>71</v>
      </c>
      <c r="AY24" s="44">
        <f t="shared" si="7"/>
        <v>71</v>
      </c>
      <c r="AZ24" s="44">
        <f t="shared" si="7"/>
        <v>71</v>
      </c>
      <c r="BA24" s="44">
        <f t="shared" si="7"/>
        <v>71</v>
      </c>
      <c r="BB24" s="44">
        <f t="shared" si="7"/>
        <v>71</v>
      </c>
      <c r="BC24" s="44">
        <f t="shared" si="7"/>
        <v>71</v>
      </c>
      <c r="BD24" s="44">
        <f t="shared" si="7"/>
        <v>71</v>
      </c>
      <c r="BE24" s="44">
        <f t="shared" si="7"/>
        <v>46</v>
      </c>
      <c r="BF24" s="44">
        <f t="shared" si="7"/>
        <v>46</v>
      </c>
      <c r="BG24" s="44">
        <f t="shared" si="7"/>
        <v>46</v>
      </c>
      <c r="BH24" s="42">
        <f t="shared" si="3"/>
        <v>1504</v>
      </c>
    </row>
    <row r="25" spans="1:60" ht="27" customHeight="1" x14ac:dyDescent="0.2">
      <c r="A25" s="37">
        <f t="shared" si="4"/>
        <v>8</v>
      </c>
      <c r="B25" s="38" t="s">
        <v>53</v>
      </c>
      <c r="C25" s="39">
        <v>315</v>
      </c>
      <c r="D25" s="40">
        <v>120</v>
      </c>
      <c r="E25" s="40">
        <v>120</v>
      </c>
      <c r="F25" s="40">
        <v>120</v>
      </c>
      <c r="G25" s="40">
        <v>120</v>
      </c>
      <c r="H25" s="40">
        <v>120</v>
      </c>
      <c r="I25" s="40">
        <v>120</v>
      </c>
      <c r="J25" s="41">
        <v>115</v>
      </c>
      <c r="K25" s="41">
        <v>115</v>
      </c>
      <c r="L25" s="41">
        <v>115</v>
      </c>
      <c r="M25" s="41">
        <v>115</v>
      </c>
      <c r="N25" s="41">
        <v>15</v>
      </c>
      <c r="O25" s="41">
        <v>15</v>
      </c>
      <c r="P25" s="41">
        <v>15</v>
      </c>
      <c r="Q25" s="41">
        <v>15</v>
      </c>
      <c r="R25" s="41">
        <v>15</v>
      </c>
      <c r="S25" s="41">
        <v>15</v>
      </c>
      <c r="T25" s="41">
        <v>15</v>
      </c>
      <c r="U25" s="41">
        <v>15</v>
      </c>
      <c r="V25" s="41">
        <v>15</v>
      </c>
      <c r="W25" s="41">
        <v>15</v>
      </c>
      <c r="X25" s="41">
        <v>15</v>
      </c>
      <c r="Y25" s="41">
        <v>15</v>
      </c>
      <c r="Z25" s="40">
        <v>120</v>
      </c>
      <c r="AA25" s="40">
        <v>120</v>
      </c>
      <c r="AB25" s="41">
        <f t="shared" si="5"/>
        <v>120</v>
      </c>
      <c r="AC25" s="42">
        <f t="shared" si="0"/>
        <v>1600</v>
      </c>
      <c r="AF25" s="52">
        <f>$C25-E25</f>
        <v>195</v>
      </c>
      <c r="AG25" s="52">
        <f>$C25-F25</f>
        <v>195</v>
      </c>
      <c r="AH25" s="43" t="s">
        <v>53</v>
      </c>
      <c r="AI25" s="44">
        <f t="shared" si="6"/>
        <v>195</v>
      </c>
      <c r="AJ25" s="44">
        <f t="shared" si="6"/>
        <v>195</v>
      </c>
      <c r="AK25" s="44">
        <f t="shared" si="6"/>
        <v>195</v>
      </c>
      <c r="AL25" s="44">
        <f t="shared" si="6"/>
        <v>195</v>
      </c>
      <c r="AM25" s="44">
        <f t="shared" si="6"/>
        <v>195</v>
      </c>
      <c r="AN25" s="44">
        <f t="shared" si="6"/>
        <v>195</v>
      </c>
      <c r="AO25" s="44">
        <f t="shared" si="6"/>
        <v>200</v>
      </c>
      <c r="AP25" s="44">
        <f t="shared" si="6"/>
        <v>200</v>
      </c>
      <c r="AQ25" s="44">
        <f t="shared" si="6"/>
        <v>200</v>
      </c>
      <c r="AR25" s="44">
        <f t="shared" si="6"/>
        <v>200</v>
      </c>
      <c r="AS25" s="44">
        <f t="shared" si="6"/>
        <v>300</v>
      </c>
      <c r="AT25" s="44">
        <f t="shared" si="6"/>
        <v>300</v>
      </c>
      <c r="AU25" s="44">
        <f t="shared" si="6"/>
        <v>300</v>
      </c>
      <c r="AV25" s="44">
        <f t="shared" si="6"/>
        <v>300</v>
      </c>
      <c r="AW25" s="44">
        <f t="shared" si="6"/>
        <v>300</v>
      </c>
      <c r="AX25" s="44">
        <f t="shared" si="6"/>
        <v>300</v>
      </c>
      <c r="AY25" s="44">
        <f t="shared" si="7"/>
        <v>300</v>
      </c>
      <c r="AZ25" s="44">
        <f t="shared" si="7"/>
        <v>300</v>
      </c>
      <c r="BA25" s="44">
        <f t="shared" si="7"/>
        <v>300</v>
      </c>
      <c r="BB25" s="44">
        <f t="shared" si="7"/>
        <v>300</v>
      </c>
      <c r="BC25" s="44">
        <f t="shared" si="7"/>
        <v>300</v>
      </c>
      <c r="BD25" s="44">
        <f t="shared" si="7"/>
        <v>300</v>
      </c>
      <c r="BE25" s="44">
        <f t="shared" si="7"/>
        <v>195</v>
      </c>
      <c r="BF25" s="44">
        <f t="shared" si="7"/>
        <v>195</v>
      </c>
      <c r="BG25" s="44">
        <f t="shared" si="7"/>
        <v>195</v>
      </c>
      <c r="BH25" s="42">
        <f t="shared" si="3"/>
        <v>5960</v>
      </c>
    </row>
    <row r="26" spans="1:60" ht="27" customHeight="1" x14ac:dyDescent="0.2">
      <c r="A26" s="37">
        <f t="shared" si="4"/>
        <v>9</v>
      </c>
      <c r="B26" s="38" t="s">
        <v>54</v>
      </c>
      <c r="C26" s="39">
        <v>135</v>
      </c>
      <c r="D26" s="40">
        <v>135</v>
      </c>
      <c r="E26" s="40">
        <v>135</v>
      </c>
      <c r="F26" s="40">
        <v>135</v>
      </c>
      <c r="G26" s="40">
        <v>135</v>
      </c>
      <c r="H26" s="40">
        <v>135</v>
      </c>
      <c r="I26" s="40">
        <v>135</v>
      </c>
      <c r="J26" s="41">
        <v>135</v>
      </c>
      <c r="K26" s="41">
        <v>135</v>
      </c>
      <c r="L26" s="41">
        <v>135</v>
      </c>
      <c r="M26" s="41">
        <v>135</v>
      </c>
      <c r="N26" s="41">
        <v>135</v>
      </c>
      <c r="O26" s="41">
        <v>135</v>
      </c>
      <c r="P26" s="41">
        <v>135</v>
      </c>
      <c r="Q26" s="41">
        <v>135</v>
      </c>
      <c r="R26" s="41">
        <v>135</v>
      </c>
      <c r="S26" s="41">
        <v>135</v>
      </c>
      <c r="T26" s="41">
        <v>135</v>
      </c>
      <c r="U26" s="41">
        <v>135</v>
      </c>
      <c r="V26" s="41">
        <v>135</v>
      </c>
      <c r="W26" s="41">
        <v>135</v>
      </c>
      <c r="X26" s="41">
        <v>135</v>
      </c>
      <c r="Y26" s="41">
        <v>135</v>
      </c>
      <c r="Z26" s="40">
        <v>135</v>
      </c>
      <c r="AA26" s="40">
        <v>135</v>
      </c>
      <c r="AB26" s="41">
        <f t="shared" si="5"/>
        <v>135</v>
      </c>
      <c r="AC26" s="42">
        <f t="shared" si="0"/>
        <v>3240</v>
      </c>
      <c r="AF26" s="2">
        <v>-190</v>
      </c>
      <c r="AG26" s="2">
        <v>-190</v>
      </c>
      <c r="AH26" s="43" t="s">
        <v>54</v>
      </c>
      <c r="AI26" s="44">
        <f t="shared" si="6"/>
        <v>0</v>
      </c>
      <c r="AJ26" s="44">
        <f t="shared" si="6"/>
        <v>0</v>
      </c>
      <c r="AK26" s="44">
        <f t="shared" si="6"/>
        <v>0</v>
      </c>
      <c r="AL26" s="44">
        <f t="shared" si="6"/>
        <v>0</v>
      </c>
      <c r="AM26" s="44">
        <f t="shared" si="6"/>
        <v>0</v>
      </c>
      <c r="AN26" s="44">
        <f t="shared" si="6"/>
        <v>0</v>
      </c>
      <c r="AO26" s="44">
        <f t="shared" si="6"/>
        <v>0</v>
      </c>
      <c r="AP26" s="44">
        <f t="shared" si="6"/>
        <v>0</v>
      </c>
      <c r="AQ26" s="44">
        <f t="shared" si="6"/>
        <v>0</v>
      </c>
      <c r="AR26" s="44">
        <f t="shared" si="6"/>
        <v>0</v>
      </c>
      <c r="AS26" s="44">
        <f t="shared" si="6"/>
        <v>0</v>
      </c>
      <c r="AT26" s="44">
        <f t="shared" si="6"/>
        <v>0</v>
      </c>
      <c r="AU26" s="44">
        <f t="shared" si="6"/>
        <v>0</v>
      </c>
      <c r="AV26" s="44">
        <f t="shared" si="6"/>
        <v>0</v>
      </c>
      <c r="AW26" s="44">
        <f t="shared" si="6"/>
        <v>0</v>
      </c>
      <c r="AX26" s="44">
        <f t="shared" si="6"/>
        <v>0</v>
      </c>
      <c r="AY26" s="44">
        <f t="shared" si="7"/>
        <v>0</v>
      </c>
      <c r="AZ26" s="44">
        <f t="shared" si="7"/>
        <v>0</v>
      </c>
      <c r="BA26" s="44">
        <f t="shared" si="7"/>
        <v>0</v>
      </c>
      <c r="BB26" s="44">
        <f t="shared" si="7"/>
        <v>0</v>
      </c>
      <c r="BC26" s="44">
        <f t="shared" si="7"/>
        <v>0</v>
      </c>
      <c r="BD26" s="44">
        <f t="shared" si="7"/>
        <v>0</v>
      </c>
      <c r="BE26" s="44">
        <f t="shared" si="7"/>
        <v>0</v>
      </c>
      <c r="BF26" s="44">
        <f t="shared" si="7"/>
        <v>0</v>
      </c>
      <c r="BG26" s="44">
        <f t="shared" si="7"/>
        <v>0</v>
      </c>
      <c r="BH26" s="42">
        <f t="shared" si="3"/>
        <v>0</v>
      </c>
    </row>
    <row r="27" spans="1:60" ht="27" customHeight="1" x14ac:dyDescent="0.2">
      <c r="A27" s="30">
        <f t="shared" si="4"/>
        <v>10</v>
      </c>
      <c r="B27" s="38" t="s">
        <v>55</v>
      </c>
      <c r="C27" s="39">
        <v>142</v>
      </c>
      <c r="D27" s="40">
        <v>142</v>
      </c>
      <c r="E27" s="40">
        <v>142</v>
      </c>
      <c r="F27" s="40">
        <v>142</v>
      </c>
      <c r="G27" s="40">
        <v>142</v>
      </c>
      <c r="H27" s="40">
        <v>142</v>
      </c>
      <c r="I27" s="40">
        <v>142</v>
      </c>
      <c r="J27" s="41">
        <v>142</v>
      </c>
      <c r="K27" s="41">
        <v>142</v>
      </c>
      <c r="L27" s="41">
        <v>142</v>
      </c>
      <c r="M27" s="41">
        <v>142</v>
      </c>
      <c r="N27" s="41">
        <v>142</v>
      </c>
      <c r="O27" s="41">
        <v>142</v>
      </c>
      <c r="P27" s="41">
        <v>142</v>
      </c>
      <c r="Q27" s="41">
        <v>142</v>
      </c>
      <c r="R27" s="41">
        <v>142</v>
      </c>
      <c r="S27" s="41">
        <v>142</v>
      </c>
      <c r="T27" s="41">
        <v>142</v>
      </c>
      <c r="U27" s="41">
        <v>142</v>
      </c>
      <c r="V27" s="41">
        <v>142</v>
      </c>
      <c r="W27" s="41">
        <v>142</v>
      </c>
      <c r="X27" s="41">
        <v>142</v>
      </c>
      <c r="Y27" s="41">
        <v>142</v>
      </c>
      <c r="Z27" s="40">
        <v>142</v>
      </c>
      <c r="AA27" s="40">
        <v>142</v>
      </c>
      <c r="AB27" s="41">
        <f t="shared" si="5"/>
        <v>142</v>
      </c>
      <c r="AC27" s="42">
        <f t="shared" si="0"/>
        <v>3408</v>
      </c>
      <c r="AF27" s="52">
        <f>AF25+AF26</f>
        <v>5</v>
      </c>
      <c r="AG27" s="52">
        <f>AG25+AG26</f>
        <v>5</v>
      </c>
      <c r="AH27" s="43" t="s">
        <v>56</v>
      </c>
      <c r="AI27" s="44">
        <f t="shared" si="6"/>
        <v>0</v>
      </c>
      <c r="AJ27" s="44">
        <f t="shared" si="6"/>
        <v>0</v>
      </c>
      <c r="AK27" s="44">
        <f t="shared" si="6"/>
        <v>0</v>
      </c>
      <c r="AL27" s="44">
        <f t="shared" si="6"/>
        <v>0</v>
      </c>
      <c r="AM27" s="44">
        <f t="shared" si="6"/>
        <v>0</v>
      </c>
      <c r="AN27" s="44">
        <f t="shared" si="6"/>
        <v>0</v>
      </c>
      <c r="AO27" s="44">
        <f t="shared" si="6"/>
        <v>0</v>
      </c>
      <c r="AP27" s="44">
        <f t="shared" si="6"/>
        <v>0</v>
      </c>
      <c r="AQ27" s="44">
        <f t="shared" si="6"/>
        <v>0</v>
      </c>
      <c r="AR27" s="44">
        <f t="shared" si="6"/>
        <v>0</v>
      </c>
      <c r="AS27" s="44">
        <f t="shared" si="6"/>
        <v>0</v>
      </c>
      <c r="AT27" s="44">
        <f t="shared" si="6"/>
        <v>0</v>
      </c>
      <c r="AU27" s="44">
        <f t="shared" si="6"/>
        <v>0</v>
      </c>
      <c r="AV27" s="44">
        <f t="shared" si="6"/>
        <v>0</v>
      </c>
      <c r="AW27" s="44">
        <f t="shared" si="6"/>
        <v>0</v>
      </c>
      <c r="AX27" s="44">
        <f t="shared" si="6"/>
        <v>0</v>
      </c>
      <c r="AY27" s="44">
        <f t="shared" si="7"/>
        <v>0</v>
      </c>
      <c r="AZ27" s="44">
        <f t="shared" si="7"/>
        <v>0</v>
      </c>
      <c r="BA27" s="44">
        <f t="shared" si="7"/>
        <v>0</v>
      </c>
      <c r="BB27" s="44">
        <f t="shared" si="7"/>
        <v>0</v>
      </c>
      <c r="BC27" s="44">
        <f t="shared" si="7"/>
        <v>0</v>
      </c>
      <c r="BD27" s="44">
        <f t="shared" si="7"/>
        <v>0</v>
      </c>
      <c r="BE27" s="44">
        <f t="shared" si="7"/>
        <v>0</v>
      </c>
      <c r="BF27" s="44">
        <f t="shared" si="7"/>
        <v>0</v>
      </c>
      <c r="BG27" s="44">
        <f t="shared" si="7"/>
        <v>0</v>
      </c>
      <c r="BH27" s="42">
        <f t="shared" si="3"/>
        <v>0</v>
      </c>
    </row>
    <row r="28" spans="1:60" ht="27" customHeight="1" x14ac:dyDescent="0.2">
      <c r="A28" s="30">
        <f t="shared" si="4"/>
        <v>11</v>
      </c>
      <c r="B28" s="38" t="s">
        <v>57</v>
      </c>
      <c r="C28" s="39">
        <v>258</v>
      </c>
      <c r="D28" s="40">
        <v>258</v>
      </c>
      <c r="E28" s="40">
        <v>258</v>
      </c>
      <c r="F28" s="40">
        <v>258</v>
      </c>
      <c r="G28" s="40">
        <v>258</v>
      </c>
      <c r="H28" s="40">
        <v>258</v>
      </c>
      <c r="I28" s="40">
        <v>258</v>
      </c>
      <c r="J28" s="41">
        <v>258</v>
      </c>
      <c r="K28" s="41">
        <v>258</v>
      </c>
      <c r="L28" s="41">
        <v>258</v>
      </c>
      <c r="M28" s="41">
        <v>258</v>
      </c>
      <c r="N28" s="41">
        <v>258</v>
      </c>
      <c r="O28" s="41">
        <v>258</v>
      </c>
      <c r="P28" s="41">
        <v>258</v>
      </c>
      <c r="Q28" s="41">
        <v>258</v>
      </c>
      <c r="R28" s="41">
        <v>258</v>
      </c>
      <c r="S28" s="41">
        <v>258</v>
      </c>
      <c r="T28" s="41">
        <v>258</v>
      </c>
      <c r="U28" s="41">
        <v>258</v>
      </c>
      <c r="V28" s="41">
        <v>258</v>
      </c>
      <c r="W28" s="41">
        <v>258</v>
      </c>
      <c r="X28" s="41">
        <v>258</v>
      </c>
      <c r="Y28" s="41">
        <v>258</v>
      </c>
      <c r="Z28" s="40">
        <v>258</v>
      </c>
      <c r="AA28" s="40">
        <v>258</v>
      </c>
      <c r="AB28" s="41">
        <f t="shared" si="5"/>
        <v>258</v>
      </c>
      <c r="AC28" s="42">
        <f t="shared" si="0"/>
        <v>6192</v>
      </c>
      <c r="AF28" s="52">
        <f>AF27+3</f>
        <v>8</v>
      </c>
      <c r="AG28" s="52">
        <f>AG27+3</f>
        <v>8</v>
      </c>
      <c r="AH28" s="43" t="s">
        <v>58</v>
      </c>
      <c r="AI28" s="44">
        <f t="shared" si="6"/>
        <v>0</v>
      </c>
      <c r="AJ28" s="44">
        <f t="shared" si="6"/>
        <v>0</v>
      </c>
      <c r="AK28" s="44">
        <f t="shared" si="6"/>
        <v>0</v>
      </c>
      <c r="AL28" s="44">
        <f t="shared" si="6"/>
        <v>0</v>
      </c>
      <c r="AM28" s="44">
        <f t="shared" si="6"/>
        <v>0</v>
      </c>
      <c r="AN28" s="44">
        <f t="shared" si="6"/>
        <v>0</v>
      </c>
      <c r="AO28" s="44">
        <f t="shared" si="6"/>
        <v>0</v>
      </c>
      <c r="AP28" s="44">
        <f t="shared" si="6"/>
        <v>0</v>
      </c>
      <c r="AQ28" s="44">
        <f t="shared" si="6"/>
        <v>0</v>
      </c>
      <c r="AR28" s="44">
        <f t="shared" si="6"/>
        <v>0</v>
      </c>
      <c r="AS28" s="44">
        <f t="shared" si="6"/>
        <v>0</v>
      </c>
      <c r="AT28" s="44">
        <f t="shared" si="6"/>
        <v>0</v>
      </c>
      <c r="AU28" s="44">
        <f t="shared" si="6"/>
        <v>0</v>
      </c>
      <c r="AV28" s="44">
        <f t="shared" si="6"/>
        <v>0</v>
      </c>
      <c r="AW28" s="44">
        <f t="shared" si="6"/>
        <v>0</v>
      </c>
      <c r="AX28" s="44">
        <f t="shared" si="6"/>
        <v>0</v>
      </c>
      <c r="AY28" s="44">
        <f t="shared" si="7"/>
        <v>0</v>
      </c>
      <c r="AZ28" s="44">
        <f t="shared" si="7"/>
        <v>0</v>
      </c>
      <c r="BA28" s="44">
        <f t="shared" si="7"/>
        <v>0</v>
      </c>
      <c r="BB28" s="44">
        <f t="shared" si="7"/>
        <v>0</v>
      </c>
      <c r="BC28" s="44">
        <f t="shared" si="7"/>
        <v>0</v>
      </c>
      <c r="BD28" s="44">
        <f t="shared" si="7"/>
        <v>0</v>
      </c>
      <c r="BE28" s="44">
        <f t="shared" si="7"/>
        <v>0</v>
      </c>
      <c r="BF28" s="44">
        <f t="shared" si="7"/>
        <v>0</v>
      </c>
      <c r="BG28" s="44">
        <f t="shared" si="7"/>
        <v>0</v>
      </c>
      <c r="BH28" s="42">
        <f t="shared" si="3"/>
        <v>0</v>
      </c>
    </row>
    <row r="29" spans="1:60" ht="27" customHeight="1" x14ac:dyDescent="0.2">
      <c r="A29" s="30">
        <f t="shared" si="4"/>
        <v>12</v>
      </c>
      <c r="C29" s="39"/>
      <c r="D29" s="40"/>
      <c r="E29" s="40"/>
      <c r="F29" s="40"/>
      <c r="G29" s="40"/>
      <c r="H29" s="40"/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0"/>
      <c r="AA29" s="40"/>
      <c r="AB29" s="41"/>
      <c r="AC29" s="42">
        <f t="shared" si="0"/>
        <v>0</v>
      </c>
      <c r="AI29" s="2">
        <v>258</v>
      </c>
      <c r="BH29" s="53"/>
    </row>
    <row r="30" spans="1:60" ht="27" customHeight="1" x14ac:dyDescent="0.2">
      <c r="A30" s="30">
        <f t="shared" si="4"/>
        <v>13</v>
      </c>
      <c r="B30" s="54"/>
      <c r="C30" s="39"/>
      <c r="D30" s="40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2">
        <f t="shared" si="0"/>
        <v>0</v>
      </c>
      <c r="AI30" s="2">
        <v>0</v>
      </c>
      <c r="BH30" s="53"/>
    </row>
    <row r="31" spans="1:60" ht="27" customHeight="1" x14ac:dyDescent="0.2">
      <c r="A31" s="30">
        <v>14</v>
      </c>
      <c r="B31" s="54"/>
      <c r="C31" s="39"/>
      <c r="D31" s="40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2">
        <f t="shared" si="0"/>
        <v>0</v>
      </c>
      <c r="AI31" s="2">
        <v>22</v>
      </c>
      <c r="BH31" s="53"/>
    </row>
    <row r="32" spans="1:60" ht="27" customHeight="1" x14ac:dyDescent="0.2">
      <c r="A32" s="30">
        <f>A31+1</f>
        <v>15</v>
      </c>
      <c r="B32" s="54"/>
      <c r="C32" s="39"/>
      <c r="D32" s="40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2">
        <f t="shared" si="0"/>
        <v>0</v>
      </c>
    </row>
    <row r="33" spans="1:29" ht="27" customHeight="1" x14ac:dyDescent="0.2">
      <c r="A33" s="30">
        <v>15</v>
      </c>
      <c r="B33" s="54"/>
      <c r="C33" s="39"/>
      <c r="D33" s="40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2">
        <f t="shared" si="0"/>
        <v>0</v>
      </c>
    </row>
    <row r="34" spans="1:29" ht="27" customHeight="1" x14ac:dyDescent="0.2">
      <c r="A34" s="30">
        <f>A33+1</f>
        <v>16</v>
      </c>
      <c r="B34" s="54"/>
      <c r="C34" s="39"/>
      <c r="D34" s="40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2">
        <f t="shared" si="0"/>
        <v>0</v>
      </c>
    </row>
    <row r="35" spans="1:29" ht="27" customHeight="1" x14ac:dyDescent="0.2">
      <c r="A35" s="30">
        <v>16</v>
      </c>
      <c r="B35" s="54"/>
      <c r="C35" s="39"/>
      <c r="D35" s="40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2">
        <f t="shared" si="0"/>
        <v>0</v>
      </c>
    </row>
    <row r="36" spans="1:29" ht="27" customHeight="1" x14ac:dyDescent="0.2">
      <c r="A36" s="30">
        <f>A35+1</f>
        <v>17</v>
      </c>
      <c r="B36" s="54"/>
      <c r="C36" s="39"/>
      <c r="D36" s="40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2">
        <f t="shared" si="0"/>
        <v>0</v>
      </c>
    </row>
    <row r="37" spans="1:29" ht="27" customHeight="1" x14ac:dyDescent="0.2">
      <c r="A37" s="30">
        <v>17</v>
      </c>
      <c r="B37" s="54"/>
      <c r="C37" s="39"/>
      <c r="D37" s="40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2">
        <f t="shared" si="0"/>
        <v>0</v>
      </c>
    </row>
    <row r="38" spans="1:29" ht="27" customHeight="1" x14ac:dyDescent="0.2">
      <c r="A38" s="30">
        <f>A37+1</f>
        <v>18</v>
      </c>
      <c r="B38" s="54"/>
      <c r="C38" s="39"/>
      <c r="D38" s="40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2">
        <f t="shared" si="0"/>
        <v>0</v>
      </c>
    </row>
    <row r="39" spans="1:29" ht="27" customHeight="1" x14ac:dyDescent="0.2">
      <c r="A39" s="30">
        <v>18</v>
      </c>
      <c r="B39" s="54"/>
      <c r="C39" s="39"/>
      <c r="D39" s="40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2">
        <f t="shared" si="0"/>
        <v>0</v>
      </c>
    </row>
    <row r="40" spans="1:29" ht="27" customHeight="1" x14ac:dyDescent="0.2">
      <c r="A40" s="30">
        <f>A39+1</f>
        <v>19</v>
      </c>
      <c r="B40" s="54"/>
      <c r="C40" s="39"/>
      <c r="D40" s="40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2">
        <f t="shared" si="0"/>
        <v>0</v>
      </c>
    </row>
    <row r="41" spans="1:29" ht="27" customHeight="1" x14ac:dyDescent="0.2">
      <c r="A41" s="30">
        <v>19</v>
      </c>
      <c r="B41" s="54"/>
      <c r="C41" s="39"/>
      <c r="D41" s="40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2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62">
        <f t="shared" ref="AC42" si="8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9">SUM(D18:D41)</f>
        <v>1819</v>
      </c>
      <c r="E43" s="66">
        <f t="shared" si="9"/>
        <v>1862</v>
      </c>
      <c r="F43" s="66">
        <f t="shared" si="9"/>
        <v>1862</v>
      </c>
      <c r="G43" s="66">
        <f t="shared" si="9"/>
        <v>1862</v>
      </c>
      <c r="H43" s="66">
        <f t="shared" si="9"/>
        <v>1862</v>
      </c>
      <c r="I43" s="66">
        <f t="shared" si="9"/>
        <v>1862</v>
      </c>
      <c r="J43" s="66">
        <f t="shared" si="9"/>
        <v>1866</v>
      </c>
      <c r="K43" s="66">
        <f t="shared" si="9"/>
        <v>1914</v>
      </c>
      <c r="L43" s="66">
        <f t="shared" si="9"/>
        <v>1849</v>
      </c>
      <c r="M43" s="66">
        <f t="shared" si="9"/>
        <v>1849</v>
      </c>
      <c r="N43" s="66">
        <f t="shared" si="9"/>
        <v>1748</v>
      </c>
      <c r="O43" s="66">
        <f t="shared" si="9"/>
        <v>1748</v>
      </c>
      <c r="P43" s="66">
        <f t="shared" si="9"/>
        <v>1741</v>
      </c>
      <c r="Q43" s="66">
        <f t="shared" si="9"/>
        <v>1655</v>
      </c>
      <c r="R43" s="66">
        <f t="shared" si="9"/>
        <v>1655</v>
      </c>
      <c r="S43" s="66">
        <f t="shared" si="9"/>
        <v>1655</v>
      </c>
      <c r="T43" s="66">
        <f t="shared" si="9"/>
        <v>1655</v>
      </c>
      <c r="U43" s="66">
        <f t="shared" si="9"/>
        <v>1655</v>
      </c>
      <c r="V43" s="66">
        <f t="shared" si="9"/>
        <v>1655</v>
      </c>
      <c r="W43" s="66">
        <f t="shared" si="9"/>
        <v>1656</v>
      </c>
      <c r="X43" s="66">
        <f t="shared" si="9"/>
        <v>1656</v>
      </c>
      <c r="Y43" s="66">
        <f t="shared" si="9"/>
        <v>1656</v>
      </c>
      <c r="Z43" s="66">
        <f t="shared" si="9"/>
        <v>1755</v>
      </c>
      <c r="AA43" s="66">
        <f t="shared" si="9"/>
        <v>1667</v>
      </c>
      <c r="AB43" s="66" t="e">
        <f>SUM(AB18:AB41)</f>
        <v>#REF!</v>
      </c>
      <c r="AC43" s="42">
        <f>SUM(D43:AA43)</f>
        <v>42164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2016-10-11T16:29:49Z</dcterms:created>
  <dcterms:modified xsi:type="dcterms:W3CDTF">2016-10-11T17:10:08Z</dcterms:modified>
</cp:coreProperties>
</file>