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9 September 2016\"/>
    </mc:Choice>
  </mc:AlternateContent>
  <bookViews>
    <workbookView xWindow="0" yWindow="0" windowWidth="25200" windowHeight="11985"/>
  </bookViews>
  <sheets>
    <sheet name="New Daily Un-DNR 091816" sheetId="1" r:id="rId1"/>
    <sheet name="New Daily Un-DNR 091916" sheetId="2" r:id="rId2"/>
  </sheets>
  <definedNames>
    <definedName name="OLE_LINK2" localSheetId="0">'New Daily Un-DNR 091816'!$A$1</definedName>
    <definedName name="Z_39678EA6_1B84_4FE5_B265_900F1E6DC2C6_.wvu.Cols" localSheetId="0" hidden="1">'New Daily Un-DNR 091816'!$AD:$IU</definedName>
    <definedName name="Z_39678EA6_1B84_4FE5_B265_900F1E6DC2C6_.wvu.Cols" localSheetId="1" hidden="1">'New Daily Un-DNR 091916'!$AD:$IU</definedName>
    <definedName name="Z_39678EA6_1B84_4FE5_B265_900F1E6DC2C6_.wvu.Rows" localSheetId="0" hidden="1">'New Daily Un-DNR 091816'!$54:$65510</definedName>
    <definedName name="Z_39678EA6_1B84_4FE5_B265_900F1E6DC2C6_.wvu.Rows" localSheetId="1" hidden="1">'New Daily Un-DNR 091916'!$53:$65509</definedName>
    <definedName name="Z_48AFF0F1_5186_4895_A5E1_7C833254286F_.wvu.Cols" localSheetId="0" hidden="1">'New Daily Un-DNR 091816'!$AB:$AB</definedName>
    <definedName name="Z_48AFF0F1_5186_4895_A5E1_7C833254286F_.wvu.Cols" localSheetId="1" hidden="1">'New Daily Un-DNR 091916'!$AB:$AB</definedName>
    <definedName name="Z_5D8D536A_835C_4BCD_9C57_D52D39CDB4B3_.wvu.Cols" localSheetId="0" hidden="1">'New Daily Un-DNR 091816'!$AD:$IU</definedName>
    <definedName name="Z_5D8D536A_835C_4BCD_9C57_D52D39CDB4B3_.wvu.Cols" localSheetId="1" hidden="1">'New Daily Un-DNR 091916'!$AD:$IU</definedName>
    <definedName name="Z_5D8D536A_835C_4BCD_9C57_D52D39CDB4B3_.wvu.Rows" localSheetId="0" hidden="1">'New Daily Un-DNR 091816'!$54:$65510</definedName>
    <definedName name="Z_5D8D536A_835C_4BCD_9C57_D52D39CDB4B3_.wvu.Rows" localSheetId="1" hidden="1">'New Daily Un-DNR 091916'!$53:$65509</definedName>
    <definedName name="Z_6C9CC504_0220_48B2_B52B_B99669DC5A0C_.wvu.Cols" localSheetId="0" hidden="1">'New Daily Un-DNR 091816'!$AB:$AB,'New Daily Un-DNR 091816'!$BG:$BG</definedName>
    <definedName name="Z_6C9CC504_0220_48B2_B52B_B99669DC5A0C_.wvu.Cols" localSheetId="1" hidden="1">'New Daily Un-DNR 091916'!$AB:$AB,'New Daily Un-DNR 091916'!$BG:$BG</definedName>
    <definedName name="Z_6C9CC504_0220_48B2_B52B_B99669DC5A0C_.wvu.PrintArea" localSheetId="0" hidden="1">'New Daily Un-DNR 091816'!$A$2:$AC$52</definedName>
    <definedName name="Z_6C9CC504_0220_48B2_B52B_B99669DC5A0C_.wvu.PrintArea" localSheetId="1" hidden="1">'New Daily Un-DNR 091916'!$A$1:$AC$51</definedName>
    <definedName name="Z_B0FD78BC_81FF_488D_B5B2_7900EA20F09B_.wvu.Cols" localSheetId="0" hidden="1">'New Daily Un-DNR 091816'!$AB:$AB,'New Daily Un-DNR 091816'!$BG:$BG</definedName>
    <definedName name="Z_B0FD78BC_81FF_488D_B5B2_7900EA20F09B_.wvu.Cols" localSheetId="1" hidden="1">'New Daily Un-DNR 091916'!$AB:$AB,'New Daily Un-DNR 091916'!$BG:$BG</definedName>
    <definedName name="Z_BB483852_BA30_43AE_B246_548B9228305A_.wvu.Cols" localSheetId="0" hidden="1">'New Daily Un-DNR 091816'!$AD:$IU</definedName>
    <definedName name="Z_BB483852_BA30_43AE_B246_548B9228305A_.wvu.Cols" localSheetId="1" hidden="1">'New Daily Un-DNR 091916'!$AD:$IU</definedName>
    <definedName name="Z_BB483852_BA30_43AE_B246_548B9228305A_.wvu.Rows" localSheetId="0" hidden="1">'New Daily Un-DNR 091816'!$54:$65510</definedName>
    <definedName name="Z_BB483852_BA30_43AE_B246_548B9228305A_.wvu.Rows" localSheetId="1" hidden="1">'New Daily Un-DNR 091916'!$53:$65509</definedName>
    <definedName name="Z_D022FB89_3C1B_438E_90C9_32D1DB349945_.wvu.Cols" localSheetId="0" hidden="1">'New Daily Un-DNR 091816'!$AB:$AB</definedName>
    <definedName name="Z_D022FB89_3C1B_438E_90C9_32D1DB349945_.wvu.Cols" localSheetId="1" hidden="1">'New Daily Un-DNR 091916'!$AB:$AB</definedName>
    <definedName name="Z_FADCDAD0_953D_47DE_ABB6_4DA1126DF2FF_.wvu.Cols" localSheetId="0" hidden="1">'New Daily Un-DNR 091816'!$AB:$AB</definedName>
    <definedName name="Z_FADCDAD0_953D_47DE_ABB6_4DA1126DF2FF_.wvu.Cols" localSheetId="1" hidden="1">'New Daily Un-DNR 091916'!$AB:$AB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D28" i="2"/>
  <c r="BC28" i="2"/>
  <c r="BB27" i="2"/>
  <c r="BA27" i="2"/>
  <c r="AZ28" i="2"/>
  <c r="AY28" i="2"/>
  <c r="AX27" i="2"/>
  <c r="AV28" i="2"/>
  <c r="AU28" i="2"/>
  <c r="AT27" i="2"/>
  <c r="AS28" i="2"/>
  <c r="AR28" i="2"/>
  <c r="AQ28" i="2"/>
  <c r="AP27" i="2"/>
  <c r="AN28" i="2"/>
  <c r="AM28" i="2"/>
  <c r="AL27" i="2"/>
  <c r="AK27" i="2"/>
  <c r="AJ28" i="2"/>
  <c r="AZ27" i="2"/>
  <c r="AR27" i="2"/>
  <c r="AJ27" i="2"/>
  <c r="BD27" i="2"/>
  <c r="BC27" i="2"/>
  <c r="AY27" i="2"/>
  <c r="AV27" i="2"/>
  <c r="AU27" i="2"/>
  <c r="AQ27" i="2"/>
  <c r="AN27" i="2"/>
  <c r="AM27" i="2"/>
  <c r="AI27" i="2"/>
  <c r="BF24" i="2"/>
  <c r="BE24" i="2"/>
  <c r="BB24" i="2"/>
  <c r="BA24" i="2"/>
  <c r="AX24" i="2"/>
  <c r="AW24" i="2"/>
  <c r="AT24" i="2"/>
  <c r="AS24" i="2"/>
  <c r="AP24" i="2"/>
  <c r="AO24" i="2"/>
  <c r="AL24" i="2"/>
  <c r="AK24" i="2"/>
  <c r="BG24" i="2"/>
  <c r="BD24" i="2"/>
  <c r="BC24" i="2"/>
  <c r="AZ24" i="2"/>
  <c r="AY24" i="2"/>
  <c r="AV24" i="2"/>
  <c r="AU24" i="2"/>
  <c r="AR24" i="2"/>
  <c r="AQ24" i="2"/>
  <c r="AN24" i="2"/>
  <c r="AM24" i="2"/>
  <c r="AJ24" i="2"/>
  <c r="AI24" i="2"/>
  <c r="BG23" i="2"/>
  <c r="BF23" i="2"/>
  <c r="BC23" i="2"/>
  <c r="BB23" i="2"/>
  <c r="AY23" i="2"/>
  <c r="AX23" i="2"/>
  <c r="AU23" i="2"/>
  <c r="AT23" i="2"/>
  <c r="AQ23" i="2"/>
  <c r="AP23" i="2"/>
  <c r="AM23" i="2"/>
  <c r="AL23" i="2"/>
  <c r="AI23" i="2"/>
  <c r="AC23" i="2"/>
  <c r="BE23" i="2"/>
  <c r="BD23" i="2"/>
  <c r="BA23" i="2"/>
  <c r="AZ23" i="2"/>
  <c r="AW23" i="2"/>
  <c r="AV23" i="2"/>
  <c r="AS23" i="2"/>
  <c r="AR23" i="2"/>
  <c r="AO23" i="2"/>
  <c r="AN23" i="2"/>
  <c r="AK23" i="2"/>
  <c r="AJ23" i="2"/>
  <c r="BD22" i="2"/>
  <c r="BC22" i="2"/>
  <c r="AZ22" i="2"/>
  <c r="AY22" i="2"/>
  <c r="AV22" i="2"/>
  <c r="AU22" i="2"/>
  <c r="AR22" i="2"/>
  <c r="AQ22" i="2"/>
  <c r="AN22" i="2"/>
  <c r="AM22" i="2"/>
  <c r="AJ22" i="2"/>
  <c r="AI22" i="2"/>
  <c r="BE22" i="2"/>
  <c r="BB22" i="2"/>
  <c r="BA22" i="2"/>
  <c r="AX22" i="2"/>
  <c r="AW22" i="2"/>
  <c r="AT22" i="2"/>
  <c r="AS22" i="2"/>
  <c r="AP22" i="2"/>
  <c r="AO22" i="2"/>
  <c r="AL22" i="2"/>
  <c r="AK22" i="2"/>
  <c r="BH21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4" i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G29" i="1"/>
  <c r="BE28" i="1"/>
  <c r="BD29" i="1"/>
  <c r="BC29" i="1"/>
  <c r="BB29" i="1"/>
  <c r="BA28" i="1"/>
  <c r="AZ29" i="1"/>
  <c r="AY29" i="1"/>
  <c r="AX29" i="1"/>
  <c r="AW28" i="1"/>
  <c r="AV29" i="1"/>
  <c r="AU29" i="1"/>
  <c r="AT29" i="1"/>
  <c r="AS28" i="1"/>
  <c r="AR29" i="1"/>
  <c r="AQ29" i="1"/>
  <c r="AP29" i="1"/>
  <c r="AO28" i="1"/>
  <c r="AN29" i="1"/>
  <c r="AM29" i="1"/>
  <c r="AL29" i="1"/>
  <c r="AK28" i="1"/>
  <c r="AC29" i="1"/>
  <c r="AI29" i="1"/>
  <c r="BG28" i="1"/>
  <c r="AQ28" i="1"/>
  <c r="BF28" i="1"/>
  <c r="BD28" i="1"/>
  <c r="BC28" i="1"/>
  <c r="BB28" i="1"/>
  <c r="AY28" i="1"/>
  <c r="AX28" i="1"/>
  <c r="AU28" i="1"/>
  <c r="AT28" i="1"/>
  <c r="AR28" i="1"/>
  <c r="AP28" i="1"/>
  <c r="AN28" i="1"/>
  <c r="AM28" i="1"/>
  <c r="AL28" i="1"/>
  <c r="AI28" i="1"/>
  <c r="BE25" i="1"/>
  <c r="BD25" i="1"/>
  <c r="BA25" i="1"/>
  <c r="AZ25" i="1"/>
  <c r="AW25" i="1"/>
  <c r="AV25" i="1"/>
  <c r="AS25" i="1"/>
  <c r="AR25" i="1"/>
  <c r="AO25" i="1"/>
  <c r="AN25" i="1"/>
  <c r="AK25" i="1"/>
  <c r="AJ25" i="1"/>
  <c r="BG25" i="1"/>
  <c r="BF25" i="1"/>
  <c r="BC25" i="1"/>
  <c r="BB25" i="1"/>
  <c r="AY25" i="1"/>
  <c r="AX25" i="1"/>
  <c r="AU25" i="1"/>
  <c r="AT25" i="1"/>
  <c r="AQ25" i="1"/>
  <c r="AP25" i="1"/>
  <c r="AM25" i="1"/>
  <c r="AL25" i="1"/>
  <c r="BF24" i="1"/>
  <c r="BE24" i="1"/>
  <c r="BB24" i="1"/>
  <c r="BA24" i="1"/>
  <c r="AX24" i="1"/>
  <c r="AW24" i="1"/>
  <c r="AT24" i="1"/>
  <c r="AS24" i="1"/>
  <c r="AP24" i="1"/>
  <c r="AO24" i="1"/>
  <c r="AL24" i="1"/>
  <c r="AK24" i="1"/>
  <c r="BG24" i="1"/>
  <c r="BD24" i="1"/>
  <c r="BC24" i="1"/>
  <c r="AZ24" i="1"/>
  <c r="AY24" i="1"/>
  <c r="AV24" i="1"/>
  <c r="AU24" i="1"/>
  <c r="AR24" i="1"/>
  <c r="AQ24" i="1"/>
  <c r="AN24" i="1"/>
  <c r="AM24" i="1"/>
  <c r="AJ24" i="1"/>
  <c r="BG23" i="1"/>
  <c r="BF23" i="1"/>
  <c r="BC23" i="1"/>
  <c r="BB23" i="1"/>
  <c r="AY23" i="1"/>
  <c r="AX23" i="1"/>
  <c r="AU23" i="1"/>
  <c r="AT23" i="1"/>
  <c r="AQ23" i="1"/>
  <c r="AP23" i="1"/>
  <c r="AM23" i="1"/>
  <c r="AL23" i="1"/>
  <c r="AI23" i="1"/>
  <c r="BE23" i="1"/>
  <c r="BD23" i="1"/>
  <c r="BA23" i="1"/>
  <c r="AZ23" i="1"/>
  <c r="AW23" i="1"/>
  <c r="AV23" i="1"/>
  <c r="AS23" i="1"/>
  <c r="AR23" i="1"/>
  <c r="AO23" i="1"/>
  <c r="AN23" i="1"/>
  <c r="AK23" i="1"/>
  <c r="BH22" i="1"/>
  <c r="AC22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20" i="1"/>
  <c r="C13" i="1"/>
  <c r="AO28" i="2" l="1"/>
  <c r="AO27" i="2"/>
  <c r="AW27" i="2"/>
  <c r="AW28" i="2"/>
  <c r="BE28" i="2"/>
  <c r="BE27" i="2"/>
  <c r="BA28" i="2"/>
  <c r="AK28" i="2"/>
  <c r="AS27" i="2"/>
  <c r="BF22" i="2"/>
  <c r="BH22" i="2" s="1"/>
  <c r="BG22" i="2"/>
  <c r="BH23" i="2"/>
  <c r="BG28" i="2"/>
  <c r="AL28" i="2"/>
  <c r="AT28" i="2"/>
  <c r="BB28" i="2"/>
  <c r="AC22" i="2"/>
  <c r="BH24" i="2"/>
  <c r="AC28" i="2"/>
  <c r="AC24" i="2"/>
  <c r="AP28" i="2"/>
  <c r="AX28" i="2"/>
  <c r="BF28" i="2"/>
  <c r="AI28" i="2"/>
  <c r="AI24" i="1"/>
  <c r="BH24" i="1" s="1"/>
  <c r="AC24" i="1"/>
  <c r="AI25" i="1"/>
  <c r="BH25" i="1" s="1"/>
  <c r="AC25" i="1"/>
  <c r="BH23" i="1"/>
  <c r="AJ23" i="1"/>
  <c r="AC23" i="1"/>
  <c r="AO29" i="1"/>
  <c r="AW29" i="1"/>
  <c r="BE29" i="1"/>
  <c r="AJ28" i="1"/>
  <c r="BH28" i="1" s="1"/>
  <c r="AZ28" i="1"/>
  <c r="AK29" i="1"/>
  <c r="AS29" i="1"/>
  <c r="BA29" i="1"/>
  <c r="AJ29" i="1"/>
  <c r="AV28" i="1"/>
  <c r="BF29" i="1"/>
  <c r="BH27" i="2" l="1"/>
  <c r="BG27" i="2"/>
  <c r="BF27" i="2"/>
  <c r="BH28" i="2"/>
  <c r="AC27" i="2"/>
  <c r="AC28" i="1"/>
  <c r="BH29" i="1"/>
  <c r="BD20" i="1" l="1"/>
  <c r="BG20" i="1" l="1"/>
  <c r="BF20" i="1"/>
  <c r="AQ20" i="1"/>
  <c r="AM20" i="1"/>
  <c r="BA20" i="1"/>
  <c r="BB20" i="1"/>
  <c r="AX20" i="1"/>
  <c r="AV20" i="1"/>
  <c r="AL20" i="1"/>
  <c r="AS20" i="1"/>
  <c r="AO20" i="1"/>
  <c r="BC20" i="1"/>
  <c r="AJ20" i="1"/>
  <c r="AZ20" i="1"/>
  <c r="AR20" i="1"/>
  <c r="BE20" i="1"/>
  <c r="AU20" i="1"/>
  <c r="AN20" i="1"/>
  <c r="AP20" i="1"/>
  <c r="AY20" i="1"/>
  <c r="AW20" i="1"/>
  <c r="AK20" i="1"/>
  <c r="AN19" i="1" l="1"/>
  <c r="AV19" i="1"/>
  <c r="BB21" i="1"/>
  <c r="AT21" i="1"/>
  <c r="AN21" i="1"/>
  <c r="BD21" i="1"/>
  <c r="AM21" i="1"/>
  <c r="BD19" i="1"/>
  <c r="AS21" i="1"/>
  <c r="AY21" i="1"/>
  <c r="AI20" i="1"/>
  <c r="AU19" i="1"/>
  <c r="AL19" i="1"/>
  <c r="AR19" i="1"/>
  <c r="AK19" i="1"/>
  <c r="AR21" i="1"/>
  <c r="AL21" i="1"/>
  <c r="AU21" i="1"/>
  <c r="AW19" i="1"/>
  <c r="AQ21" i="1"/>
  <c r="AZ19" i="1"/>
  <c r="AQ19" i="1"/>
  <c r="AO21" i="1"/>
  <c r="BA21" i="1"/>
  <c r="AI21" i="1"/>
  <c r="AM19" i="1"/>
  <c r="BG21" i="1"/>
  <c r="AP19" i="1"/>
  <c r="BE21" i="1"/>
  <c r="AT19" i="1"/>
  <c r="AB44" i="1"/>
  <c r="BG19" i="1"/>
  <c r="AZ21" i="1"/>
  <c r="AX21" i="1"/>
  <c r="BC21" i="1"/>
  <c r="AW21" i="1"/>
  <c r="AJ21" i="1"/>
  <c r="BC19" i="1"/>
  <c r="BF21" i="1"/>
  <c r="AK21" i="1"/>
  <c r="BF19" i="1"/>
  <c r="BA19" i="1"/>
  <c r="AT20" i="1"/>
  <c r="AV21" i="1"/>
  <c r="AI19" i="1"/>
  <c r="AP21" i="1"/>
  <c r="AJ19" i="1"/>
  <c r="BE19" i="1"/>
  <c r="AU26" i="1"/>
  <c r="AX19" i="1" l="1"/>
  <c r="AO19" i="1"/>
  <c r="AS19" i="1"/>
  <c r="BH21" i="1"/>
  <c r="AC20" i="1"/>
  <c r="AY19" i="1"/>
  <c r="BB19" i="1"/>
  <c r="AC19" i="1"/>
  <c r="AC21" i="1"/>
  <c r="BH20" i="1"/>
  <c r="BD26" i="1"/>
  <c r="AU27" i="1"/>
  <c r="BH19" i="1" l="1"/>
  <c r="AI26" i="1"/>
  <c r="P44" i="1"/>
  <c r="BD27" i="1"/>
  <c r="D44" i="1"/>
  <c r="Y44" i="1" l="1"/>
  <c r="AI27" i="1"/>
  <c r="AP26" i="1"/>
  <c r="AQ26" i="1"/>
  <c r="BG26" i="1"/>
  <c r="BF26" i="1"/>
  <c r="AO26" i="1"/>
  <c r="AR26" i="1"/>
  <c r="AZ26" i="1"/>
  <c r="AK26" i="1"/>
  <c r="AG26" i="1"/>
  <c r="AG28" i="1" s="1"/>
  <c r="AG29" i="1" s="1"/>
  <c r="AQ27" i="1"/>
  <c r="AO27" i="1"/>
  <c r="AP27" i="1"/>
  <c r="AZ27" i="1"/>
  <c r="AR27" i="1"/>
  <c r="AM26" i="1" l="1"/>
  <c r="AY26" i="1"/>
  <c r="M44" i="1"/>
  <c r="L44" i="1"/>
  <c r="BF27" i="1"/>
  <c r="BG27" i="1"/>
  <c r="AV26" i="1"/>
  <c r="BE26" i="1"/>
  <c r="AT26" i="1"/>
  <c r="AA44" i="1"/>
  <c r="BB26" i="1"/>
  <c r="U44" i="1"/>
  <c r="J44" i="1"/>
  <c r="K44" i="1"/>
  <c r="AN26" i="1"/>
  <c r="AX26" i="1"/>
  <c r="AX27" i="1"/>
  <c r="AY27" i="1"/>
  <c r="AT27" i="1"/>
  <c r="BB27" i="1"/>
  <c r="AN27" i="1"/>
  <c r="AV27" i="1"/>
  <c r="AM27" i="1"/>
  <c r="BE27" i="1"/>
  <c r="BC26" i="1" l="1"/>
  <c r="T44" i="1"/>
  <c r="I44" i="1"/>
  <c r="O44" i="1"/>
  <c r="Q44" i="1"/>
  <c r="BA26" i="1"/>
  <c r="AS26" i="1"/>
  <c r="W44" i="1"/>
  <c r="H44" i="1"/>
  <c r="S44" i="1"/>
  <c r="Z44" i="1"/>
  <c r="BC27" i="1"/>
  <c r="AS27" i="1"/>
  <c r="BA27" i="1"/>
  <c r="AW26" i="1" l="1"/>
  <c r="V44" i="1"/>
  <c r="AK27" i="1"/>
  <c r="F44" i="1"/>
  <c r="AL26" i="1"/>
  <c r="N44" i="1"/>
  <c r="X44" i="1"/>
  <c r="AJ26" i="1"/>
  <c r="BH26" i="1" s="1"/>
  <c r="AF26" i="1"/>
  <c r="AF28" i="1" s="1"/>
  <c r="AF29" i="1" s="1"/>
  <c r="AC26" i="1"/>
  <c r="AW27" i="1"/>
  <c r="AL27" i="1"/>
  <c r="G44" i="1" l="1"/>
  <c r="R44" i="1"/>
  <c r="AJ27" i="1" l="1"/>
  <c r="BH27" i="1" s="1"/>
  <c r="AC27" i="1"/>
  <c r="E44" i="1"/>
  <c r="AC44" i="1" s="1"/>
  <c r="BF19" i="2" l="1"/>
  <c r="BG19" i="2"/>
  <c r="AQ19" i="2"/>
  <c r="AM19" i="2"/>
  <c r="BA19" i="2"/>
  <c r="BB19" i="2"/>
  <c r="AX19" i="2"/>
  <c r="AV19" i="2"/>
  <c r="AL19" i="2"/>
  <c r="AS19" i="2"/>
  <c r="AO19" i="2"/>
  <c r="BC19" i="2"/>
  <c r="AJ19" i="2"/>
  <c r="AZ19" i="2"/>
  <c r="AR19" i="2"/>
  <c r="BE19" i="2"/>
  <c r="AU19" i="2"/>
  <c r="AN19" i="2"/>
  <c r="AP19" i="2"/>
  <c r="AY19" i="2"/>
  <c r="AW19" i="2"/>
  <c r="AK19" i="2"/>
  <c r="AU18" i="2" l="1"/>
  <c r="AV18" i="2"/>
  <c r="BB20" i="2"/>
  <c r="AT20" i="2"/>
  <c r="AW18" i="2"/>
  <c r="AQ20" i="2"/>
  <c r="AX20" i="2"/>
  <c r="BC20" i="2"/>
  <c r="AW20" i="2"/>
  <c r="AJ20" i="2"/>
  <c r="BC18" i="2"/>
  <c r="BF20" i="2"/>
  <c r="AK20" i="2"/>
  <c r="BF18" i="2"/>
  <c r="BA18" i="2"/>
  <c r="AT19" i="2"/>
  <c r="AN18" i="2"/>
  <c r="AL18" i="2"/>
  <c r="AR18" i="2"/>
  <c r="AK18" i="2"/>
  <c r="AR20" i="2"/>
  <c r="AL20" i="2"/>
  <c r="AU20" i="2"/>
  <c r="AZ20" i="2"/>
  <c r="AV20" i="2"/>
  <c r="AI18" i="2"/>
  <c r="AP20" i="2"/>
  <c r="AJ18" i="2"/>
  <c r="BE18" i="2"/>
  <c r="BD19" i="2"/>
  <c r="AP18" i="2"/>
  <c r="BE20" i="2"/>
  <c r="AT18" i="2"/>
  <c r="AB43" i="2"/>
  <c r="BG18" i="2"/>
  <c r="AN20" i="2"/>
  <c r="BD20" i="2"/>
  <c r="AM20" i="2"/>
  <c r="BD18" i="2"/>
  <c r="AS20" i="2"/>
  <c r="AY20" i="2"/>
  <c r="AI19" i="2"/>
  <c r="AZ18" i="2"/>
  <c r="AQ18" i="2"/>
  <c r="AO20" i="2"/>
  <c r="BA20" i="2"/>
  <c r="AM18" i="2"/>
  <c r="BG20" i="2"/>
  <c r="AU25" i="2"/>
  <c r="BH19" i="2" l="1"/>
  <c r="AC19" i="2"/>
  <c r="AX18" i="2"/>
  <c r="AO18" i="2"/>
  <c r="BB18" i="2"/>
  <c r="AY18" i="2"/>
  <c r="AC20" i="2"/>
  <c r="AI20" i="2"/>
  <c r="BH20" i="2" s="1"/>
  <c r="BD25" i="2"/>
  <c r="AU26" i="2" l="1"/>
  <c r="P43" i="2"/>
  <c r="AI25" i="2"/>
  <c r="AS18" i="2"/>
  <c r="BH18" i="2" s="1"/>
  <c r="AC18" i="2"/>
  <c r="BD26" i="2"/>
  <c r="AZ25" i="2" l="1"/>
  <c r="AK25" i="2"/>
  <c r="AG25" i="2"/>
  <c r="AG27" i="2" s="1"/>
  <c r="AG28" i="2" s="1"/>
  <c r="BF25" i="2"/>
  <c r="BG25" i="2"/>
  <c r="AI26" i="2"/>
  <c r="D43" i="2"/>
  <c r="Y43" i="2"/>
  <c r="AO25" i="2"/>
  <c r="AR25" i="2"/>
  <c r="AP25" i="2"/>
  <c r="AQ25" i="2"/>
  <c r="AQ26" i="2"/>
  <c r="AO26" i="2"/>
  <c r="AP26" i="2"/>
  <c r="AZ26" i="2"/>
  <c r="AR26" i="2"/>
  <c r="J43" i="2" l="1"/>
  <c r="K43" i="2"/>
  <c r="AN25" i="2"/>
  <c r="BF26" i="2"/>
  <c r="BG26" i="2"/>
  <c r="AV25" i="2"/>
  <c r="BE25" i="2"/>
  <c r="AT25" i="2"/>
  <c r="L43" i="2"/>
  <c r="M43" i="2"/>
  <c r="AA43" i="2"/>
  <c r="BB25" i="2"/>
  <c r="AX25" i="2"/>
  <c r="U43" i="2"/>
  <c r="AM25" i="2"/>
  <c r="AY25" i="2"/>
  <c r="AX26" i="2"/>
  <c r="AY26" i="2"/>
  <c r="AT26" i="2"/>
  <c r="BB26" i="2"/>
  <c r="AN26" i="2"/>
  <c r="AV26" i="2"/>
  <c r="AM26" i="2"/>
  <c r="BE26" i="2"/>
  <c r="BC25" i="2" l="1"/>
  <c r="T43" i="2"/>
  <c r="W43" i="2"/>
  <c r="Z43" i="2"/>
  <c r="S43" i="2"/>
  <c r="O43" i="2"/>
  <c r="Q43" i="2"/>
  <c r="I43" i="2"/>
  <c r="BA25" i="2"/>
  <c r="AS25" i="2"/>
  <c r="H43" i="2"/>
  <c r="BC26" i="2"/>
  <c r="AS26" i="2"/>
  <c r="BA26" i="2"/>
  <c r="N43" i="2" l="1"/>
  <c r="AK26" i="2"/>
  <c r="F43" i="2"/>
  <c r="AW25" i="2"/>
  <c r="AL25" i="2"/>
  <c r="V43" i="2"/>
  <c r="AF25" i="2"/>
  <c r="AF27" i="2" s="1"/>
  <c r="AF28" i="2" s="1"/>
  <c r="AJ25" i="2"/>
  <c r="BH25" i="2" s="1"/>
  <c r="AC25" i="2"/>
  <c r="X43" i="2"/>
  <c r="AW26" i="2"/>
  <c r="AL26" i="2"/>
  <c r="R43" i="2" l="1"/>
  <c r="G43" i="2"/>
  <c r="AJ26" i="2" l="1"/>
  <c r="BH26" i="2" s="1"/>
  <c r="AC26" i="2"/>
  <c r="E43" i="2"/>
  <c r="AC43" i="2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<sst xmlns="http://schemas.openxmlformats.org/spreadsheetml/2006/main" count="197" uniqueCount="65">
  <si>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</si>
  <si>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</si>
  <si>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</si>
  <si>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</si>
  <si>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</si>
  <si>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</si>
  <si>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</si>
  <si>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</si>
  <si>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</si>
  <si>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</si>
  <si>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</si>
  <si>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</si>
  <si>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</si>
  <si>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</si>
  <si>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</si>
  <si>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</si>
  <si>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</si>
  <si>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</si>
  <si>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</si>
  <si>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</si>
  <si>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</si>
  <si>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</si>
  <si>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</si>
  <si>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</si>
  <si>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</si>
  <si>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</si>
  <si>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</si>
  <si>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</si>
  <si>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</si>
  <si>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</si>
  <si>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</si>
  <si>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</si>
  <si>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</si>
  <si>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</si>
  <si>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</si>
  <si>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</si>
  <si>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</si>
  <si>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</si>
  <si>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</si>
  <si>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</si>
  <si>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</si>
  <si>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</si>
  <si>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</si>
  <si>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</si>
  <si>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</si>
  <si>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</si>
  <si>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</si>
  <si>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</si>
  <si>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</si>
  <si>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</si>
  <si>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</si>
  <si>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</si>
  <si>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</si>
  <si>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</si>
  <si>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</si>
  <si>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</si>
  <si>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</si>
  <si>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</si>
  <si>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</si>
  <si>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</si>
  <si>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</si>
  <si>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</si>
  <si>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</si>
  <si>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</si>
  <si>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9/16/2016 @ 9:11am for 9/18/2016 &amp; 9/19/2016 –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</si>
</sst>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1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" x14ac:dyDescent="0.2">
      <c r="A1" s="101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4" t="s">
        <v>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6"/>
    </row>
    <row r="5" spans="1:47" ht="27" customHeight="1" x14ac:dyDescent="0.2">
      <c r="A5" s="7"/>
      <c r="B5" s="8"/>
      <c r="C5" s="86" t="s">
        <v>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7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8" t="s">
        <v>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3" t="s">
        <v>4</v>
      </c>
      <c r="B10" s="74"/>
      <c r="C10" s="89" t="s">
        <v>5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2" t="s">
        <v>6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  <c r="AB10" s="9"/>
    </row>
    <row r="11" spans="1:47" ht="25.5" customHeight="1" x14ac:dyDescent="0.2">
      <c r="A11" s="73" t="s">
        <v>7</v>
      </c>
      <c r="B11" s="74"/>
      <c r="C11" s="89" t="s">
        <v>8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9</v>
      </c>
      <c r="B12" s="74"/>
      <c r="C12" s="89" t="s">
        <v>10</v>
      </c>
      <c r="D12" s="90"/>
      <c r="E12" s="90"/>
      <c r="F12" s="90"/>
      <c r="G12" s="90"/>
      <c r="H12" s="90"/>
      <c r="I12" s="90"/>
      <c r="J12" s="91"/>
      <c r="K12" s="8"/>
      <c r="L12" s="8"/>
      <c r="M12" s="8"/>
      <c r="N12" s="8"/>
      <c r="O12" s="95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  <c r="AB12" s="13"/>
    </row>
    <row r="13" spans="1:47" ht="25.5" customHeight="1" x14ac:dyDescent="0.2">
      <c r="A13" s="73" t="s">
        <v>11</v>
      </c>
      <c r="B13" s="74"/>
      <c r="C13" s="75">
        <f ca="1">NOW()</f>
        <v>42629.391492939816</v>
      </c>
      <c r="D13" s="76"/>
      <c r="E13" s="76"/>
      <c r="F13" s="76"/>
      <c r="G13" s="76"/>
      <c r="H13" s="76"/>
      <c r="I13" s="76"/>
      <c r="J13" s="77"/>
      <c r="K13" s="8"/>
      <c r="L13" s="8"/>
      <c r="M13" s="8"/>
      <c r="N13" s="8"/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3" t="s">
        <v>12</v>
      </c>
      <c r="B15" s="74"/>
      <c r="C15" s="75">
        <v>42631</v>
      </c>
      <c r="D15" s="76"/>
      <c r="E15" s="76"/>
      <c r="F15" s="76"/>
      <c r="G15" s="76"/>
      <c r="H15" s="76"/>
      <c r="I15" s="76"/>
      <c r="J15" s="77"/>
      <c r="K15" s="19"/>
      <c r="L15" s="20" t="s">
        <v>13</v>
      </c>
      <c r="M15" s="19"/>
      <c r="N15" s="19"/>
      <c r="O15" s="21"/>
      <c r="P15" s="22"/>
      <c r="Q15" s="23">
        <v>1652</v>
      </c>
      <c r="R15" s="24" t="s">
        <v>14</v>
      </c>
      <c r="S15" s="21"/>
      <c r="T15" s="22"/>
      <c r="U15" s="25">
        <v>2361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60" ht="26.25" customHeight="1" x14ac:dyDescent="0.25">
      <c r="A17" s="28"/>
      <c r="B17" s="29"/>
      <c r="C17" s="29"/>
      <c r="D17" s="78" t="s">
        <v>16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  <c r="AI17" s="30" t="s">
        <v>17</v>
      </c>
    </row>
    <row r="18" spans="1:60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C18" s="36" t="s">
        <v>45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  <c r="BH18" s="37" t="s">
        <v>45</v>
      </c>
    </row>
    <row r="19" spans="1:60" ht="27" customHeight="1" x14ac:dyDescent="0.2">
      <c r="A19" s="38">
        <v>1</v>
      </c>
      <c r="B19" s="39" t="s">
        <v>46</v>
      </c>
      <c r="C19" s="40">
        <v>110</v>
      </c>
      <c r="D19" s="41">
        <v>96</v>
      </c>
      <c r="E19" s="41">
        <v>96</v>
      </c>
      <c r="F19" s="41">
        <v>96</v>
      </c>
      <c r="G19" s="41">
        <v>96</v>
      </c>
      <c r="H19" s="41">
        <v>96</v>
      </c>
      <c r="I19" s="41">
        <v>96</v>
      </c>
      <c r="J19" s="42">
        <v>56</v>
      </c>
      <c r="K19" s="42">
        <v>56</v>
      </c>
      <c r="L19" s="42">
        <v>56</v>
      </c>
      <c r="M19" s="42">
        <v>56</v>
      </c>
      <c r="N19" s="42">
        <v>56</v>
      </c>
      <c r="O19" s="42">
        <v>56</v>
      </c>
      <c r="P19" s="42">
        <v>56</v>
      </c>
      <c r="Q19" s="42">
        <v>56</v>
      </c>
      <c r="R19" s="42">
        <v>56</v>
      </c>
      <c r="S19" s="42">
        <v>56</v>
      </c>
      <c r="T19" s="42">
        <v>56</v>
      </c>
      <c r="U19" s="42">
        <v>56</v>
      </c>
      <c r="V19" s="42">
        <v>56</v>
      </c>
      <c r="W19" s="42">
        <v>56</v>
      </c>
      <c r="X19" s="42">
        <v>56</v>
      </c>
      <c r="Y19" s="42">
        <v>56</v>
      </c>
      <c r="Z19" s="41">
        <v>96</v>
      </c>
      <c r="AA19" s="41">
        <v>96</v>
      </c>
      <c r="AB19" s="42"/>
      <c r="AC19" s="43">
        <f t="shared" ref="AC19:AC42" si="0">SUM(D19:AA19)</f>
        <v>1664</v>
      </c>
      <c r="AH19" s="44" t="s">
        <v>46</v>
      </c>
      <c r="AI19" s="45">
        <f t="shared" ref="AI19:AX21" si="1">$C19-D19</f>
        <v>14</v>
      </c>
      <c r="AJ19" s="45">
        <f t="shared" si="1"/>
        <v>14</v>
      </c>
      <c r="AK19" s="45">
        <f t="shared" si="1"/>
        <v>14</v>
      </c>
      <c r="AL19" s="45">
        <f t="shared" si="1"/>
        <v>14</v>
      </c>
      <c r="AM19" s="45">
        <f t="shared" si="1"/>
        <v>14</v>
      </c>
      <c r="AN19" s="45">
        <f t="shared" si="1"/>
        <v>14</v>
      </c>
      <c r="AO19" s="45">
        <f t="shared" si="1"/>
        <v>54</v>
      </c>
      <c r="AP19" s="45">
        <f t="shared" si="1"/>
        <v>54</v>
      </c>
      <c r="AQ19" s="45">
        <f t="shared" si="1"/>
        <v>54</v>
      </c>
      <c r="AR19" s="45">
        <f t="shared" si="1"/>
        <v>54</v>
      </c>
      <c r="AS19" s="45">
        <f t="shared" si="1"/>
        <v>54</v>
      </c>
      <c r="AT19" s="45">
        <f t="shared" si="1"/>
        <v>54</v>
      </c>
      <c r="AU19" s="45">
        <f t="shared" si="1"/>
        <v>54</v>
      </c>
      <c r="AV19" s="45">
        <f t="shared" si="1"/>
        <v>54</v>
      </c>
      <c r="AW19" s="45">
        <f t="shared" si="1"/>
        <v>54</v>
      </c>
      <c r="AX19" s="45">
        <f t="shared" si="1"/>
        <v>54</v>
      </c>
      <c r="AY19" s="45">
        <f t="shared" ref="AY19:BG21" si="2">$C19-T19</f>
        <v>54</v>
      </c>
      <c r="AZ19" s="45">
        <f t="shared" si="2"/>
        <v>54</v>
      </c>
      <c r="BA19" s="45">
        <f t="shared" si="2"/>
        <v>54</v>
      </c>
      <c r="BB19" s="45">
        <f t="shared" si="2"/>
        <v>54</v>
      </c>
      <c r="BC19" s="45">
        <f t="shared" si="2"/>
        <v>54</v>
      </c>
      <c r="BD19" s="45">
        <f t="shared" si="2"/>
        <v>54</v>
      </c>
      <c r="BE19" s="45">
        <f t="shared" si="2"/>
        <v>14</v>
      </c>
      <c r="BF19" s="45">
        <f t="shared" si="2"/>
        <v>14</v>
      </c>
      <c r="BG19" s="45">
        <f t="shared" si="2"/>
        <v>110</v>
      </c>
      <c r="BH19" s="43">
        <f t="shared" ref="BH19:BH29" si="3">SUM(AI19:BF19)</f>
        <v>976</v>
      </c>
    </row>
    <row r="20" spans="1:60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187</v>
      </c>
      <c r="E20" s="41">
        <v>187</v>
      </c>
      <c r="F20" s="41">
        <v>187</v>
      </c>
      <c r="G20" s="41">
        <v>187</v>
      </c>
      <c r="H20" s="41">
        <v>187</v>
      </c>
      <c r="I20" s="41">
        <v>187</v>
      </c>
      <c r="J20" s="46">
        <v>207</v>
      </c>
      <c r="K20" s="42">
        <v>207</v>
      </c>
      <c r="L20" s="42">
        <v>315</v>
      </c>
      <c r="M20" s="42">
        <v>315</v>
      </c>
      <c r="N20" s="42">
        <v>315</v>
      </c>
      <c r="O20" s="42">
        <v>315</v>
      </c>
      <c r="P20" s="42">
        <v>315</v>
      </c>
      <c r="Q20" s="42">
        <v>315</v>
      </c>
      <c r="R20" s="42">
        <v>315</v>
      </c>
      <c r="S20" s="42">
        <v>315</v>
      </c>
      <c r="T20" s="42">
        <v>315</v>
      </c>
      <c r="U20" s="42">
        <v>315</v>
      </c>
      <c r="V20" s="42">
        <v>315</v>
      </c>
      <c r="W20" s="42">
        <v>315</v>
      </c>
      <c r="X20" s="42">
        <v>315</v>
      </c>
      <c r="Y20" s="42">
        <v>315</v>
      </c>
      <c r="Z20" s="41">
        <v>295</v>
      </c>
      <c r="AA20" s="41">
        <v>295</v>
      </c>
      <c r="AB20" s="42"/>
      <c r="AC20" s="43">
        <f t="shared" si="0"/>
        <v>6536</v>
      </c>
      <c r="AH20" s="44" t="s">
        <v>47</v>
      </c>
      <c r="AI20" s="45">
        <f t="shared" si="1"/>
        <v>153</v>
      </c>
      <c r="AJ20" s="45">
        <f t="shared" si="1"/>
        <v>153</v>
      </c>
      <c r="AK20" s="45">
        <f t="shared" si="1"/>
        <v>153</v>
      </c>
      <c r="AL20" s="45">
        <f t="shared" si="1"/>
        <v>153</v>
      </c>
      <c r="AM20" s="45">
        <f t="shared" si="1"/>
        <v>153</v>
      </c>
      <c r="AN20" s="45">
        <f t="shared" si="1"/>
        <v>153</v>
      </c>
      <c r="AO20" s="45">
        <f t="shared" si="1"/>
        <v>133</v>
      </c>
      <c r="AP20" s="45">
        <f t="shared" si="1"/>
        <v>133</v>
      </c>
      <c r="AQ20" s="45">
        <f t="shared" si="1"/>
        <v>25</v>
      </c>
      <c r="AR20" s="45">
        <f t="shared" si="1"/>
        <v>25</v>
      </c>
      <c r="AS20" s="45">
        <f t="shared" si="1"/>
        <v>25</v>
      </c>
      <c r="AT20" s="45">
        <f t="shared" si="1"/>
        <v>25</v>
      </c>
      <c r="AU20" s="45">
        <f t="shared" si="1"/>
        <v>25</v>
      </c>
      <c r="AV20" s="45">
        <f t="shared" si="1"/>
        <v>25</v>
      </c>
      <c r="AW20" s="45">
        <f t="shared" si="1"/>
        <v>25</v>
      </c>
      <c r="AX20" s="45">
        <f t="shared" si="1"/>
        <v>25</v>
      </c>
      <c r="AY20" s="45">
        <f t="shared" si="2"/>
        <v>25</v>
      </c>
      <c r="AZ20" s="45">
        <f t="shared" si="2"/>
        <v>25</v>
      </c>
      <c r="BA20" s="45">
        <f t="shared" si="2"/>
        <v>25</v>
      </c>
      <c r="BB20" s="45">
        <f t="shared" si="2"/>
        <v>25</v>
      </c>
      <c r="BC20" s="45">
        <f t="shared" si="2"/>
        <v>25</v>
      </c>
      <c r="BD20" s="45">
        <f t="shared" si="2"/>
        <v>25</v>
      </c>
      <c r="BE20" s="45">
        <f t="shared" si="2"/>
        <v>45</v>
      </c>
      <c r="BF20" s="45">
        <f t="shared" si="2"/>
        <v>45</v>
      </c>
      <c r="BG20" s="45">
        <f t="shared" si="2"/>
        <v>340</v>
      </c>
      <c r="BH20" s="43">
        <f t="shared" si="3"/>
        <v>1624</v>
      </c>
    </row>
    <row r="21" spans="1:60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299</v>
      </c>
      <c r="E21" s="41">
        <v>299</v>
      </c>
      <c r="F21" s="41">
        <v>299</v>
      </c>
      <c r="G21" s="41">
        <v>299</v>
      </c>
      <c r="H21" s="41">
        <v>299</v>
      </c>
      <c r="I21" s="41">
        <v>299</v>
      </c>
      <c r="J21" s="46">
        <v>299</v>
      </c>
      <c r="K21" s="46">
        <v>324</v>
      </c>
      <c r="L21" s="46">
        <v>262</v>
      </c>
      <c r="M21" s="46">
        <v>262</v>
      </c>
      <c r="N21" s="46">
        <v>262</v>
      </c>
      <c r="O21" s="46">
        <v>262</v>
      </c>
      <c r="P21" s="46">
        <v>262</v>
      </c>
      <c r="Q21" s="46">
        <v>262</v>
      </c>
      <c r="R21" s="46">
        <v>262</v>
      </c>
      <c r="S21" s="46">
        <v>262</v>
      </c>
      <c r="T21" s="46">
        <v>262</v>
      </c>
      <c r="U21" s="46">
        <v>262</v>
      </c>
      <c r="V21" s="46">
        <v>262</v>
      </c>
      <c r="W21" s="46">
        <v>262</v>
      </c>
      <c r="X21" s="46">
        <v>262</v>
      </c>
      <c r="Y21" s="46">
        <v>262</v>
      </c>
      <c r="Z21" s="41">
        <v>241</v>
      </c>
      <c r="AA21" s="41">
        <v>241</v>
      </c>
      <c r="AB21" s="46"/>
      <c r="AC21" s="43">
        <f t="shared" si="0"/>
        <v>6567</v>
      </c>
      <c r="AH21" s="48" t="s">
        <v>48</v>
      </c>
      <c r="AI21" s="45">
        <f t="shared" si="1"/>
        <v>501</v>
      </c>
      <c r="AJ21" s="45">
        <f t="shared" si="1"/>
        <v>501</v>
      </c>
      <c r="AK21" s="45">
        <f t="shared" si="1"/>
        <v>501</v>
      </c>
      <c r="AL21" s="45">
        <f t="shared" si="1"/>
        <v>501</v>
      </c>
      <c r="AM21" s="45">
        <f t="shared" si="1"/>
        <v>501</v>
      </c>
      <c r="AN21" s="45">
        <f t="shared" si="1"/>
        <v>501</v>
      </c>
      <c r="AO21" s="45">
        <f t="shared" si="1"/>
        <v>501</v>
      </c>
      <c r="AP21" s="45">
        <f t="shared" si="1"/>
        <v>476</v>
      </c>
      <c r="AQ21" s="45">
        <f t="shared" si="1"/>
        <v>538</v>
      </c>
      <c r="AR21" s="45">
        <f t="shared" si="1"/>
        <v>538</v>
      </c>
      <c r="AS21" s="45">
        <f t="shared" si="1"/>
        <v>538</v>
      </c>
      <c r="AT21" s="45">
        <f t="shared" si="1"/>
        <v>538</v>
      </c>
      <c r="AU21" s="45">
        <f t="shared" si="1"/>
        <v>538</v>
      </c>
      <c r="AV21" s="45">
        <f t="shared" si="1"/>
        <v>538</v>
      </c>
      <c r="AW21" s="45">
        <f t="shared" si="1"/>
        <v>538</v>
      </c>
      <c r="AX21" s="45">
        <f t="shared" si="1"/>
        <v>538</v>
      </c>
      <c r="AY21" s="45">
        <f t="shared" si="2"/>
        <v>538</v>
      </c>
      <c r="AZ21" s="45">
        <f t="shared" si="2"/>
        <v>538</v>
      </c>
      <c r="BA21" s="45">
        <f t="shared" si="2"/>
        <v>538</v>
      </c>
      <c r="BB21" s="45">
        <f t="shared" si="2"/>
        <v>538</v>
      </c>
      <c r="BC21" s="45">
        <f t="shared" si="2"/>
        <v>538</v>
      </c>
      <c r="BD21" s="45">
        <f t="shared" si="2"/>
        <v>538</v>
      </c>
      <c r="BE21" s="45">
        <f t="shared" si="2"/>
        <v>559</v>
      </c>
      <c r="BF21" s="45">
        <f t="shared" si="2"/>
        <v>559</v>
      </c>
      <c r="BG21" s="45">
        <f t="shared" si="2"/>
        <v>800</v>
      </c>
      <c r="BH21" s="43">
        <f t="shared" si="3"/>
        <v>12633</v>
      </c>
    </row>
    <row r="22" spans="1:60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v>191</v>
      </c>
      <c r="AB22" s="51"/>
      <c r="AC22" s="43">
        <f t="shared" si="0"/>
        <v>4584</v>
      </c>
      <c r="AH22" s="52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3">
        <f t="shared" si="3"/>
        <v>0</v>
      </c>
    </row>
    <row r="23" spans="1:60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1">
        <v>191</v>
      </c>
      <c r="J23" s="42">
        <v>191</v>
      </c>
      <c r="K23" s="42">
        <v>191</v>
      </c>
      <c r="L23" s="42">
        <v>191</v>
      </c>
      <c r="M23" s="42">
        <v>191</v>
      </c>
      <c r="N23" s="42">
        <v>191</v>
      </c>
      <c r="O23" s="42">
        <v>191</v>
      </c>
      <c r="P23" s="42">
        <v>191</v>
      </c>
      <c r="Q23" s="42">
        <v>191</v>
      </c>
      <c r="R23" s="42">
        <v>191</v>
      </c>
      <c r="S23" s="42">
        <v>191</v>
      </c>
      <c r="T23" s="42">
        <v>191</v>
      </c>
      <c r="U23" s="42">
        <v>191</v>
      </c>
      <c r="V23" s="42">
        <v>191</v>
      </c>
      <c r="W23" s="42">
        <v>191</v>
      </c>
      <c r="X23" s="42">
        <v>191</v>
      </c>
      <c r="Y23" s="42">
        <v>191</v>
      </c>
      <c r="Z23" s="41">
        <v>191</v>
      </c>
      <c r="AA23" s="41">
        <v>191</v>
      </c>
      <c r="AB23" s="42"/>
      <c r="AC23" s="43">
        <f t="shared" si="0"/>
        <v>4584</v>
      </c>
      <c r="AH23" s="44" t="s">
        <v>50</v>
      </c>
      <c r="AI23" s="45">
        <f t="shared" ref="AI23:AX29" si="5">$C23-D23</f>
        <v>0</v>
      </c>
      <c r="AJ23" s="45">
        <f t="shared" si="5"/>
        <v>0</v>
      </c>
      <c r="AK23" s="45">
        <f t="shared" si="5"/>
        <v>0</v>
      </c>
      <c r="AL23" s="45">
        <f t="shared" si="5"/>
        <v>0</v>
      </c>
      <c r="AM23" s="45">
        <f t="shared" si="5"/>
        <v>0</v>
      </c>
      <c r="AN23" s="45">
        <f t="shared" si="5"/>
        <v>0</v>
      </c>
      <c r="AO23" s="45">
        <f t="shared" si="5"/>
        <v>0</v>
      </c>
      <c r="AP23" s="45">
        <f t="shared" si="5"/>
        <v>0</v>
      </c>
      <c r="AQ23" s="45">
        <f t="shared" si="5"/>
        <v>0</v>
      </c>
      <c r="AR23" s="45">
        <f t="shared" si="5"/>
        <v>0</v>
      </c>
      <c r="AS23" s="45">
        <f t="shared" si="5"/>
        <v>0</v>
      </c>
      <c r="AT23" s="45">
        <f t="shared" si="5"/>
        <v>0</v>
      </c>
      <c r="AU23" s="45">
        <f t="shared" si="5"/>
        <v>0</v>
      </c>
      <c r="AV23" s="45">
        <f t="shared" si="5"/>
        <v>0</v>
      </c>
      <c r="AW23" s="45">
        <f t="shared" si="5"/>
        <v>0</v>
      </c>
      <c r="AX23" s="45">
        <f t="shared" si="5"/>
        <v>0</v>
      </c>
      <c r="AY23" s="45">
        <f t="shared" ref="AY23:BG29" si="6">$C23-T23</f>
        <v>0</v>
      </c>
      <c r="AZ23" s="45">
        <f t="shared" si="6"/>
        <v>0</v>
      </c>
      <c r="BA23" s="45">
        <f t="shared" si="6"/>
        <v>0</v>
      </c>
      <c r="BB23" s="45">
        <f t="shared" si="6"/>
        <v>0</v>
      </c>
      <c r="BC23" s="45">
        <f t="shared" si="6"/>
        <v>0</v>
      </c>
      <c r="BD23" s="45">
        <f t="shared" si="6"/>
        <v>0</v>
      </c>
      <c r="BE23" s="45">
        <f t="shared" si="6"/>
        <v>0</v>
      </c>
      <c r="BF23" s="45">
        <f t="shared" si="6"/>
        <v>0</v>
      </c>
      <c r="BG23" s="45">
        <f t="shared" si="6"/>
        <v>191</v>
      </c>
      <c r="BH23" s="43">
        <f t="shared" si="3"/>
        <v>0</v>
      </c>
    </row>
    <row r="24" spans="1:60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0</v>
      </c>
      <c r="E24" s="41">
        <v>0</v>
      </c>
      <c r="F24" s="41">
        <v>71</v>
      </c>
      <c r="G24" s="41">
        <v>161</v>
      </c>
      <c r="H24" s="41">
        <v>161</v>
      </c>
      <c r="I24" s="41">
        <v>161</v>
      </c>
      <c r="J24" s="42">
        <v>161</v>
      </c>
      <c r="K24" s="42">
        <v>161</v>
      </c>
      <c r="L24" s="42">
        <v>161</v>
      </c>
      <c r="M24" s="42">
        <v>71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/>
      <c r="AC24" s="43">
        <f t="shared" si="0"/>
        <v>1108</v>
      </c>
      <c r="AH24" s="44" t="s">
        <v>51</v>
      </c>
      <c r="AI24" s="45">
        <f t="shared" si="5"/>
        <v>191</v>
      </c>
      <c r="AJ24" s="45">
        <f t="shared" si="5"/>
        <v>191</v>
      </c>
      <c r="AK24" s="45">
        <f t="shared" si="5"/>
        <v>120</v>
      </c>
      <c r="AL24" s="45">
        <f t="shared" si="5"/>
        <v>30</v>
      </c>
      <c r="AM24" s="45">
        <f t="shared" si="5"/>
        <v>30</v>
      </c>
      <c r="AN24" s="45">
        <f t="shared" si="5"/>
        <v>30</v>
      </c>
      <c r="AO24" s="45">
        <f t="shared" si="5"/>
        <v>30</v>
      </c>
      <c r="AP24" s="45">
        <f t="shared" si="5"/>
        <v>30</v>
      </c>
      <c r="AQ24" s="45">
        <f t="shared" si="5"/>
        <v>30</v>
      </c>
      <c r="AR24" s="45">
        <f t="shared" si="5"/>
        <v>120</v>
      </c>
      <c r="AS24" s="45">
        <f t="shared" si="5"/>
        <v>191</v>
      </c>
      <c r="AT24" s="45">
        <f t="shared" si="5"/>
        <v>191</v>
      </c>
      <c r="AU24" s="45">
        <f t="shared" si="5"/>
        <v>191</v>
      </c>
      <c r="AV24" s="45">
        <f t="shared" si="5"/>
        <v>191</v>
      </c>
      <c r="AW24" s="45">
        <f t="shared" si="5"/>
        <v>191</v>
      </c>
      <c r="AX24" s="45">
        <f t="shared" si="5"/>
        <v>191</v>
      </c>
      <c r="AY24" s="45">
        <f t="shared" si="6"/>
        <v>191</v>
      </c>
      <c r="AZ24" s="45">
        <f t="shared" si="6"/>
        <v>191</v>
      </c>
      <c r="BA24" s="45">
        <f t="shared" si="6"/>
        <v>191</v>
      </c>
      <c r="BB24" s="45">
        <f t="shared" si="6"/>
        <v>191</v>
      </c>
      <c r="BC24" s="45">
        <f t="shared" si="6"/>
        <v>191</v>
      </c>
      <c r="BD24" s="45">
        <f t="shared" si="6"/>
        <v>191</v>
      </c>
      <c r="BE24" s="45">
        <f t="shared" si="6"/>
        <v>191</v>
      </c>
      <c r="BF24" s="45">
        <f t="shared" si="6"/>
        <v>191</v>
      </c>
      <c r="BG24" s="45">
        <f t="shared" si="6"/>
        <v>191</v>
      </c>
      <c r="BH24" s="43">
        <f t="shared" si="3"/>
        <v>3476</v>
      </c>
    </row>
    <row r="25" spans="1:60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106</v>
      </c>
      <c r="E25" s="41">
        <v>106</v>
      </c>
      <c r="F25" s="41">
        <v>106</v>
      </c>
      <c r="G25" s="41">
        <v>106</v>
      </c>
      <c r="H25" s="41">
        <v>106</v>
      </c>
      <c r="I25" s="41">
        <v>106</v>
      </c>
      <c r="J25" s="42">
        <v>106</v>
      </c>
      <c r="K25" s="42">
        <v>106</v>
      </c>
      <c r="L25" s="42">
        <v>106</v>
      </c>
      <c r="M25" s="42">
        <v>106</v>
      </c>
      <c r="N25" s="42">
        <v>106</v>
      </c>
      <c r="O25" s="42">
        <v>106</v>
      </c>
      <c r="P25" s="42">
        <v>106</v>
      </c>
      <c r="Q25" s="42">
        <v>106</v>
      </c>
      <c r="R25" s="42">
        <v>106</v>
      </c>
      <c r="S25" s="42">
        <v>106</v>
      </c>
      <c r="T25" s="42">
        <v>106</v>
      </c>
      <c r="U25" s="42">
        <v>106</v>
      </c>
      <c r="V25" s="42">
        <v>106</v>
      </c>
      <c r="W25" s="42">
        <v>106</v>
      </c>
      <c r="X25" s="42">
        <v>106</v>
      </c>
      <c r="Y25" s="42">
        <v>106</v>
      </c>
      <c r="Z25" s="41">
        <v>106</v>
      </c>
      <c r="AA25" s="41">
        <v>106</v>
      </c>
      <c r="AB25" s="42"/>
      <c r="AC25" s="43">
        <f t="shared" si="0"/>
        <v>2544</v>
      </c>
      <c r="AF25" s="3">
        <v>2</v>
      </c>
      <c r="AG25" s="3">
        <v>3</v>
      </c>
      <c r="AH25" s="44" t="s">
        <v>52</v>
      </c>
      <c r="AI25" s="45">
        <f t="shared" si="5"/>
        <v>65</v>
      </c>
      <c r="AJ25" s="45">
        <f t="shared" si="5"/>
        <v>65</v>
      </c>
      <c r="AK25" s="45">
        <f t="shared" si="5"/>
        <v>65</v>
      </c>
      <c r="AL25" s="45">
        <f t="shared" si="5"/>
        <v>65</v>
      </c>
      <c r="AM25" s="45">
        <f t="shared" si="5"/>
        <v>65</v>
      </c>
      <c r="AN25" s="45">
        <f t="shared" si="5"/>
        <v>65</v>
      </c>
      <c r="AO25" s="45">
        <f t="shared" si="5"/>
        <v>65</v>
      </c>
      <c r="AP25" s="45">
        <f t="shared" si="5"/>
        <v>65</v>
      </c>
      <c r="AQ25" s="45">
        <f t="shared" si="5"/>
        <v>65</v>
      </c>
      <c r="AR25" s="45">
        <f t="shared" si="5"/>
        <v>65</v>
      </c>
      <c r="AS25" s="45">
        <f t="shared" si="5"/>
        <v>65</v>
      </c>
      <c r="AT25" s="45">
        <f t="shared" si="5"/>
        <v>65</v>
      </c>
      <c r="AU25" s="45">
        <f t="shared" si="5"/>
        <v>65</v>
      </c>
      <c r="AV25" s="45">
        <f t="shared" si="5"/>
        <v>65</v>
      </c>
      <c r="AW25" s="45">
        <f t="shared" si="5"/>
        <v>65</v>
      </c>
      <c r="AX25" s="45">
        <f t="shared" si="5"/>
        <v>65</v>
      </c>
      <c r="AY25" s="45">
        <f t="shared" si="6"/>
        <v>65</v>
      </c>
      <c r="AZ25" s="45">
        <f t="shared" si="6"/>
        <v>65</v>
      </c>
      <c r="BA25" s="45">
        <f t="shared" si="6"/>
        <v>65</v>
      </c>
      <c r="BB25" s="45">
        <f t="shared" si="6"/>
        <v>65</v>
      </c>
      <c r="BC25" s="45">
        <f t="shared" si="6"/>
        <v>65</v>
      </c>
      <c r="BD25" s="45">
        <f t="shared" si="6"/>
        <v>65</v>
      </c>
      <c r="BE25" s="45">
        <f t="shared" si="6"/>
        <v>65</v>
      </c>
      <c r="BF25" s="45">
        <f t="shared" si="6"/>
        <v>65</v>
      </c>
      <c r="BG25" s="45">
        <f t="shared" si="6"/>
        <v>171</v>
      </c>
      <c r="BH25" s="43">
        <f t="shared" si="3"/>
        <v>1560</v>
      </c>
    </row>
    <row r="26" spans="1:60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226</v>
      </c>
      <c r="E26" s="41">
        <v>226</v>
      </c>
      <c r="F26" s="41">
        <v>226</v>
      </c>
      <c r="G26" s="41">
        <v>226</v>
      </c>
      <c r="H26" s="41">
        <v>226</v>
      </c>
      <c r="I26" s="41">
        <v>226</v>
      </c>
      <c r="J26" s="42">
        <v>251</v>
      </c>
      <c r="K26" s="42">
        <v>226</v>
      </c>
      <c r="L26" s="42">
        <v>210</v>
      </c>
      <c r="M26" s="42">
        <v>210</v>
      </c>
      <c r="N26" s="42">
        <v>210</v>
      </c>
      <c r="O26" s="42">
        <v>210</v>
      </c>
      <c r="P26" s="42">
        <v>210</v>
      </c>
      <c r="Q26" s="42">
        <v>210</v>
      </c>
      <c r="R26" s="42">
        <v>210</v>
      </c>
      <c r="S26" s="42">
        <v>210</v>
      </c>
      <c r="T26" s="42">
        <v>210</v>
      </c>
      <c r="U26" s="42">
        <v>210</v>
      </c>
      <c r="V26" s="42">
        <v>210</v>
      </c>
      <c r="W26" s="42">
        <v>210</v>
      </c>
      <c r="X26" s="42">
        <v>210</v>
      </c>
      <c r="Y26" s="42">
        <v>210</v>
      </c>
      <c r="Z26" s="41">
        <v>191</v>
      </c>
      <c r="AA26" s="41">
        <v>191</v>
      </c>
      <c r="AB26" s="42"/>
      <c r="AC26" s="43">
        <f t="shared" si="0"/>
        <v>5155</v>
      </c>
      <c r="AF26" s="53">
        <f>$C26-E26</f>
        <v>89</v>
      </c>
      <c r="AG26" s="53">
        <f>$C26-F26</f>
        <v>89</v>
      </c>
      <c r="AH26" s="44" t="s">
        <v>53</v>
      </c>
      <c r="AI26" s="45">
        <f t="shared" si="5"/>
        <v>89</v>
      </c>
      <c r="AJ26" s="45">
        <f t="shared" si="5"/>
        <v>89</v>
      </c>
      <c r="AK26" s="45">
        <f t="shared" si="5"/>
        <v>89</v>
      </c>
      <c r="AL26" s="45">
        <f t="shared" si="5"/>
        <v>89</v>
      </c>
      <c r="AM26" s="45">
        <f t="shared" si="5"/>
        <v>89</v>
      </c>
      <c r="AN26" s="45">
        <f t="shared" si="5"/>
        <v>89</v>
      </c>
      <c r="AO26" s="45">
        <f t="shared" si="5"/>
        <v>64</v>
      </c>
      <c r="AP26" s="45">
        <f t="shared" si="5"/>
        <v>89</v>
      </c>
      <c r="AQ26" s="45">
        <f t="shared" si="5"/>
        <v>105</v>
      </c>
      <c r="AR26" s="45">
        <f t="shared" si="5"/>
        <v>105</v>
      </c>
      <c r="AS26" s="45">
        <f t="shared" si="5"/>
        <v>105</v>
      </c>
      <c r="AT26" s="45">
        <f t="shared" si="5"/>
        <v>105</v>
      </c>
      <c r="AU26" s="45">
        <f t="shared" si="5"/>
        <v>105</v>
      </c>
      <c r="AV26" s="45">
        <f t="shared" si="5"/>
        <v>105</v>
      </c>
      <c r="AW26" s="45">
        <f t="shared" si="5"/>
        <v>105</v>
      </c>
      <c r="AX26" s="45">
        <f t="shared" si="5"/>
        <v>105</v>
      </c>
      <c r="AY26" s="45">
        <f t="shared" si="6"/>
        <v>105</v>
      </c>
      <c r="AZ26" s="45">
        <f t="shared" si="6"/>
        <v>105</v>
      </c>
      <c r="BA26" s="45">
        <f t="shared" si="6"/>
        <v>105</v>
      </c>
      <c r="BB26" s="45">
        <f t="shared" si="6"/>
        <v>105</v>
      </c>
      <c r="BC26" s="45">
        <f t="shared" si="6"/>
        <v>105</v>
      </c>
      <c r="BD26" s="45">
        <f t="shared" si="6"/>
        <v>105</v>
      </c>
      <c r="BE26" s="45">
        <f t="shared" si="6"/>
        <v>124</v>
      </c>
      <c r="BF26" s="45">
        <f t="shared" si="6"/>
        <v>124</v>
      </c>
      <c r="BG26" s="45">
        <f t="shared" si="6"/>
        <v>315</v>
      </c>
      <c r="BH26" s="43">
        <f t="shared" si="3"/>
        <v>2405</v>
      </c>
    </row>
    <row r="27" spans="1:60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1">
        <v>135</v>
      </c>
      <c r="J27" s="42">
        <v>135</v>
      </c>
      <c r="K27" s="42">
        <v>135</v>
      </c>
      <c r="L27" s="42">
        <v>135</v>
      </c>
      <c r="M27" s="42">
        <v>135</v>
      </c>
      <c r="N27" s="42">
        <v>135</v>
      </c>
      <c r="O27" s="42">
        <v>135</v>
      </c>
      <c r="P27" s="42">
        <v>135</v>
      </c>
      <c r="Q27" s="42">
        <v>135</v>
      </c>
      <c r="R27" s="42">
        <v>135</v>
      </c>
      <c r="S27" s="42">
        <v>135</v>
      </c>
      <c r="T27" s="42">
        <v>135</v>
      </c>
      <c r="U27" s="42">
        <v>135</v>
      </c>
      <c r="V27" s="42">
        <v>135</v>
      </c>
      <c r="W27" s="42">
        <v>135</v>
      </c>
      <c r="X27" s="42">
        <v>135</v>
      </c>
      <c r="Y27" s="42">
        <v>135</v>
      </c>
      <c r="Z27" s="41">
        <v>135</v>
      </c>
      <c r="AA27" s="41">
        <v>135</v>
      </c>
      <c r="AB27" s="42"/>
      <c r="AC27" s="43">
        <f t="shared" si="0"/>
        <v>3240</v>
      </c>
      <c r="AF27" s="3">
        <v>-84</v>
      </c>
      <c r="AG27" s="3">
        <v>-84</v>
      </c>
      <c r="AH27" s="44" t="s">
        <v>54</v>
      </c>
      <c r="AI27" s="45">
        <f t="shared" si="5"/>
        <v>0</v>
      </c>
      <c r="AJ27" s="45">
        <f t="shared" si="5"/>
        <v>0</v>
      </c>
      <c r="AK27" s="45">
        <f t="shared" si="5"/>
        <v>0</v>
      </c>
      <c r="AL27" s="45">
        <f t="shared" si="5"/>
        <v>0</v>
      </c>
      <c r="AM27" s="45">
        <f t="shared" si="5"/>
        <v>0</v>
      </c>
      <c r="AN27" s="45">
        <f t="shared" si="5"/>
        <v>0</v>
      </c>
      <c r="AO27" s="45">
        <f t="shared" si="5"/>
        <v>0</v>
      </c>
      <c r="AP27" s="45">
        <f t="shared" si="5"/>
        <v>0</v>
      </c>
      <c r="AQ27" s="45">
        <f t="shared" si="5"/>
        <v>0</v>
      </c>
      <c r="AR27" s="45">
        <f t="shared" si="5"/>
        <v>0</v>
      </c>
      <c r="AS27" s="45">
        <f t="shared" si="5"/>
        <v>0</v>
      </c>
      <c r="AT27" s="45">
        <f t="shared" si="5"/>
        <v>0</v>
      </c>
      <c r="AU27" s="45">
        <f t="shared" si="5"/>
        <v>0</v>
      </c>
      <c r="AV27" s="45">
        <f t="shared" si="5"/>
        <v>0</v>
      </c>
      <c r="AW27" s="45">
        <f t="shared" si="5"/>
        <v>0</v>
      </c>
      <c r="AX27" s="45">
        <f t="shared" si="5"/>
        <v>0</v>
      </c>
      <c r="AY27" s="45">
        <f t="shared" si="6"/>
        <v>0</v>
      </c>
      <c r="AZ27" s="45">
        <f t="shared" si="6"/>
        <v>0</v>
      </c>
      <c r="BA27" s="45">
        <f t="shared" si="6"/>
        <v>0</v>
      </c>
      <c r="BB27" s="45">
        <f t="shared" si="6"/>
        <v>0</v>
      </c>
      <c r="BC27" s="45">
        <f t="shared" si="6"/>
        <v>0</v>
      </c>
      <c r="BD27" s="45">
        <f t="shared" si="6"/>
        <v>0</v>
      </c>
      <c r="BE27" s="45">
        <f t="shared" si="6"/>
        <v>0</v>
      </c>
      <c r="BF27" s="45">
        <f t="shared" si="6"/>
        <v>0</v>
      </c>
      <c r="BG27" s="45">
        <f t="shared" si="6"/>
        <v>135</v>
      </c>
      <c r="BH27" s="43">
        <f t="shared" si="3"/>
        <v>0</v>
      </c>
    </row>
    <row r="28" spans="1:60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1">
        <v>0</v>
      </c>
      <c r="AA28" s="41">
        <v>0</v>
      </c>
      <c r="AB28" s="42"/>
      <c r="AC28" s="43">
        <f t="shared" si="0"/>
        <v>0</v>
      </c>
      <c r="AF28" s="53">
        <f>AF26+AF27</f>
        <v>5</v>
      </c>
      <c r="AG28" s="53">
        <f>AG26+AG27</f>
        <v>5</v>
      </c>
      <c r="AH28" s="44" t="s">
        <v>56</v>
      </c>
      <c r="AI28" s="45">
        <f t="shared" si="5"/>
        <v>142</v>
      </c>
      <c r="AJ28" s="45">
        <f t="shared" si="5"/>
        <v>142</v>
      </c>
      <c r="AK28" s="45">
        <f t="shared" si="5"/>
        <v>142</v>
      </c>
      <c r="AL28" s="45">
        <f t="shared" si="5"/>
        <v>142</v>
      </c>
      <c r="AM28" s="45">
        <f t="shared" si="5"/>
        <v>142</v>
      </c>
      <c r="AN28" s="45">
        <f t="shared" si="5"/>
        <v>142</v>
      </c>
      <c r="AO28" s="45">
        <f t="shared" si="5"/>
        <v>142</v>
      </c>
      <c r="AP28" s="45">
        <f t="shared" si="5"/>
        <v>142</v>
      </c>
      <c r="AQ28" s="45">
        <f t="shared" si="5"/>
        <v>142</v>
      </c>
      <c r="AR28" s="45">
        <f t="shared" si="5"/>
        <v>142</v>
      </c>
      <c r="AS28" s="45">
        <f t="shared" si="5"/>
        <v>142</v>
      </c>
      <c r="AT28" s="45">
        <f t="shared" si="5"/>
        <v>142</v>
      </c>
      <c r="AU28" s="45">
        <f t="shared" si="5"/>
        <v>142</v>
      </c>
      <c r="AV28" s="45">
        <f t="shared" si="5"/>
        <v>142</v>
      </c>
      <c r="AW28" s="45">
        <f t="shared" si="5"/>
        <v>142</v>
      </c>
      <c r="AX28" s="45">
        <f t="shared" si="5"/>
        <v>142</v>
      </c>
      <c r="AY28" s="45">
        <f t="shared" si="6"/>
        <v>142</v>
      </c>
      <c r="AZ28" s="45">
        <f t="shared" si="6"/>
        <v>142</v>
      </c>
      <c r="BA28" s="45">
        <f t="shared" si="6"/>
        <v>142</v>
      </c>
      <c r="BB28" s="45">
        <f t="shared" si="6"/>
        <v>142</v>
      </c>
      <c r="BC28" s="45">
        <f t="shared" si="6"/>
        <v>142</v>
      </c>
      <c r="BD28" s="45">
        <f t="shared" si="6"/>
        <v>142</v>
      </c>
      <c r="BE28" s="45">
        <f t="shared" si="6"/>
        <v>142</v>
      </c>
      <c r="BF28" s="45">
        <f t="shared" si="6"/>
        <v>142</v>
      </c>
      <c r="BG28" s="45">
        <f t="shared" si="6"/>
        <v>142</v>
      </c>
      <c r="BH28" s="43">
        <f t="shared" si="3"/>
        <v>3408</v>
      </c>
    </row>
    <row r="29" spans="1:60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125</v>
      </c>
      <c r="E29" s="41">
        <v>125</v>
      </c>
      <c r="F29" s="41">
        <v>125</v>
      </c>
      <c r="G29" s="41">
        <v>125</v>
      </c>
      <c r="H29" s="41">
        <v>125</v>
      </c>
      <c r="I29" s="41">
        <v>125</v>
      </c>
      <c r="J29" s="42">
        <v>140</v>
      </c>
      <c r="K29" s="42">
        <v>140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1">
        <v>0</v>
      </c>
      <c r="AA29" s="41">
        <v>0</v>
      </c>
      <c r="AB29" s="42"/>
      <c r="AC29" s="43">
        <f t="shared" si="0"/>
        <v>1030</v>
      </c>
      <c r="AF29" s="53">
        <f>AF28+3</f>
        <v>8</v>
      </c>
      <c r="AG29" s="53">
        <f>AG28+3</f>
        <v>8</v>
      </c>
      <c r="AH29" s="44" t="s">
        <v>58</v>
      </c>
      <c r="AI29" s="45">
        <f t="shared" si="5"/>
        <v>133</v>
      </c>
      <c r="AJ29" s="45">
        <f t="shared" si="5"/>
        <v>133</v>
      </c>
      <c r="AK29" s="45">
        <f t="shared" si="5"/>
        <v>133</v>
      </c>
      <c r="AL29" s="45">
        <f t="shared" si="5"/>
        <v>133</v>
      </c>
      <c r="AM29" s="45">
        <f t="shared" si="5"/>
        <v>133</v>
      </c>
      <c r="AN29" s="45">
        <f t="shared" si="5"/>
        <v>133</v>
      </c>
      <c r="AO29" s="45">
        <f t="shared" si="5"/>
        <v>118</v>
      </c>
      <c r="AP29" s="45">
        <f t="shared" si="5"/>
        <v>118</v>
      </c>
      <c r="AQ29" s="45">
        <f t="shared" si="5"/>
        <v>258</v>
      </c>
      <c r="AR29" s="45">
        <f t="shared" si="5"/>
        <v>258</v>
      </c>
      <c r="AS29" s="45">
        <f t="shared" si="5"/>
        <v>258</v>
      </c>
      <c r="AT29" s="45">
        <f t="shared" si="5"/>
        <v>258</v>
      </c>
      <c r="AU29" s="45">
        <f t="shared" si="5"/>
        <v>258</v>
      </c>
      <c r="AV29" s="45">
        <f t="shared" si="5"/>
        <v>258</v>
      </c>
      <c r="AW29" s="45">
        <f t="shared" si="5"/>
        <v>258</v>
      </c>
      <c r="AX29" s="45">
        <f t="shared" si="5"/>
        <v>258</v>
      </c>
      <c r="AY29" s="45">
        <f t="shared" si="6"/>
        <v>258</v>
      </c>
      <c r="AZ29" s="45">
        <f t="shared" si="6"/>
        <v>258</v>
      </c>
      <c r="BA29" s="45">
        <f t="shared" si="6"/>
        <v>258</v>
      </c>
      <c r="BB29" s="45">
        <f t="shared" si="6"/>
        <v>258</v>
      </c>
      <c r="BC29" s="45">
        <f t="shared" si="6"/>
        <v>258</v>
      </c>
      <c r="BD29" s="45">
        <f t="shared" si="6"/>
        <v>258</v>
      </c>
      <c r="BE29" s="45">
        <f t="shared" si="6"/>
        <v>258</v>
      </c>
      <c r="BF29" s="45">
        <f t="shared" si="6"/>
        <v>258</v>
      </c>
      <c r="BG29" s="45">
        <f t="shared" si="6"/>
        <v>258</v>
      </c>
      <c r="BH29" s="43">
        <f t="shared" si="3"/>
        <v>5162</v>
      </c>
    </row>
    <row r="30" spans="1:60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1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1"/>
      <c r="AA30" s="41"/>
      <c r="AB30" s="42"/>
      <c r="AC30" s="43">
        <f t="shared" si="0"/>
        <v>0</v>
      </c>
      <c r="AI30" s="3">
        <v>258</v>
      </c>
      <c r="BH30" s="54"/>
    </row>
    <row r="31" spans="1:60" ht="27" customHeight="1" x14ac:dyDescent="0.2">
      <c r="A31" s="31">
        <f t="shared" si="4"/>
        <v>13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3">
        <f t="shared" si="0"/>
        <v>0</v>
      </c>
      <c r="AI31" s="3">
        <v>0</v>
      </c>
      <c r="BH31" s="54"/>
    </row>
    <row r="32" spans="1:60" ht="27" customHeight="1" x14ac:dyDescent="0.2">
      <c r="A32" s="31">
        <v>14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3">
        <f t="shared" si="0"/>
        <v>0</v>
      </c>
      <c r="AI32" s="3">
        <v>22</v>
      </c>
      <c r="BH32" s="54"/>
    </row>
    <row r="33" spans="1:29" ht="27" customHeight="1" x14ac:dyDescent="0.2">
      <c r="A33" s="31">
        <f>A32+1</f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3">
        <f t="shared" si="0"/>
        <v>0</v>
      </c>
    </row>
    <row r="34" spans="1:29" ht="27" customHeight="1" x14ac:dyDescent="0.2">
      <c r="A34" s="31">
        <v>15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3">
        <f t="shared" si="0"/>
        <v>0</v>
      </c>
    </row>
    <row r="35" spans="1:29" ht="27" customHeight="1" x14ac:dyDescent="0.2">
      <c r="A35" s="31">
        <f>A34+1</f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3">
        <f t="shared" si="0"/>
        <v>0</v>
      </c>
    </row>
    <row r="36" spans="1:29" ht="27" customHeight="1" x14ac:dyDescent="0.2">
      <c r="A36" s="31">
        <v>16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8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3">
        <f t="shared" si="0"/>
        <v>0</v>
      </c>
    </row>
    <row r="37" spans="1:29" ht="27" customHeight="1" x14ac:dyDescent="0.2">
      <c r="A37" s="31">
        <f>A36+1</f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3">
        <f t="shared" si="0"/>
        <v>0</v>
      </c>
    </row>
    <row r="38" spans="1:29" ht="27" customHeight="1" x14ac:dyDescent="0.2">
      <c r="A38" s="31">
        <v>17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3">
        <f t="shared" si="0"/>
        <v>0</v>
      </c>
    </row>
    <row r="39" spans="1:29" ht="27" customHeight="1" x14ac:dyDescent="0.2">
      <c r="A39" s="31">
        <f>A38+1</f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3">
        <f t="shared" si="0"/>
        <v>0</v>
      </c>
    </row>
    <row r="40" spans="1:29" ht="27" customHeight="1" x14ac:dyDescent="0.2">
      <c r="A40" s="31">
        <v>18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3">
        <f t="shared" si="0"/>
        <v>0</v>
      </c>
    </row>
    <row r="41" spans="1:29" ht="27" customHeight="1" x14ac:dyDescent="0.2">
      <c r="A41" s="31">
        <f>A40+1</f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3">
        <f t="shared" si="0"/>
        <v>0</v>
      </c>
    </row>
    <row r="42" spans="1:29" ht="27" customHeight="1" x14ac:dyDescent="0.2">
      <c r="A42" s="31">
        <v>19</v>
      </c>
      <c r="B42" s="55"/>
      <c r="C42" s="40"/>
      <c r="D42" s="41"/>
      <c r="E42" s="56"/>
      <c r="F42" s="56"/>
      <c r="G42" s="56"/>
      <c r="H42" s="56"/>
      <c r="I42" s="5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6"/>
      <c r="AA42" s="56"/>
      <c r="AB42" s="57"/>
      <c r="AC42" s="43">
        <f t="shared" si="0"/>
        <v>0</v>
      </c>
    </row>
    <row r="43" spans="1:29" ht="4.5" customHeight="1" x14ac:dyDescent="0.25">
      <c r="A43" s="59"/>
      <c r="B43" s="60"/>
      <c r="C43" s="60"/>
      <c r="D43" s="60"/>
      <c r="E43" s="61"/>
      <c r="F43" s="62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63">
        <f t="shared" ref="AC43" si="7">SUM(D43:AA43)</f>
        <v>0</v>
      </c>
    </row>
    <row r="44" spans="1:29" ht="27" customHeight="1" x14ac:dyDescent="0.25">
      <c r="A44" s="64" t="s">
        <v>59</v>
      </c>
      <c r="B44" s="65"/>
      <c r="C44" s="66">
        <f>SUM(C18:C42)</f>
        <v>2844</v>
      </c>
      <c r="D44" s="67">
        <f t="shared" ref="D44:AA44" si="8">SUM(D19:D42)</f>
        <v>1556</v>
      </c>
      <c r="E44" s="67">
        <f t="shared" si="8"/>
        <v>1556</v>
      </c>
      <c r="F44" s="67">
        <f t="shared" si="8"/>
        <v>1627</v>
      </c>
      <c r="G44" s="67">
        <f t="shared" si="8"/>
        <v>1717</v>
      </c>
      <c r="H44" s="67">
        <f t="shared" si="8"/>
        <v>1717</v>
      </c>
      <c r="I44" s="67">
        <f t="shared" si="8"/>
        <v>1717</v>
      </c>
      <c r="J44" s="67">
        <f t="shared" si="8"/>
        <v>1737</v>
      </c>
      <c r="K44" s="67">
        <f t="shared" si="8"/>
        <v>1737</v>
      </c>
      <c r="L44" s="67">
        <f t="shared" si="8"/>
        <v>1627</v>
      </c>
      <c r="M44" s="67">
        <f t="shared" si="8"/>
        <v>1537</v>
      </c>
      <c r="N44" s="67">
        <f t="shared" si="8"/>
        <v>1466</v>
      </c>
      <c r="O44" s="67">
        <f t="shared" si="8"/>
        <v>1466</v>
      </c>
      <c r="P44" s="67">
        <f t="shared" si="8"/>
        <v>1466</v>
      </c>
      <c r="Q44" s="67">
        <f t="shared" si="8"/>
        <v>1466</v>
      </c>
      <c r="R44" s="67">
        <f t="shared" si="8"/>
        <v>1466</v>
      </c>
      <c r="S44" s="67">
        <f t="shared" si="8"/>
        <v>1466</v>
      </c>
      <c r="T44" s="67">
        <f t="shared" si="8"/>
        <v>1466</v>
      </c>
      <c r="U44" s="67">
        <f t="shared" si="8"/>
        <v>1466</v>
      </c>
      <c r="V44" s="67">
        <f t="shared" si="8"/>
        <v>1466</v>
      </c>
      <c r="W44" s="67">
        <f t="shared" si="8"/>
        <v>1466</v>
      </c>
      <c r="X44" s="67">
        <f t="shared" si="8"/>
        <v>1466</v>
      </c>
      <c r="Y44" s="67">
        <f t="shared" si="8"/>
        <v>1466</v>
      </c>
      <c r="Z44" s="67">
        <f t="shared" si="8"/>
        <v>1446</v>
      </c>
      <c r="AA44" s="67">
        <f t="shared" si="8"/>
        <v>1446</v>
      </c>
      <c r="AB44" s="67">
        <f>SUM(AB19:AB42)</f>
        <v>0</v>
      </c>
      <c r="AC44" s="43">
        <f>SUM(D44:AA44)</f>
        <v>37012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8"/>
      <c r="AB45" s="68"/>
    </row>
    <row r="46" spans="1:29" ht="42.75" customHeight="1" x14ac:dyDescent="0.2">
      <c r="A46" s="81" t="s">
        <v>60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3"/>
      <c r="AB46" s="69"/>
    </row>
    <row r="48" spans="1:29" x14ac:dyDescent="0.2">
      <c r="A48" s="72" t="s">
        <v>61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0"/>
    </row>
    <row r="49" spans="1:28" x14ac:dyDescent="0.2">
      <c r="A49" s="72" t="s">
        <v>62</v>
      </c>
      <c r="B49" s="72"/>
      <c r="C49" s="72"/>
      <c r="D49" s="72"/>
      <c r="E49" s="72"/>
      <c r="F49" s="72"/>
      <c r="G49" s="72"/>
      <c r="H49" s="72"/>
    </row>
    <row r="51" spans="1:28" x14ac:dyDescent="0.2">
      <c r="A51" s="72" t="s">
        <v>63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0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8" x14ac:dyDescent="0.2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opLeftCell="A8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42629.391492939816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42632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1682</v>
      </c>
      <c r="R14" s="24" t="s">
        <v>14</v>
      </c>
      <c r="S14" s="21"/>
      <c r="T14" s="22"/>
      <c r="U14" s="25">
        <v>2408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96</v>
      </c>
      <c r="E18" s="41">
        <v>96</v>
      </c>
      <c r="F18" s="41">
        <v>96</v>
      </c>
      <c r="G18" s="41">
        <v>96</v>
      </c>
      <c r="H18" s="41">
        <v>96</v>
      </c>
      <c r="I18" s="41">
        <v>96</v>
      </c>
      <c r="J18" s="42">
        <v>101</v>
      </c>
      <c r="K18" s="42">
        <v>101</v>
      </c>
      <c r="L18" s="42">
        <v>101</v>
      </c>
      <c r="M18" s="42">
        <v>101</v>
      </c>
      <c r="N18" s="42">
        <v>101</v>
      </c>
      <c r="O18" s="42">
        <v>101</v>
      </c>
      <c r="P18" s="42">
        <v>101</v>
      </c>
      <c r="Q18" s="42">
        <v>101</v>
      </c>
      <c r="R18" s="42">
        <v>101</v>
      </c>
      <c r="S18" s="42">
        <v>101</v>
      </c>
      <c r="T18" s="42">
        <v>101</v>
      </c>
      <c r="U18" s="42">
        <v>101</v>
      </c>
      <c r="V18" s="42">
        <v>101</v>
      </c>
      <c r="W18" s="42">
        <v>101</v>
      </c>
      <c r="X18" s="42">
        <v>101</v>
      </c>
      <c r="Y18" s="42">
        <v>101</v>
      </c>
      <c r="Z18" s="41">
        <v>96</v>
      </c>
      <c r="AA18" s="41">
        <v>96</v>
      </c>
      <c r="AB18" s="42"/>
      <c r="AC18" s="43">
        <f t="shared" ref="AC18:AC41" si="0">SUM(D18:AA18)</f>
        <v>2384</v>
      </c>
      <c r="AH18" s="44" t="s">
        <v>46</v>
      </c>
      <c r="AI18" s="45">
        <f t="shared" ref="AI18:AX20" si="1">$C18-D18</f>
        <v>14</v>
      </c>
      <c r="AJ18" s="45">
        <f t="shared" si="1"/>
        <v>14</v>
      </c>
      <c r="AK18" s="45">
        <f t="shared" si="1"/>
        <v>14</v>
      </c>
      <c r="AL18" s="45">
        <f t="shared" si="1"/>
        <v>14</v>
      </c>
      <c r="AM18" s="45">
        <f t="shared" si="1"/>
        <v>14</v>
      </c>
      <c r="AN18" s="45">
        <f t="shared" si="1"/>
        <v>14</v>
      </c>
      <c r="AO18" s="45">
        <f t="shared" si="1"/>
        <v>9</v>
      </c>
      <c r="AP18" s="45">
        <f t="shared" si="1"/>
        <v>9</v>
      </c>
      <c r="AQ18" s="45">
        <f t="shared" si="1"/>
        <v>9</v>
      </c>
      <c r="AR18" s="45">
        <f t="shared" si="1"/>
        <v>9</v>
      </c>
      <c r="AS18" s="45">
        <f t="shared" si="1"/>
        <v>9</v>
      </c>
      <c r="AT18" s="45">
        <f t="shared" si="1"/>
        <v>9</v>
      </c>
      <c r="AU18" s="45">
        <f t="shared" si="1"/>
        <v>9</v>
      </c>
      <c r="AV18" s="45">
        <f t="shared" si="1"/>
        <v>9</v>
      </c>
      <c r="AW18" s="45">
        <f t="shared" si="1"/>
        <v>9</v>
      </c>
      <c r="AX18" s="45">
        <f t="shared" si="1"/>
        <v>9</v>
      </c>
      <c r="AY18" s="45">
        <f t="shared" ref="AY18:BG20" si="2">$C18-T18</f>
        <v>9</v>
      </c>
      <c r="AZ18" s="45">
        <f t="shared" si="2"/>
        <v>9</v>
      </c>
      <c r="BA18" s="45">
        <f t="shared" si="2"/>
        <v>9</v>
      </c>
      <c r="BB18" s="45">
        <f t="shared" si="2"/>
        <v>9</v>
      </c>
      <c r="BC18" s="45">
        <f t="shared" si="2"/>
        <v>9</v>
      </c>
      <c r="BD18" s="45">
        <f t="shared" si="2"/>
        <v>9</v>
      </c>
      <c r="BE18" s="45">
        <f t="shared" si="2"/>
        <v>14</v>
      </c>
      <c r="BF18" s="45">
        <f t="shared" si="2"/>
        <v>14</v>
      </c>
      <c r="BG18" s="45">
        <f t="shared" si="2"/>
        <v>110</v>
      </c>
      <c r="BH18" s="43">
        <f t="shared" ref="BH18:BH28" si="3">SUM(AI18:BF18)</f>
        <v>256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187</v>
      </c>
      <c r="E19" s="41">
        <v>187</v>
      </c>
      <c r="F19" s="41">
        <v>187</v>
      </c>
      <c r="G19" s="41">
        <v>187</v>
      </c>
      <c r="H19" s="41">
        <v>187</v>
      </c>
      <c r="I19" s="41">
        <v>187</v>
      </c>
      <c r="J19" s="46">
        <v>305</v>
      </c>
      <c r="K19" s="42">
        <v>305</v>
      </c>
      <c r="L19" s="42">
        <v>305</v>
      </c>
      <c r="M19" s="42">
        <v>305</v>
      </c>
      <c r="N19" s="42">
        <v>305</v>
      </c>
      <c r="O19" s="42">
        <v>305</v>
      </c>
      <c r="P19" s="42">
        <v>305</v>
      </c>
      <c r="Q19" s="42">
        <v>305</v>
      </c>
      <c r="R19" s="42">
        <v>305</v>
      </c>
      <c r="S19" s="42">
        <v>305</v>
      </c>
      <c r="T19" s="42">
        <v>305</v>
      </c>
      <c r="U19" s="42">
        <v>305</v>
      </c>
      <c r="V19" s="42">
        <v>305</v>
      </c>
      <c r="W19" s="42">
        <v>305</v>
      </c>
      <c r="X19" s="42">
        <v>305</v>
      </c>
      <c r="Y19" s="42">
        <v>305</v>
      </c>
      <c r="Z19" s="41">
        <v>187</v>
      </c>
      <c r="AA19" s="41">
        <v>187</v>
      </c>
      <c r="AB19" s="42"/>
      <c r="AC19" s="43">
        <f t="shared" si="0"/>
        <v>6376</v>
      </c>
      <c r="AH19" s="44" t="s">
        <v>47</v>
      </c>
      <c r="AI19" s="45">
        <f t="shared" si="1"/>
        <v>153</v>
      </c>
      <c r="AJ19" s="45">
        <f t="shared" si="1"/>
        <v>153</v>
      </c>
      <c r="AK19" s="45">
        <f t="shared" si="1"/>
        <v>153</v>
      </c>
      <c r="AL19" s="45">
        <f t="shared" si="1"/>
        <v>153</v>
      </c>
      <c r="AM19" s="45">
        <f t="shared" si="1"/>
        <v>153</v>
      </c>
      <c r="AN19" s="45">
        <f t="shared" si="1"/>
        <v>153</v>
      </c>
      <c r="AO19" s="45">
        <f t="shared" si="1"/>
        <v>35</v>
      </c>
      <c r="AP19" s="45">
        <f t="shared" si="1"/>
        <v>35</v>
      </c>
      <c r="AQ19" s="45">
        <f t="shared" si="1"/>
        <v>35</v>
      </c>
      <c r="AR19" s="45">
        <f t="shared" si="1"/>
        <v>35</v>
      </c>
      <c r="AS19" s="45">
        <f t="shared" si="1"/>
        <v>35</v>
      </c>
      <c r="AT19" s="45">
        <f t="shared" si="1"/>
        <v>35</v>
      </c>
      <c r="AU19" s="45">
        <f t="shared" si="1"/>
        <v>35</v>
      </c>
      <c r="AV19" s="45">
        <f t="shared" si="1"/>
        <v>35</v>
      </c>
      <c r="AW19" s="45">
        <f t="shared" si="1"/>
        <v>35</v>
      </c>
      <c r="AX19" s="45">
        <f t="shared" si="1"/>
        <v>35</v>
      </c>
      <c r="AY19" s="45">
        <f t="shared" si="2"/>
        <v>35</v>
      </c>
      <c r="AZ19" s="45">
        <f t="shared" si="2"/>
        <v>35</v>
      </c>
      <c r="BA19" s="45">
        <f t="shared" si="2"/>
        <v>35</v>
      </c>
      <c r="BB19" s="45">
        <f t="shared" si="2"/>
        <v>35</v>
      </c>
      <c r="BC19" s="45">
        <f t="shared" si="2"/>
        <v>35</v>
      </c>
      <c r="BD19" s="45">
        <f t="shared" si="2"/>
        <v>35</v>
      </c>
      <c r="BE19" s="45">
        <f t="shared" si="2"/>
        <v>153</v>
      </c>
      <c r="BF19" s="45">
        <f t="shared" si="2"/>
        <v>153</v>
      </c>
      <c r="BG19" s="45">
        <f t="shared" si="2"/>
        <v>340</v>
      </c>
      <c r="BH19" s="43">
        <f t="shared" si="3"/>
        <v>1784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277</v>
      </c>
      <c r="E20" s="41">
        <v>277</v>
      </c>
      <c r="F20" s="41">
        <v>277</v>
      </c>
      <c r="G20" s="41">
        <v>277</v>
      </c>
      <c r="H20" s="41">
        <v>277</v>
      </c>
      <c r="I20" s="41">
        <v>277</v>
      </c>
      <c r="J20" s="46">
        <v>213</v>
      </c>
      <c r="K20" s="46">
        <v>213</v>
      </c>
      <c r="L20" s="46">
        <v>213</v>
      </c>
      <c r="M20" s="46">
        <v>213</v>
      </c>
      <c r="N20" s="46">
        <v>213</v>
      </c>
      <c r="O20" s="46">
        <v>213</v>
      </c>
      <c r="P20" s="46">
        <v>196</v>
      </c>
      <c r="Q20" s="46">
        <v>196</v>
      </c>
      <c r="R20" s="46">
        <v>196</v>
      </c>
      <c r="S20" s="46">
        <v>171</v>
      </c>
      <c r="T20" s="46">
        <v>171</v>
      </c>
      <c r="U20" s="46">
        <v>171</v>
      </c>
      <c r="V20" s="46">
        <v>171</v>
      </c>
      <c r="W20" s="46">
        <v>171</v>
      </c>
      <c r="X20" s="46">
        <v>171</v>
      </c>
      <c r="Y20" s="46">
        <v>196</v>
      </c>
      <c r="Z20" s="41">
        <v>224</v>
      </c>
      <c r="AA20" s="41">
        <v>224</v>
      </c>
      <c r="AB20" s="46"/>
      <c r="AC20" s="43">
        <f t="shared" si="0"/>
        <v>5198</v>
      </c>
      <c r="AH20" s="48" t="s">
        <v>48</v>
      </c>
      <c r="AI20" s="45">
        <f t="shared" si="1"/>
        <v>523</v>
      </c>
      <c r="AJ20" s="45">
        <f t="shared" si="1"/>
        <v>523</v>
      </c>
      <c r="AK20" s="45">
        <f t="shared" si="1"/>
        <v>523</v>
      </c>
      <c r="AL20" s="45">
        <f t="shared" si="1"/>
        <v>523</v>
      </c>
      <c r="AM20" s="45">
        <f t="shared" si="1"/>
        <v>523</v>
      </c>
      <c r="AN20" s="45">
        <f t="shared" si="1"/>
        <v>523</v>
      </c>
      <c r="AO20" s="45">
        <f t="shared" si="1"/>
        <v>587</v>
      </c>
      <c r="AP20" s="45">
        <f t="shared" si="1"/>
        <v>587</v>
      </c>
      <c r="AQ20" s="45">
        <f t="shared" si="1"/>
        <v>587</v>
      </c>
      <c r="AR20" s="45">
        <f t="shared" si="1"/>
        <v>587</v>
      </c>
      <c r="AS20" s="45">
        <f t="shared" si="1"/>
        <v>587</v>
      </c>
      <c r="AT20" s="45">
        <f t="shared" si="1"/>
        <v>587</v>
      </c>
      <c r="AU20" s="45">
        <f t="shared" si="1"/>
        <v>604</v>
      </c>
      <c r="AV20" s="45">
        <f t="shared" si="1"/>
        <v>604</v>
      </c>
      <c r="AW20" s="45">
        <f t="shared" si="1"/>
        <v>604</v>
      </c>
      <c r="AX20" s="45">
        <f t="shared" si="1"/>
        <v>629</v>
      </c>
      <c r="AY20" s="45">
        <f t="shared" si="2"/>
        <v>629</v>
      </c>
      <c r="AZ20" s="45">
        <f t="shared" si="2"/>
        <v>629</v>
      </c>
      <c r="BA20" s="45">
        <f t="shared" si="2"/>
        <v>629</v>
      </c>
      <c r="BB20" s="45">
        <f t="shared" si="2"/>
        <v>629</v>
      </c>
      <c r="BC20" s="45">
        <f t="shared" si="2"/>
        <v>629</v>
      </c>
      <c r="BD20" s="45">
        <f t="shared" si="2"/>
        <v>604</v>
      </c>
      <c r="BE20" s="45">
        <f t="shared" si="2"/>
        <v>576</v>
      </c>
      <c r="BF20" s="45">
        <f t="shared" si="2"/>
        <v>576</v>
      </c>
      <c r="BG20" s="45">
        <f t="shared" si="2"/>
        <v>800</v>
      </c>
      <c r="BH20" s="43">
        <f t="shared" si="3"/>
        <v>14002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/>
      <c r="AC21" s="43">
        <f t="shared" si="0"/>
        <v>4584</v>
      </c>
      <c r="AH21" s="52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161</v>
      </c>
      <c r="E23" s="41">
        <v>161</v>
      </c>
      <c r="F23" s="41">
        <v>161</v>
      </c>
      <c r="G23" s="41">
        <v>161</v>
      </c>
      <c r="H23" s="41">
        <v>161</v>
      </c>
      <c r="I23" s="41">
        <v>161</v>
      </c>
      <c r="J23" s="42">
        <v>161</v>
      </c>
      <c r="K23" s="42">
        <v>161</v>
      </c>
      <c r="L23" s="42">
        <v>161</v>
      </c>
      <c r="M23" s="42">
        <v>161</v>
      </c>
      <c r="N23" s="42">
        <v>71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1">
        <v>0</v>
      </c>
      <c r="AA23" s="41">
        <v>0</v>
      </c>
      <c r="AB23" s="42"/>
      <c r="AC23" s="43">
        <f t="shared" si="0"/>
        <v>1681</v>
      </c>
      <c r="AH23" s="44" t="s">
        <v>51</v>
      </c>
      <c r="AI23" s="45">
        <f t="shared" si="5"/>
        <v>30</v>
      </c>
      <c r="AJ23" s="45">
        <f t="shared" si="5"/>
        <v>30</v>
      </c>
      <c r="AK23" s="45">
        <f t="shared" si="5"/>
        <v>30</v>
      </c>
      <c r="AL23" s="45">
        <f t="shared" si="5"/>
        <v>30</v>
      </c>
      <c r="AM23" s="45">
        <f t="shared" si="5"/>
        <v>30</v>
      </c>
      <c r="AN23" s="45">
        <f t="shared" si="5"/>
        <v>30</v>
      </c>
      <c r="AO23" s="45">
        <f t="shared" si="5"/>
        <v>30</v>
      </c>
      <c r="AP23" s="45">
        <f t="shared" si="5"/>
        <v>30</v>
      </c>
      <c r="AQ23" s="45">
        <f t="shared" si="5"/>
        <v>30</v>
      </c>
      <c r="AR23" s="45">
        <f t="shared" si="5"/>
        <v>30</v>
      </c>
      <c r="AS23" s="45">
        <f t="shared" si="5"/>
        <v>120</v>
      </c>
      <c r="AT23" s="45">
        <f t="shared" si="5"/>
        <v>191</v>
      </c>
      <c r="AU23" s="45">
        <f t="shared" si="5"/>
        <v>191</v>
      </c>
      <c r="AV23" s="45">
        <f t="shared" si="5"/>
        <v>191</v>
      </c>
      <c r="AW23" s="45">
        <f t="shared" si="5"/>
        <v>191</v>
      </c>
      <c r="AX23" s="45">
        <f t="shared" si="5"/>
        <v>191</v>
      </c>
      <c r="AY23" s="45">
        <f t="shared" si="6"/>
        <v>191</v>
      </c>
      <c r="AZ23" s="45">
        <f t="shared" si="6"/>
        <v>191</v>
      </c>
      <c r="BA23" s="45">
        <f t="shared" si="6"/>
        <v>191</v>
      </c>
      <c r="BB23" s="45">
        <f t="shared" si="6"/>
        <v>191</v>
      </c>
      <c r="BC23" s="45">
        <f t="shared" si="6"/>
        <v>191</v>
      </c>
      <c r="BD23" s="45">
        <f t="shared" si="6"/>
        <v>191</v>
      </c>
      <c r="BE23" s="45">
        <f t="shared" si="6"/>
        <v>191</v>
      </c>
      <c r="BF23" s="45">
        <f t="shared" si="6"/>
        <v>191</v>
      </c>
      <c r="BG23" s="45">
        <f t="shared" si="6"/>
        <v>191</v>
      </c>
      <c r="BH23" s="43">
        <f t="shared" si="3"/>
        <v>2903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106</v>
      </c>
      <c r="E24" s="41">
        <v>106</v>
      </c>
      <c r="F24" s="41">
        <v>106</v>
      </c>
      <c r="G24" s="41">
        <v>106</v>
      </c>
      <c r="H24" s="41">
        <v>106</v>
      </c>
      <c r="I24" s="41">
        <v>106</v>
      </c>
      <c r="J24" s="42">
        <v>106</v>
      </c>
      <c r="K24" s="42">
        <v>106</v>
      </c>
      <c r="L24" s="42">
        <v>106</v>
      </c>
      <c r="M24" s="42">
        <v>106</v>
      </c>
      <c r="N24" s="42">
        <v>106</v>
      </c>
      <c r="O24" s="42">
        <v>106</v>
      </c>
      <c r="P24" s="42">
        <v>106</v>
      </c>
      <c r="Q24" s="42">
        <v>106</v>
      </c>
      <c r="R24" s="42">
        <v>106</v>
      </c>
      <c r="S24" s="42">
        <v>106</v>
      </c>
      <c r="T24" s="42">
        <v>106</v>
      </c>
      <c r="U24" s="42">
        <v>106</v>
      </c>
      <c r="V24" s="42">
        <v>106</v>
      </c>
      <c r="W24" s="42">
        <v>106</v>
      </c>
      <c r="X24" s="42">
        <v>106</v>
      </c>
      <c r="Y24" s="42">
        <v>106</v>
      </c>
      <c r="Z24" s="41">
        <v>106</v>
      </c>
      <c r="AA24" s="41">
        <v>106</v>
      </c>
      <c r="AB24" s="42"/>
      <c r="AC24" s="43">
        <f t="shared" si="0"/>
        <v>2544</v>
      </c>
      <c r="AF24" s="3">
        <v>2</v>
      </c>
      <c r="AG24" s="3">
        <v>3</v>
      </c>
      <c r="AH24" s="44" t="s">
        <v>52</v>
      </c>
      <c r="AI24" s="45">
        <f t="shared" si="5"/>
        <v>65</v>
      </c>
      <c r="AJ24" s="45">
        <f t="shared" si="5"/>
        <v>65</v>
      </c>
      <c r="AK24" s="45">
        <f t="shared" si="5"/>
        <v>65</v>
      </c>
      <c r="AL24" s="45">
        <f t="shared" si="5"/>
        <v>65</v>
      </c>
      <c r="AM24" s="45">
        <f t="shared" si="5"/>
        <v>65</v>
      </c>
      <c r="AN24" s="45">
        <f t="shared" si="5"/>
        <v>65</v>
      </c>
      <c r="AO24" s="45">
        <f t="shared" si="5"/>
        <v>65</v>
      </c>
      <c r="AP24" s="45">
        <f t="shared" si="5"/>
        <v>65</v>
      </c>
      <c r="AQ24" s="45">
        <f t="shared" si="5"/>
        <v>65</v>
      </c>
      <c r="AR24" s="45">
        <f t="shared" si="5"/>
        <v>65</v>
      </c>
      <c r="AS24" s="45">
        <f t="shared" si="5"/>
        <v>65</v>
      </c>
      <c r="AT24" s="45">
        <f t="shared" si="5"/>
        <v>65</v>
      </c>
      <c r="AU24" s="45">
        <f t="shared" si="5"/>
        <v>65</v>
      </c>
      <c r="AV24" s="45">
        <f t="shared" si="5"/>
        <v>65</v>
      </c>
      <c r="AW24" s="45">
        <f t="shared" si="5"/>
        <v>65</v>
      </c>
      <c r="AX24" s="45">
        <f t="shared" si="5"/>
        <v>65</v>
      </c>
      <c r="AY24" s="45">
        <f t="shared" si="6"/>
        <v>65</v>
      </c>
      <c r="AZ24" s="45">
        <f t="shared" si="6"/>
        <v>65</v>
      </c>
      <c r="BA24" s="45">
        <f t="shared" si="6"/>
        <v>65</v>
      </c>
      <c r="BB24" s="45">
        <f t="shared" si="6"/>
        <v>65</v>
      </c>
      <c r="BC24" s="45">
        <f t="shared" si="6"/>
        <v>65</v>
      </c>
      <c r="BD24" s="45">
        <f t="shared" si="6"/>
        <v>65</v>
      </c>
      <c r="BE24" s="45">
        <f t="shared" si="6"/>
        <v>65</v>
      </c>
      <c r="BF24" s="45">
        <f t="shared" si="6"/>
        <v>65</v>
      </c>
      <c r="BG24" s="45">
        <f t="shared" si="6"/>
        <v>171</v>
      </c>
      <c r="BH24" s="43">
        <f t="shared" si="3"/>
        <v>1560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231</v>
      </c>
      <c r="E25" s="41">
        <v>231</v>
      </c>
      <c r="F25" s="41">
        <v>231</v>
      </c>
      <c r="G25" s="41">
        <v>231</v>
      </c>
      <c r="H25" s="41">
        <v>231</v>
      </c>
      <c r="I25" s="41">
        <v>231</v>
      </c>
      <c r="J25" s="42">
        <v>109</v>
      </c>
      <c r="K25" s="42">
        <v>109</v>
      </c>
      <c r="L25" s="42">
        <v>109</v>
      </c>
      <c r="M25" s="42">
        <v>109</v>
      </c>
      <c r="N25" s="42">
        <v>109</v>
      </c>
      <c r="O25" s="42">
        <v>109</v>
      </c>
      <c r="P25" s="42">
        <v>94</v>
      </c>
      <c r="Q25" s="42">
        <v>94</v>
      </c>
      <c r="R25" s="42">
        <v>94</v>
      </c>
      <c r="S25" s="42">
        <v>119</v>
      </c>
      <c r="T25" s="42">
        <v>119</v>
      </c>
      <c r="U25" s="42">
        <v>119</v>
      </c>
      <c r="V25" s="42">
        <v>119</v>
      </c>
      <c r="W25" s="42">
        <v>119</v>
      </c>
      <c r="X25" s="42">
        <v>119</v>
      </c>
      <c r="Y25" s="42">
        <v>94</v>
      </c>
      <c r="Z25" s="41">
        <v>176</v>
      </c>
      <c r="AA25" s="41">
        <v>176</v>
      </c>
      <c r="AB25" s="42"/>
      <c r="AC25" s="43">
        <f t="shared" si="0"/>
        <v>3482</v>
      </c>
      <c r="AF25" s="53">
        <f>$C25-E25</f>
        <v>84</v>
      </c>
      <c r="AG25" s="53">
        <f>$C25-F25</f>
        <v>84</v>
      </c>
      <c r="AH25" s="44" t="s">
        <v>53</v>
      </c>
      <c r="AI25" s="45">
        <f t="shared" si="5"/>
        <v>84</v>
      </c>
      <c r="AJ25" s="45">
        <f t="shared" si="5"/>
        <v>84</v>
      </c>
      <c r="AK25" s="45">
        <f t="shared" si="5"/>
        <v>84</v>
      </c>
      <c r="AL25" s="45">
        <f t="shared" si="5"/>
        <v>84</v>
      </c>
      <c r="AM25" s="45">
        <f t="shared" si="5"/>
        <v>84</v>
      </c>
      <c r="AN25" s="45">
        <f t="shared" si="5"/>
        <v>84</v>
      </c>
      <c r="AO25" s="45">
        <f t="shared" si="5"/>
        <v>206</v>
      </c>
      <c r="AP25" s="45">
        <f t="shared" si="5"/>
        <v>206</v>
      </c>
      <c r="AQ25" s="45">
        <f t="shared" si="5"/>
        <v>206</v>
      </c>
      <c r="AR25" s="45">
        <f t="shared" si="5"/>
        <v>206</v>
      </c>
      <c r="AS25" s="45">
        <f t="shared" si="5"/>
        <v>206</v>
      </c>
      <c r="AT25" s="45">
        <f t="shared" si="5"/>
        <v>206</v>
      </c>
      <c r="AU25" s="45">
        <f t="shared" si="5"/>
        <v>221</v>
      </c>
      <c r="AV25" s="45">
        <f t="shared" si="5"/>
        <v>221</v>
      </c>
      <c r="AW25" s="45">
        <f t="shared" si="5"/>
        <v>221</v>
      </c>
      <c r="AX25" s="45">
        <f t="shared" si="5"/>
        <v>196</v>
      </c>
      <c r="AY25" s="45">
        <f t="shared" si="6"/>
        <v>196</v>
      </c>
      <c r="AZ25" s="45">
        <f t="shared" si="6"/>
        <v>196</v>
      </c>
      <c r="BA25" s="45">
        <f t="shared" si="6"/>
        <v>196</v>
      </c>
      <c r="BB25" s="45">
        <f t="shared" si="6"/>
        <v>196</v>
      </c>
      <c r="BC25" s="45">
        <f t="shared" si="6"/>
        <v>196</v>
      </c>
      <c r="BD25" s="45">
        <f t="shared" si="6"/>
        <v>221</v>
      </c>
      <c r="BE25" s="45">
        <f t="shared" si="6"/>
        <v>139</v>
      </c>
      <c r="BF25" s="45">
        <f t="shared" si="6"/>
        <v>139</v>
      </c>
      <c r="BG25" s="45">
        <f t="shared" si="6"/>
        <v>315</v>
      </c>
      <c r="BH25" s="43">
        <f t="shared" si="3"/>
        <v>4078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3240</v>
      </c>
      <c r="AF26" s="3">
        <v>-79</v>
      </c>
      <c r="AG26" s="3">
        <v>-79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>
        <f t="shared" si="5"/>
        <v>0</v>
      </c>
      <c r="AV26" s="45">
        <f t="shared" si="5"/>
        <v>0</v>
      </c>
      <c r="AW26" s="45">
        <f t="shared" si="5"/>
        <v>0</v>
      </c>
      <c r="AX26" s="45">
        <f t="shared" si="5"/>
        <v>0</v>
      </c>
      <c r="AY26" s="45">
        <f t="shared" si="6"/>
        <v>0</v>
      </c>
      <c r="AZ26" s="45">
        <f t="shared" si="6"/>
        <v>0</v>
      </c>
      <c r="BA26" s="45">
        <f t="shared" si="6"/>
        <v>0</v>
      </c>
      <c r="BB26" s="45">
        <f t="shared" si="6"/>
        <v>0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0</v>
      </c>
      <c r="AF27" s="53">
        <f>AF25+AF26</f>
        <v>5</v>
      </c>
      <c r="AG27" s="53">
        <f>AG25+AG26</f>
        <v>5</v>
      </c>
      <c r="AH27" s="44" t="s">
        <v>56</v>
      </c>
      <c r="AI27" s="45">
        <f t="shared" si="5"/>
        <v>142</v>
      </c>
      <c r="AJ27" s="45">
        <f t="shared" si="5"/>
        <v>142</v>
      </c>
      <c r="AK27" s="45">
        <f t="shared" si="5"/>
        <v>142</v>
      </c>
      <c r="AL27" s="45">
        <f t="shared" si="5"/>
        <v>142</v>
      </c>
      <c r="AM27" s="45">
        <f t="shared" si="5"/>
        <v>142</v>
      </c>
      <c r="AN27" s="45">
        <f t="shared" si="5"/>
        <v>142</v>
      </c>
      <c r="AO27" s="45">
        <f t="shared" si="5"/>
        <v>142</v>
      </c>
      <c r="AP27" s="45">
        <f t="shared" si="5"/>
        <v>142</v>
      </c>
      <c r="AQ27" s="45">
        <f t="shared" si="5"/>
        <v>142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72</v>
      </c>
      <c r="E28" s="41">
        <v>72</v>
      </c>
      <c r="F28" s="41">
        <v>72</v>
      </c>
      <c r="G28" s="41">
        <v>72</v>
      </c>
      <c r="H28" s="41">
        <v>72</v>
      </c>
      <c r="I28" s="41">
        <v>72</v>
      </c>
      <c r="J28" s="42">
        <v>108</v>
      </c>
      <c r="K28" s="42">
        <v>108</v>
      </c>
      <c r="L28" s="42">
        <v>108</v>
      </c>
      <c r="M28" s="42">
        <v>108</v>
      </c>
      <c r="N28" s="42">
        <v>108</v>
      </c>
      <c r="O28" s="42">
        <v>108</v>
      </c>
      <c r="P28" s="42">
        <v>125</v>
      </c>
      <c r="Q28" s="42">
        <v>125</v>
      </c>
      <c r="R28" s="42">
        <v>125</v>
      </c>
      <c r="S28" s="42">
        <v>125</v>
      </c>
      <c r="T28" s="42">
        <v>125</v>
      </c>
      <c r="U28" s="42">
        <v>125</v>
      </c>
      <c r="V28" s="42">
        <v>125</v>
      </c>
      <c r="W28" s="42">
        <v>125</v>
      </c>
      <c r="X28" s="42">
        <v>125</v>
      </c>
      <c r="Y28" s="42">
        <v>125</v>
      </c>
      <c r="Z28" s="41">
        <v>125</v>
      </c>
      <c r="AA28" s="41">
        <v>125</v>
      </c>
      <c r="AB28" s="42"/>
      <c r="AC28" s="43">
        <f t="shared" si="0"/>
        <v>2580</v>
      </c>
      <c r="AF28" s="53">
        <f>AF27+3</f>
        <v>8</v>
      </c>
      <c r="AG28" s="53">
        <f>AG27+3</f>
        <v>8</v>
      </c>
      <c r="AH28" s="44" t="s">
        <v>58</v>
      </c>
      <c r="AI28" s="45">
        <f t="shared" si="5"/>
        <v>186</v>
      </c>
      <c r="AJ28" s="45">
        <f t="shared" si="5"/>
        <v>186</v>
      </c>
      <c r="AK28" s="45">
        <f t="shared" si="5"/>
        <v>186</v>
      </c>
      <c r="AL28" s="45">
        <f t="shared" si="5"/>
        <v>186</v>
      </c>
      <c r="AM28" s="45">
        <f t="shared" si="5"/>
        <v>186</v>
      </c>
      <c r="AN28" s="45">
        <f t="shared" si="5"/>
        <v>186</v>
      </c>
      <c r="AO28" s="45">
        <f t="shared" si="5"/>
        <v>150</v>
      </c>
      <c r="AP28" s="45">
        <f t="shared" si="5"/>
        <v>150</v>
      </c>
      <c r="AQ28" s="45">
        <f t="shared" si="5"/>
        <v>150</v>
      </c>
      <c r="AR28" s="45">
        <f t="shared" si="5"/>
        <v>150</v>
      </c>
      <c r="AS28" s="45">
        <f t="shared" si="5"/>
        <v>150</v>
      </c>
      <c r="AT28" s="45">
        <f t="shared" si="5"/>
        <v>150</v>
      </c>
      <c r="AU28" s="45">
        <f t="shared" si="5"/>
        <v>133</v>
      </c>
      <c r="AV28" s="45">
        <f t="shared" si="5"/>
        <v>133</v>
      </c>
      <c r="AW28" s="45">
        <f t="shared" si="5"/>
        <v>133</v>
      </c>
      <c r="AX28" s="45">
        <f t="shared" si="5"/>
        <v>133</v>
      </c>
      <c r="AY28" s="45">
        <f t="shared" si="6"/>
        <v>133</v>
      </c>
      <c r="AZ28" s="45">
        <f t="shared" si="6"/>
        <v>133</v>
      </c>
      <c r="BA28" s="45">
        <f t="shared" si="6"/>
        <v>133</v>
      </c>
      <c r="BB28" s="45">
        <f t="shared" si="6"/>
        <v>133</v>
      </c>
      <c r="BC28" s="45">
        <f t="shared" si="6"/>
        <v>133</v>
      </c>
      <c r="BD28" s="45">
        <f t="shared" si="6"/>
        <v>133</v>
      </c>
      <c r="BE28" s="45">
        <f t="shared" si="6"/>
        <v>133</v>
      </c>
      <c r="BF28" s="45">
        <f t="shared" si="6"/>
        <v>133</v>
      </c>
      <c r="BG28" s="45">
        <f t="shared" si="6"/>
        <v>258</v>
      </c>
      <c r="BH28" s="43">
        <f t="shared" si="3"/>
        <v>3612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4"/>
    </row>
    <row r="30" spans="1:60" ht="27" customHeight="1" x14ac:dyDescent="0.2">
      <c r="A30" s="31">
        <f t="shared" si="4"/>
        <v>13</v>
      </c>
      <c r="B30" s="55"/>
      <c r="C30" s="40"/>
      <c r="D30" s="41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3">
        <f t="shared" si="0"/>
        <v>0</v>
      </c>
      <c r="AI30" s="3">
        <v>0</v>
      </c>
      <c r="BH30" s="54"/>
    </row>
    <row r="31" spans="1:60" ht="27" customHeight="1" x14ac:dyDescent="0.2">
      <c r="A31" s="31">
        <v>14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3">
        <f t="shared" si="0"/>
        <v>0</v>
      </c>
      <c r="AI31" s="3">
        <v>22</v>
      </c>
      <c r="BH31" s="54"/>
    </row>
    <row r="32" spans="1:60" ht="27" customHeight="1" x14ac:dyDescent="0.2">
      <c r="A32" s="31">
        <f>A31+1</f>
        <v>15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3">
        <f t="shared" si="0"/>
        <v>0</v>
      </c>
    </row>
    <row r="33" spans="1:29" ht="27" customHeight="1" x14ac:dyDescent="0.2">
      <c r="A33" s="31"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3">
        <f t="shared" si="0"/>
        <v>0</v>
      </c>
    </row>
    <row r="34" spans="1:29" ht="27" customHeight="1" x14ac:dyDescent="0.2">
      <c r="A34" s="31">
        <f>A33+1</f>
        <v>16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3">
        <f t="shared" si="0"/>
        <v>0</v>
      </c>
    </row>
    <row r="35" spans="1:29" ht="27" customHeight="1" x14ac:dyDescent="0.2">
      <c r="A35" s="31"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3">
        <f t="shared" si="0"/>
        <v>0</v>
      </c>
    </row>
    <row r="36" spans="1:29" ht="27" customHeight="1" x14ac:dyDescent="0.2">
      <c r="A36" s="31">
        <f>A35+1</f>
        <v>17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3">
        <f t="shared" si="0"/>
        <v>0</v>
      </c>
    </row>
    <row r="37" spans="1:29" ht="27" customHeight="1" x14ac:dyDescent="0.2">
      <c r="A37" s="31"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3">
        <f t="shared" si="0"/>
        <v>0</v>
      </c>
    </row>
    <row r="38" spans="1:29" ht="27" customHeight="1" x14ac:dyDescent="0.2">
      <c r="A38" s="31">
        <f>A37+1</f>
        <v>18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3">
        <f t="shared" si="0"/>
        <v>0</v>
      </c>
    </row>
    <row r="39" spans="1:29" ht="27" customHeight="1" x14ac:dyDescent="0.2">
      <c r="A39" s="31"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3">
        <f t="shared" si="0"/>
        <v>0</v>
      </c>
    </row>
    <row r="40" spans="1:29" ht="27" customHeight="1" x14ac:dyDescent="0.2">
      <c r="A40" s="31">
        <f>A39+1</f>
        <v>19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3">
        <f t="shared" si="0"/>
        <v>0</v>
      </c>
    </row>
    <row r="41" spans="1:29" ht="27" customHeight="1" x14ac:dyDescent="0.2">
      <c r="A41" s="31"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3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3">
        <f t="shared" ref="AC42" si="7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8">SUM(D18:D41)</f>
        <v>1647</v>
      </c>
      <c r="E43" s="67">
        <f t="shared" si="8"/>
        <v>1647</v>
      </c>
      <c r="F43" s="67">
        <f t="shared" si="8"/>
        <v>1647</v>
      </c>
      <c r="G43" s="67">
        <f t="shared" si="8"/>
        <v>1647</v>
      </c>
      <c r="H43" s="67">
        <f t="shared" si="8"/>
        <v>1647</v>
      </c>
      <c r="I43" s="67">
        <f t="shared" si="8"/>
        <v>1647</v>
      </c>
      <c r="J43" s="67">
        <f t="shared" si="8"/>
        <v>1620</v>
      </c>
      <c r="K43" s="67">
        <f t="shared" si="8"/>
        <v>1620</v>
      </c>
      <c r="L43" s="67">
        <f t="shared" si="8"/>
        <v>1620</v>
      </c>
      <c r="M43" s="67">
        <f t="shared" si="8"/>
        <v>1620</v>
      </c>
      <c r="N43" s="67">
        <f t="shared" si="8"/>
        <v>1530</v>
      </c>
      <c r="O43" s="67">
        <f t="shared" si="8"/>
        <v>1459</v>
      </c>
      <c r="P43" s="67">
        <f t="shared" si="8"/>
        <v>1444</v>
      </c>
      <c r="Q43" s="67">
        <f t="shared" si="8"/>
        <v>1444</v>
      </c>
      <c r="R43" s="67">
        <f t="shared" si="8"/>
        <v>1444</v>
      </c>
      <c r="S43" s="67">
        <f t="shared" si="8"/>
        <v>1444</v>
      </c>
      <c r="T43" s="67">
        <f t="shared" si="8"/>
        <v>1444</v>
      </c>
      <c r="U43" s="67">
        <f t="shared" si="8"/>
        <v>1444</v>
      </c>
      <c r="V43" s="67">
        <f t="shared" si="8"/>
        <v>1444</v>
      </c>
      <c r="W43" s="67">
        <f t="shared" si="8"/>
        <v>1444</v>
      </c>
      <c r="X43" s="67">
        <f t="shared" si="8"/>
        <v>1444</v>
      </c>
      <c r="Y43" s="67">
        <f t="shared" si="8"/>
        <v>1444</v>
      </c>
      <c r="Z43" s="67">
        <f t="shared" si="8"/>
        <v>1431</v>
      </c>
      <c r="AA43" s="67">
        <f t="shared" si="8"/>
        <v>1431</v>
      </c>
      <c r="AB43" s="67">
        <f>SUM(AB18:AB41)</f>
        <v>0</v>
      </c>
      <c r="AC43" s="43">
        <f>SUM(D43:AA43)</f>
        <v>36653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 Daily Un-DNR 091816</vt:lpstr>
      <vt:lpstr>New Daily Un-DNR 091916</vt:lpstr>
      <vt:lpstr>'New Daily Un-DNR 091816'!OLE_LINK2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Crocker, Kurt</cp:lastModifiedBy>
  <dcterms:created xsi:type="dcterms:W3CDTF">2016-09-16T16:09:02Z</dcterms:created>
  <dcterms:modified xsi:type="dcterms:W3CDTF">2016-09-16T16:24:17Z</dcterms:modified>
</cp:coreProperties>
</file>