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8 August 2016\"/>
    </mc:Choice>
  </mc:AlternateContent>
  <bookViews>
    <workbookView xWindow="0" yWindow="0" windowWidth="25200" windowHeight="11985"/>
  </bookViews>
  <sheets>
    <sheet name="New Daily Un-DNR 082816" sheetId="1" r:id="rId1"/>
    <sheet name="New Daily Un-DNR 082916" sheetId="2" r:id="rId2"/>
  </sheets>
  <definedNames>
    <definedName name="Z_39678EA6_1B84_4FE5_B265_900F1E6DC2C6_.wvu.Cols" localSheetId="0" hidden="1">'New Daily Un-DNR 082816'!$AD:$IU</definedName>
    <definedName name="Z_39678EA6_1B84_4FE5_B265_900F1E6DC2C6_.wvu.Cols" localSheetId="1" hidden="1">'New Daily Un-DNR 082916'!$AD:$IU</definedName>
    <definedName name="Z_39678EA6_1B84_4FE5_B265_900F1E6DC2C6_.wvu.Rows" localSheetId="0" hidden="1">'New Daily Un-DNR 082816'!$53:$65509</definedName>
    <definedName name="Z_39678EA6_1B84_4FE5_B265_900F1E6DC2C6_.wvu.Rows" localSheetId="1" hidden="1">'New Daily Un-DNR 082916'!$53:$65509</definedName>
    <definedName name="Z_48AFF0F1_5186_4895_A5E1_7C833254286F_.wvu.Cols" localSheetId="0" hidden="1">'New Daily Un-DNR 082816'!$AB:$AB</definedName>
    <definedName name="Z_48AFF0F1_5186_4895_A5E1_7C833254286F_.wvu.Cols" localSheetId="1" hidden="1">'New Daily Un-DNR 082916'!$AB:$AB</definedName>
    <definedName name="Z_5D8D536A_835C_4BCD_9C57_D52D39CDB4B3_.wvu.Cols" localSheetId="0" hidden="1">'New Daily Un-DNR 082816'!$AD:$IU</definedName>
    <definedName name="Z_5D8D536A_835C_4BCD_9C57_D52D39CDB4B3_.wvu.Cols" localSheetId="1" hidden="1">'New Daily Un-DNR 082916'!$AD:$IU</definedName>
    <definedName name="Z_5D8D536A_835C_4BCD_9C57_D52D39CDB4B3_.wvu.Rows" localSheetId="0" hidden="1">'New Daily Un-DNR 082816'!$53:$65509</definedName>
    <definedName name="Z_5D8D536A_835C_4BCD_9C57_D52D39CDB4B3_.wvu.Rows" localSheetId="1" hidden="1">'New Daily Un-DNR 082916'!$53:$65509</definedName>
    <definedName name="Z_6C9CC504_0220_48B2_B52B_B99669DC5A0C_.wvu.Cols" localSheetId="0" hidden="1">'New Daily Un-DNR 082816'!$AB:$AB,'New Daily Un-DNR 082816'!$BG:$BG</definedName>
    <definedName name="Z_6C9CC504_0220_48B2_B52B_B99669DC5A0C_.wvu.Cols" localSheetId="1" hidden="1">'New Daily Un-DNR 082916'!$AB:$AB,'New Daily Un-DNR 082916'!$BG:$BG</definedName>
    <definedName name="Z_6C9CC504_0220_48B2_B52B_B99669DC5A0C_.wvu.PrintArea" localSheetId="0" hidden="1">'New Daily Un-DNR 082816'!$A$1:$AC$51</definedName>
    <definedName name="Z_6C9CC504_0220_48B2_B52B_B99669DC5A0C_.wvu.PrintArea" localSheetId="1" hidden="1">'New Daily Un-DNR 082916'!$A$1:$AC$51</definedName>
    <definedName name="Z_B0FD78BC_81FF_488D_B5B2_7900EA20F09B_.wvu.Cols" localSheetId="0" hidden="1">'New Daily Un-DNR 082816'!$AB:$AB,'New Daily Un-DNR 082816'!$BG:$BG</definedName>
    <definedName name="Z_B0FD78BC_81FF_488D_B5B2_7900EA20F09B_.wvu.Cols" localSheetId="1" hidden="1">'New Daily Un-DNR 082916'!$AB:$AB,'New Daily Un-DNR 082916'!$BG:$BG</definedName>
    <definedName name="Z_BB483852_BA30_43AE_B246_548B9228305A_.wvu.Cols" localSheetId="0" hidden="1">'New Daily Un-DNR 082816'!$AD:$IU</definedName>
    <definedName name="Z_BB483852_BA30_43AE_B246_548B9228305A_.wvu.Cols" localSheetId="1" hidden="1">'New Daily Un-DNR 082916'!$AD:$IU</definedName>
    <definedName name="Z_BB483852_BA30_43AE_B246_548B9228305A_.wvu.Rows" localSheetId="0" hidden="1">'New Daily Un-DNR 082816'!$53:$65509</definedName>
    <definedName name="Z_BB483852_BA30_43AE_B246_548B9228305A_.wvu.Rows" localSheetId="1" hidden="1">'New Daily Un-DNR 082916'!$53:$65509</definedName>
    <definedName name="Z_D022FB89_3C1B_438E_90C9_32D1DB349945_.wvu.Cols" localSheetId="0" hidden="1">'New Daily Un-DNR 082816'!$AB:$AB</definedName>
    <definedName name="Z_D022FB89_3C1B_438E_90C9_32D1DB349945_.wvu.Cols" localSheetId="1" hidden="1">'New Daily Un-DNR 082916'!$AB:$AB</definedName>
    <definedName name="Z_FADCDAD0_953D_47DE_ABB6_4DA1126DF2FF_.wvu.Cols" localSheetId="0" hidden="1">'New Daily Un-DNR 082816'!$AB:$AB</definedName>
    <definedName name="Z_FADCDAD0_953D_47DE_ABB6_4DA1126DF2FF_.wvu.Cols" localSheetId="1" hidden="1">'New Daily Un-DNR 082916'!$AB:$AB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B43" i="2"/>
  <c r="C43" i="2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19" i="2"/>
  <c r="A20" i="2"/>
  <c r="A21" i="2"/>
  <c r="A22" i="2"/>
  <c r="A23" i="2"/>
  <c r="A24" i="2"/>
  <c r="A25" i="2"/>
  <c r="A26" i="2"/>
  <c r="A27" i="2"/>
  <c r="A28" i="2"/>
  <c r="A29" i="2"/>
  <c r="A30" i="2"/>
  <c r="AC29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H28" i="2"/>
  <c r="BG28" i="2"/>
  <c r="AG25" i="2"/>
  <c r="AG27" i="2"/>
  <c r="AG28" i="2"/>
  <c r="AF25" i="2"/>
  <c r="AF27" i="2"/>
  <c r="AF28" i="2"/>
  <c r="AC28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H27" i="2"/>
  <c r="BG27" i="2"/>
  <c r="AC27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H26" i="2"/>
  <c r="BG26" i="2"/>
  <c r="AC26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H25" i="2"/>
  <c r="BG25" i="2"/>
  <c r="AC25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H24" i="2"/>
  <c r="BG24" i="2"/>
  <c r="AC24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H23" i="2"/>
  <c r="BG23" i="2"/>
  <c r="AC23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H22" i="2"/>
  <c r="BG22" i="2"/>
  <c r="AC22" i="2"/>
  <c r="BH21" i="2"/>
  <c r="AC21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H20" i="2"/>
  <c r="BG20" i="2"/>
  <c r="AC20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H19" i="2"/>
  <c r="BG19" i="2"/>
  <c r="AC19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H18" i="2"/>
  <c r="BG18" i="2"/>
  <c r="AC18" i="2"/>
  <c r="C12" i="2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C43" i="1"/>
  <c r="AB43" i="1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19" i="1"/>
  <c r="A20" i="1"/>
  <c r="A21" i="1"/>
  <c r="A22" i="1"/>
  <c r="A23" i="1"/>
  <c r="A24" i="1"/>
  <c r="A25" i="1"/>
  <c r="A26" i="1"/>
  <c r="A27" i="1"/>
  <c r="A28" i="1"/>
  <c r="A29" i="1"/>
  <c r="A30" i="1"/>
  <c r="AC29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H28" i="1"/>
  <c r="BG28" i="1"/>
  <c r="AG25" i="1"/>
  <c r="AG27" i="1"/>
  <c r="AG28" i="1"/>
  <c r="AF25" i="1"/>
  <c r="AF27" i="1"/>
  <c r="AF28" i="1"/>
  <c r="AC28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H27" i="1"/>
  <c r="BG27" i="1"/>
  <c r="AC27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H26" i="1"/>
  <c r="BG26" i="1"/>
  <c r="AC26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H25" i="1"/>
  <c r="BG25" i="1"/>
  <c r="AC25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H24" i="1"/>
  <c r="BG24" i="1"/>
  <c r="AC24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H23" i="1"/>
  <c r="BG23" i="1"/>
  <c r="AC23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H22" i="1"/>
  <c r="BG22" i="1"/>
  <c r="AC22" i="1"/>
  <c r="BH21" i="1"/>
  <c r="AC21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H20" i="1"/>
  <c r="BG20" i="1"/>
  <c r="AC20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H19" i="1"/>
  <c r="BG19" i="1"/>
  <c r="AC19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H18" i="1"/>
  <c r="BG18" i="1"/>
  <c r="AC18" i="1"/>
  <c r="C12" i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<sst xmlns="http://schemas.openxmlformats.org/spreadsheetml/2006/main" count="198" uniqueCount="65">
  <si>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</si>
  <si>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</si>
  <si>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</si>
  <si>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</si>
  <si>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</si>
  <si>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</si>
  <si>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</si>
  <si>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</si>
  <si>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</si>
  <si>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</si>
  <si>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</si>
  <si>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</si>
  <si>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</si>
  <si>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</si>
  <si>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</si>
  <si>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</si>
  <si>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</si>
  <si>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</si>
  <si>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</si>
  <si>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</si>
  <si>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</si>
  <si>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</si>
  <si>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</si>
  <si>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</si>
  <si>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</si>
  <si>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</si>
  <si>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</si>
  <si>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</si>
  <si>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</si>
  <si>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</si>
  <si>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</si>
  <si>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</si>
  <si>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</si>
  <si>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</si>
  <si>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</si>
  <si>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</si>
  <si>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</si>
  <si>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</si>
  <si>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</si>
  <si>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</si>
  <si>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</si>
  <si>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</si>
  <si>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</si>
  <si>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</si>
  <si>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</si>
  <si>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</si>
  <si>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</si>
  <si>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</si>
  <si>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</si>
  <si>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</si>
  <si>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</si>
  <si>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</si>
  <si>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</si>
  <si>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</si>
  <si>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</si>
  <si>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</si>
  <si>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</si>
  <si>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</si>
  <si>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</si>
  <si>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</si>
  <si>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</si>
  <si>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</si>
  <si>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</si>
  <si>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</si>
  <si>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08/26/2016 @ 09:23 for 08/28/2016 &amp; 08/29/2016 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</si>
</sst>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4"/>
      <name val="Baskerville Old Face"/>
      <family val="1"/>
    </font>
    <font>
      <b/>
      <sz val="14"/>
      <color rgb="FF00B050"/>
      <name val="Baskerville Old Face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8" borderId="7" xfId="1" applyFont="1" applyFill="1" applyBorder="1" applyAlignment="1">
      <alignment horizontal="left" vertical="center"/>
    </xf>
    <xf numFmtId="0" fontId="3" fillId="8" borderId="12" xfId="1" applyFont="1" applyFill="1" applyBorder="1" applyAlignment="1">
      <alignment horizontal="left" vertical="center"/>
    </xf>
    <xf numFmtId="0" fontId="3" fillId="9" borderId="7" xfId="1" applyFont="1" applyFill="1" applyBorder="1" applyAlignment="1">
      <alignment horizontal="left" vertical="center"/>
    </xf>
    <xf numFmtId="167" fontId="3" fillId="9" borderId="12" xfId="1" applyNumberFormat="1" applyFont="1" applyFill="1" applyBorder="1" applyAlignment="1">
      <alignment horizontal="right" vertical="center" indent="1"/>
    </xf>
    <xf numFmtId="1" fontId="5" fillId="9" borderId="12" xfId="1" applyNumberFormat="1" applyFont="1" applyFill="1" applyBorder="1" applyAlignment="1">
      <alignment horizontal="center" vertical="center"/>
    </xf>
    <xf numFmtId="0" fontId="3" fillId="9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1" applyFont="1"/>
    <xf numFmtId="0" fontId="16" fillId="3" borderId="0" xfId="1" applyFont="1" applyFill="1"/>
    <xf numFmtId="0" fontId="15" fillId="3" borderId="0" xfId="1" applyFont="1" applyFill="1"/>
    <xf numFmtId="0" fontId="17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activeCell="AE11" sqref="AE1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 t="s">
        <v>64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42608.403784953705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42610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1833</v>
      </c>
      <c r="R14" s="24" t="s">
        <v>14</v>
      </c>
      <c r="S14" s="21"/>
      <c r="T14" s="22"/>
      <c r="U14" s="25">
        <v>2575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108</v>
      </c>
      <c r="D18" s="41">
        <v>57</v>
      </c>
      <c r="E18" s="41">
        <v>57</v>
      </c>
      <c r="F18" s="41">
        <v>57</v>
      </c>
      <c r="G18" s="41">
        <v>57</v>
      </c>
      <c r="H18" s="41">
        <v>57</v>
      </c>
      <c r="I18" s="41">
        <v>57</v>
      </c>
      <c r="J18" s="42">
        <v>57</v>
      </c>
      <c r="K18" s="42">
        <v>57</v>
      </c>
      <c r="L18" s="42">
        <v>57</v>
      </c>
      <c r="M18" s="42">
        <v>57</v>
      </c>
      <c r="N18" s="42">
        <v>57</v>
      </c>
      <c r="O18" s="42">
        <v>57</v>
      </c>
      <c r="P18" s="42">
        <v>57</v>
      </c>
      <c r="Q18" s="42">
        <v>57</v>
      </c>
      <c r="R18" s="42">
        <v>57</v>
      </c>
      <c r="S18" s="42">
        <v>57</v>
      </c>
      <c r="T18" s="42">
        <v>57</v>
      </c>
      <c r="U18" s="42">
        <v>57</v>
      </c>
      <c r="V18" s="42">
        <v>57</v>
      </c>
      <c r="W18" s="42">
        <v>57</v>
      </c>
      <c r="X18" s="42">
        <v>57</v>
      </c>
      <c r="Y18" s="42">
        <v>57</v>
      </c>
      <c r="Z18" s="41">
        <v>57</v>
      </c>
      <c r="AA18" s="41">
        <v>57</v>
      </c>
      <c r="AB18" s="42"/>
      <c r="AC18" s="43">
        <f t="shared" ref="AC18:AC41" si="0">SUM(D18:AA18)</f>
        <v>1368</v>
      </c>
      <c r="AH18" s="44" t="s">
        <v>46</v>
      </c>
      <c r="AI18" s="45">
        <f t="shared" ref="AI18:AX20" si="1">$C18-D18</f>
        <v>51</v>
      </c>
      <c r="AJ18" s="45">
        <f t="shared" si="1"/>
        <v>51</v>
      </c>
      <c r="AK18" s="45">
        <f t="shared" si="1"/>
        <v>51</v>
      </c>
      <c r="AL18" s="45">
        <f t="shared" si="1"/>
        <v>51</v>
      </c>
      <c r="AM18" s="45">
        <f t="shared" si="1"/>
        <v>51</v>
      </c>
      <c r="AN18" s="45">
        <f t="shared" si="1"/>
        <v>51</v>
      </c>
      <c r="AO18" s="45">
        <f t="shared" si="1"/>
        <v>51</v>
      </c>
      <c r="AP18" s="45">
        <f t="shared" si="1"/>
        <v>51</v>
      </c>
      <c r="AQ18" s="45">
        <f t="shared" si="1"/>
        <v>51</v>
      </c>
      <c r="AR18" s="45">
        <f t="shared" si="1"/>
        <v>51</v>
      </c>
      <c r="AS18" s="45">
        <f t="shared" si="1"/>
        <v>51</v>
      </c>
      <c r="AT18" s="45">
        <f t="shared" si="1"/>
        <v>51</v>
      </c>
      <c r="AU18" s="45">
        <f t="shared" si="1"/>
        <v>51</v>
      </c>
      <c r="AV18" s="45">
        <f t="shared" si="1"/>
        <v>51</v>
      </c>
      <c r="AW18" s="45">
        <f t="shared" si="1"/>
        <v>51</v>
      </c>
      <c r="AX18" s="45">
        <f t="shared" si="1"/>
        <v>51</v>
      </c>
      <c r="AY18" s="45">
        <f t="shared" ref="AY18:BG20" si="2">$C18-T18</f>
        <v>51</v>
      </c>
      <c r="AZ18" s="45">
        <f t="shared" si="2"/>
        <v>51</v>
      </c>
      <c r="BA18" s="45">
        <f t="shared" si="2"/>
        <v>51</v>
      </c>
      <c r="BB18" s="45">
        <f t="shared" si="2"/>
        <v>51</v>
      </c>
      <c r="BC18" s="45">
        <f t="shared" si="2"/>
        <v>51</v>
      </c>
      <c r="BD18" s="45">
        <f t="shared" si="2"/>
        <v>51</v>
      </c>
      <c r="BE18" s="45">
        <f t="shared" si="2"/>
        <v>51</v>
      </c>
      <c r="BF18" s="45">
        <f t="shared" si="2"/>
        <v>51</v>
      </c>
      <c r="BG18" s="45">
        <f t="shared" si="2"/>
        <v>108</v>
      </c>
      <c r="BH18" s="43">
        <f t="shared" ref="BH18:BH28" si="3">SUM(AI18:BF18)</f>
        <v>1224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325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1">
        <v>0</v>
      </c>
      <c r="AA19" s="41">
        <v>0</v>
      </c>
      <c r="AB19" s="42"/>
      <c r="AC19" s="43">
        <f t="shared" si="0"/>
        <v>0</v>
      </c>
      <c r="AH19" s="44" t="s">
        <v>47</v>
      </c>
      <c r="AI19" s="45">
        <f t="shared" si="1"/>
        <v>325</v>
      </c>
      <c r="AJ19" s="45">
        <f t="shared" si="1"/>
        <v>325</v>
      </c>
      <c r="AK19" s="45">
        <f t="shared" si="1"/>
        <v>325</v>
      </c>
      <c r="AL19" s="45">
        <f t="shared" si="1"/>
        <v>325</v>
      </c>
      <c r="AM19" s="45">
        <f t="shared" si="1"/>
        <v>325</v>
      </c>
      <c r="AN19" s="45">
        <f t="shared" si="1"/>
        <v>325</v>
      </c>
      <c r="AO19" s="45">
        <f t="shared" si="1"/>
        <v>325</v>
      </c>
      <c r="AP19" s="45">
        <f t="shared" si="1"/>
        <v>325</v>
      </c>
      <c r="AQ19" s="45">
        <f t="shared" si="1"/>
        <v>325</v>
      </c>
      <c r="AR19" s="45">
        <f t="shared" si="1"/>
        <v>325</v>
      </c>
      <c r="AS19" s="45">
        <f t="shared" si="1"/>
        <v>325</v>
      </c>
      <c r="AT19" s="45">
        <f t="shared" si="1"/>
        <v>325</v>
      </c>
      <c r="AU19" s="45">
        <f t="shared" si="1"/>
        <v>325</v>
      </c>
      <c r="AV19" s="45">
        <f t="shared" si="1"/>
        <v>325</v>
      </c>
      <c r="AW19" s="45">
        <f t="shared" si="1"/>
        <v>325</v>
      </c>
      <c r="AX19" s="45">
        <f t="shared" si="1"/>
        <v>325</v>
      </c>
      <c r="AY19" s="45">
        <f t="shared" si="2"/>
        <v>325</v>
      </c>
      <c r="AZ19" s="45">
        <f t="shared" si="2"/>
        <v>325</v>
      </c>
      <c r="BA19" s="45">
        <f t="shared" si="2"/>
        <v>325</v>
      </c>
      <c r="BB19" s="45">
        <f t="shared" si="2"/>
        <v>325</v>
      </c>
      <c r="BC19" s="45">
        <f t="shared" si="2"/>
        <v>325</v>
      </c>
      <c r="BD19" s="45">
        <f t="shared" si="2"/>
        <v>325</v>
      </c>
      <c r="BE19" s="45">
        <f t="shared" si="2"/>
        <v>325</v>
      </c>
      <c r="BF19" s="45">
        <f t="shared" si="2"/>
        <v>325</v>
      </c>
      <c r="BG19" s="45">
        <f t="shared" si="2"/>
        <v>325</v>
      </c>
      <c r="BH19" s="43">
        <f t="shared" si="3"/>
        <v>7800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351</v>
      </c>
      <c r="D20" s="41">
        <v>100</v>
      </c>
      <c r="E20" s="41">
        <v>100</v>
      </c>
      <c r="F20" s="41">
        <v>100</v>
      </c>
      <c r="G20" s="41">
        <v>100</v>
      </c>
      <c r="H20" s="41">
        <v>100</v>
      </c>
      <c r="I20" s="41">
        <v>100</v>
      </c>
      <c r="J20" s="42">
        <v>125</v>
      </c>
      <c r="K20" s="42">
        <v>125</v>
      </c>
      <c r="L20" s="42">
        <v>125</v>
      </c>
      <c r="M20" s="42">
        <v>125</v>
      </c>
      <c r="N20" s="42">
        <v>125</v>
      </c>
      <c r="O20" s="42">
        <v>125</v>
      </c>
      <c r="P20" s="42">
        <v>125</v>
      </c>
      <c r="Q20" s="42">
        <v>125</v>
      </c>
      <c r="R20" s="42">
        <v>125</v>
      </c>
      <c r="S20" s="42">
        <v>125</v>
      </c>
      <c r="T20" s="42">
        <v>125</v>
      </c>
      <c r="U20" s="42">
        <v>125</v>
      </c>
      <c r="V20" s="42">
        <v>125</v>
      </c>
      <c r="W20" s="42">
        <v>125</v>
      </c>
      <c r="X20" s="42">
        <v>125</v>
      </c>
      <c r="Y20" s="42">
        <v>125</v>
      </c>
      <c r="Z20" s="41">
        <v>100</v>
      </c>
      <c r="AA20" s="41">
        <v>100</v>
      </c>
      <c r="AB20" s="42"/>
      <c r="AC20" s="43">
        <f t="shared" si="0"/>
        <v>2800</v>
      </c>
      <c r="AH20" s="47" t="s">
        <v>48</v>
      </c>
      <c r="AI20" s="45">
        <f t="shared" si="1"/>
        <v>251</v>
      </c>
      <c r="AJ20" s="45">
        <f t="shared" si="1"/>
        <v>251</v>
      </c>
      <c r="AK20" s="45">
        <f t="shared" si="1"/>
        <v>251</v>
      </c>
      <c r="AL20" s="45">
        <f t="shared" si="1"/>
        <v>251</v>
      </c>
      <c r="AM20" s="45">
        <f t="shared" si="1"/>
        <v>251</v>
      </c>
      <c r="AN20" s="45">
        <f t="shared" si="1"/>
        <v>251</v>
      </c>
      <c r="AO20" s="45">
        <f t="shared" si="1"/>
        <v>226</v>
      </c>
      <c r="AP20" s="45">
        <f t="shared" si="1"/>
        <v>226</v>
      </c>
      <c r="AQ20" s="45">
        <f t="shared" si="1"/>
        <v>226</v>
      </c>
      <c r="AR20" s="45">
        <f t="shared" si="1"/>
        <v>226</v>
      </c>
      <c r="AS20" s="45">
        <f t="shared" si="1"/>
        <v>226</v>
      </c>
      <c r="AT20" s="45">
        <f t="shared" si="1"/>
        <v>226</v>
      </c>
      <c r="AU20" s="45">
        <f t="shared" si="1"/>
        <v>226</v>
      </c>
      <c r="AV20" s="45">
        <f t="shared" si="1"/>
        <v>226</v>
      </c>
      <c r="AW20" s="45">
        <f t="shared" si="1"/>
        <v>226</v>
      </c>
      <c r="AX20" s="45">
        <f t="shared" si="1"/>
        <v>226</v>
      </c>
      <c r="AY20" s="45">
        <f t="shared" si="2"/>
        <v>226</v>
      </c>
      <c r="AZ20" s="45">
        <f t="shared" si="2"/>
        <v>226</v>
      </c>
      <c r="BA20" s="45">
        <f t="shared" si="2"/>
        <v>226</v>
      </c>
      <c r="BB20" s="45">
        <f t="shared" si="2"/>
        <v>226</v>
      </c>
      <c r="BC20" s="45">
        <f t="shared" si="2"/>
        <v>226</v>
      </c>
      <c r="BD20" s="45">
        <f t="shared" si="2"/>
        <v>226</v>
      </c>
      <c r="BE20" s="45">
        <f t="shared" si="2"/>
        <v>251</v>
      </c>
      <c r="BF20" s="45">
        <f t="shared" si="2"/>
        <v>251</v>
      </c>
      <c r="BG20" s="45">
        <f t="shared" si="2"/>
        <v>351</v>
      </c>
      <c r="BH20" s="43">
        <f t="shared" si="3"/>
        <v>5624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/>
      <c r="AC21" s="43">
        <f t="shared" si="0"/>
        <v>4584</v>
      </c>
      <c r="AH21" s="51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71</v>
      </c>
      <c r="E23" s="41">
        <v>161</v>
      </c>
      <c r="F23" s="41">
        <v>161</v>
      </c>
      <c r="G23" s="41">
        <v>161</v>
      </c>
      <c r="H23" s="41">
        <v>161</v>
      </c>
      <c r="I23" s="41">
        <v>161</v>
      </c>
      <c r="J23" s="42">
        <v>161</v>
      </c>
      <c r="K23" s="42">
        <v>161</v>
      </c>
      <c r="L23" s="42">
        <v>71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/>
      <c r="AC23" s="43">
        <f t="shared" si="0"/>
        <v>1269</v>
      </c>
      <c r="AH23" s="44" t="s">
        <v>51</v>
      </c>
      <c r="AI23" s="45">
        <f t="shared" si="5"/>
        <v>120</v>
      </c>
      <c r="AJ23" s="45">
        <f t="shared" si="5"/>
        <v>30</v>
      </c>
      <c r="AK23" s="45">
        <f t="shared" si="5"/>
        <v>30</v>
      </c>
      <c r="AL23" s="45">
        <f t="shared" si="5"/>
        <v>30</v>
      </c>
      <c r="AM23" s="45">
        <f t="shared" si="5"/>
        <v>30</v>
      </c>
      <c r="AN23" s="45">
        <f t="shared" si="5"/>
        <v>30</v>
      </c>
      <c r="AO23" s="45">
        <f t="shared" si="5"/>
        <v>30</v>
      </c>
      <c r="AP23" s="45">
        <f t="shared" si="5"/>
        <v>30</v>
      </c>
      <c r="AQ23" s="45">
        <f t="shared" si="5"/>
        <v>120</v>
      </c>
      <c r="AR23" s="45">
        <f t="shared" si="5"/>
        <v>191</v>
      </c>
      <c r="AS23" s="45">
        <f t="shared" si="5"/>
        <v>191</v>
      </c>
      <c r="AT23" s="45">
        <f t="shared" si="5"/>
        <v>191</v>
      </c>
      <c r="AU23" s="45">
        <f t="shared" si="5"/>
        <v>191</v>
      </c>
      <c r="AV23" s="45">
        <f t="shared" si="5"/>
        <v>191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191</v>
      </c>
      <c r="BG23" s="45">
        <f t="shared" si="6"/>
        <v>191</v>
      </c>
      <c r="BH23" s="43">
        <f t="shared" si="3"/>
        <v>3315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56</v>
      </c>
      <c r="E24" s="41">
        <v>56</v>
      </c>
      <c r="F24" s="41">
        <v>56</v>
      </c>
      <c r="G24" s="41">
        <v>56</v>
      </c>
      <c r="H24" s="41">
        <v>56</v>
      </c>
      <c r="I24" s="41">
        <v>56</v>
      </c>
      <c r="J24" s="42">
        <v>56</v>
      </c>
      <c r="K24" s="42">
        <v>56</v>
      </c>
      <c r="L24" s="42">
        <v>56</v>
      </c>
      <c r="M24" s="42">
        <v>56</v>
      </c>
      <c r="N24" s="42">
        <v>56</v>
      </c>
      <c r="O24" s="42">
        <v>56</v>
      </c>
      <c r="P24" s="42">
        <v>56</v>
      </c>
      <c r="Q24" s="42">
        <v>56</v>
      </c>
      <c r="R24" s="42">
        <v>56</v>
      </c>
      <c r="S24" s="42">
        <v>56</v>
      </c>
      <c r="T24" s="42">
        <v>56</v>
      </c>
      <c r="U24" s="42">
        <v>56</v>
      </c>
      <c r="V24" s="42">
        <v>56</v>
      </c>
      <c r="W24" s="42">
        <v>56</v>
      </c>
      <c r="X24" s="42">
        <v>56</v>
      </c>
      <c r="Y24" s="42">
        <v>56</v>
      </c>
      <c r="Z24" s="41">
        <v>56</v>
      </c>
      <c r="AA24" s="41">
        <v>56</v>
      </c>
      <c r="AB24" s="42"/>
      <c r="AC24" s="43">
        <f t="shared" si="0"/>
        <v>1344</v>
      </c>
      <c r="AF24" s="3">
        <v>2</v>
      </c>
      <c r="AG24" s="3">
        <v>3</v>
      </c>
      <c r="AH24" s="44" t="s">
        <v>52</v>
      </c>
      <c r="AI24" s="45">
        <f t="shared" si="5"/>
        <v>115</v>
      </c>
      <c r="AJ24" s="45">
        <f t="shared" si="5"/>
        <v>115</v>
      </c>
      <c r="AK24" s="45">
        <f t="shared" si="5"/>
        <v>115</v>
      </c>
      <c r="AL24" s="45">
        <f t="shared" si="5"/>
        <v>115</v>
      </c>
      <c r="AM24" s="45">
        <f t="shared" si="5"/>
        <v>115</v>
      </c>
      <c r="AN24" s="45">
        <f t="shared" si="5"/>
        <v>115</v>
      </c>
      <c r="AO24" s="45">
        <f t="shared" si="5"/>
        <v>115</v>
      </c>
      <c r="AP24" s="45">
        <f t="shared" si="5"/>
        <v>115</v>
      </c>
      <c r="AQ24" s="45">
        <f t="shared" si="5"/>
        <v>115</v>
      </c>
      <c r="AR24" s="45">
        <f t="shared" si="5"/>
        <v>115</v>
      </c>
      <c r="AS24" s="45">
        <f t="shared" si="5"/>
        <v>115</v>
      </c>
      <c r="AT24" s="45">
        <f t="shared" si="5"/>
        <v>115</v>
      </c>
      <c r="AU24" s="45">
        <f t="shared" si="5"/>
        <v>115</v>
      </c>
      <c r="AV24" s="45">
        <f t="shared" si="5"/>
        <v>115</v>
      </c>
      <c r="AW24" s="45">
        <f t="shared" si="5"/>
        <v>115</v>
      </c>
      <c r="AX24" s="45">
        <f t="shared" si="5"/>
        <v>115</v>
      </c>
      <c r="AY24" s="45">
        <f t="shared" si="6"/>
        <v>115</v>
      </c>
      <c r="AZ24" s="45">
        <f t="shared" si="6"/>
        <v>115</v>
      </c>
      <c r="BA24" s="45">
        <f t="shared" si="6"/>
        <v>115</v>
      </c>
      <c r="BB24" s="45">
        <f t="shared" si="6"/>
        <v>115</v>
      </c>
      <c r="BC24" s="45">
        <f t="shared" si="6"/>
        <v>115</v>
      </c>
      <c r="BD24" s="45">
        <f t="shared" si="6"/>
        <v>115</v>
      </c>
      <c r="BE24" s="45">
        <f t="shared" si="6"/>
        <v>115</v>
      </c>
      <c r="BF24" s="45">
        <f t="shared" si="6"/>
        <v>115</v>
      </c>
      <c r="BG24" s="45">
        <f t="shared" si="6"/>
        <v>171</v>
      </c>
      <c r="BH24" s="43">
        <f t="shared" si="3"/>
        <v>2760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195</v>
      </c>
      <c r="E25" s="41">
        <v>195</v>
      </c>
      <c r="F25" s="41">
        <v>195</v>
      </c>
      <c r="G25" s="41">
        <v>195</v>
      </c>
      <c r="H25" s="41">
        <v>195</v>
      </c>
      <c r="I25" s="41">
        <v>195</v>
      </c>
      <c r="J25" s="42">
        <v>170</v>
      </c>
      <c r="K25" s="42">
        <v>170</v>
      </c>
      <c r="L25" s="42">
        <v>170</v>
      </c>
      <c r="M25" s="42">
        <v>170</v>
      </c>
      <c r="N25" s="42">
        <v>170</v>
      </c>
      <c r="O25" s="42">
        <v>120</v>
      </c>
      <c r="P25" s="42">
        <v>120</v>
      </c>
      <c r="Q25" s="42">
        <v>120</v>
      </c>
      <c r="R25" s="42">
        <v>120</v>
      </c>
      <c r="S25" s="42">
        <v>120</v>
      </c>
      <c r="T25" s="42">
        <v>120</v>
      </c>
      <c r="U25" s="42">
        <v>120</v>
      </c>
      <c r="V25" s="42">
        <v>120</v>
      </c>
      <c r="W25" s="42">
        <v>120</v>
      </c>
      <c r="X25" s="42">
        <v>120</v>
      </c>
      <c r="Y25" s="42">
        <v>170</v>
      </c>
      <c r="Z25" s="41">
        <v>195</v>
      </c>
      <c r="AA25" s="41">
        <v>195</v>
      </c>
      <c r="AB25" s="42"/>
      <c r="AC25" s="43">
        <f t="shared" si="0"/>
        <v>3780</v>
      </c>
      <c r="AF25" s="52">
        <f>$C25-E25</f>
        <v>120</v>
      </c>
      <c r="AG25" s="52">
        <f>$C25-F25</f>
        <v>120</v>
      </c>
      <c r="AH25" s="44" t="s">
        <v>53</v>
      </c>
      <c r="AI25" s="45">
        <f t="shared" si="5"/>
        <v>120</v>
      </c>
      <c r="AJ25" s="45">
        <f t="shared" si="5"/>
        <v>120</v>
      </c>
      <c r="AK25" s="45">
        <f t="shared" si="5"/>
        <v>120</v>
      </c>
      <c r="AL25" s="45">
        <f t="shared" si="5"/>
        <v>120</v>
      </c>
      <c r="AM25" s="45">
        <f t="shared" si="5"/>
        <v>120</v>
      </c>
      <c r="AN25" s="45">
        <f t="shared" si="5"/>
        <v>120</v>
      </c>
      <c r="AO25" s="45">
        <f t="shared" si="5"/>
        <v>145</v>
      </c>
      <c r="AP25" s="45">
        <f t="shared" si="5"/>
        <v>145</v>
      </c>
      <c r="AQ25" s="45">
        <f t="shared" si="5"/>
        <v>145</v>
      </c>
      <c r="AR25" s="45">
        <f t="shared" si="5"/>
        <v>145</v>
      </c>
      <c r="AS25" s="45">
        <f t="shared" si="5"/>
        <v>145</v>
      </c>
      <c r="AT25" s="45">
        <f t="shared" si="5"/>
        <v>195</v>
      </c>
      <c r="AU25" s="45">
        <f t="shared" si="5"/>
        <v>195</v>
      </c>
      <c r="AV25" s="45">
        <f t="shared" si="5"/>
        <v>195</v>
      </c>
      <c r="AW25" s="45">
        <f t="shared" si="5"/>
        <v>195</v>
      </c>
      <c r="AX25" s="45">
        <f t="shared" si="5"/>
        <v>195</v>
      </c>
      <c r="AY25" s="45">
        <f t="shared" si="6"/>
        <v>195</v>
      </c>
      <c r="AZ25" s="45">
        <f t="shared" si="6"/>
        <v>195</v>
      </c>
      <c r="BA25" s="45">
        <f t="shared" si="6"/>
        <v>195</v>
      </c>
      <c r="BB25" s="45">
        <f t="shared" si="6"/>
        <v>195</v>
      </c>
      <c r="BC25" s="45">
        <f t="shared" si="6"/>
        <v>195</v>
      </c>
      <c r="BD25" s="45">
        <f t="shared" si="6"/>
        <v>145</v>
      </c>
      <c r="BE25" s="45">
        <f t="shared" si="6"/>
        <v>120</v>
      </c>
      <c r="BF25" s="45">
        <f t="shared" si="6"/>
        <v>120</v>
      </c>
      <c r="BG25" s="45">
        <f t="shared" si="6"/>
        <v>315</v>
      </c>
      <c r="BH25" s="43">
        <f t="shared" si="3"/>
        <v>3780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-115</v>
      </c>
      <c r="AG26" s="3">
        <v>-115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2">
        <f>AF25+AF26</f>
        <v>5</v>
      </c>
      <c r="AG27" s="52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0</v>
      </c>
      <c r="AF28" s="52">
        <f>AF27+3</f>
        <v>8</v>
      </c>
      <c r="AG28" s="52">
        <f>AG27+3</f>
        <v>8</v>
      </c>
      <c r="AH28" s="44" t="s">
        <v>58</v>
      </c>
      <c r="AI28" s="45">
        <f t="shared" si="5"/>
        <v>258</v>
      </c>
      <c r="AJ28" s="45">
        <f t="shared" si="5"/>
        <v>258</v>
      </c>
      <c r="AK28" s="45">
        <f t="shared" si="5"/>
        <v>258</v>
      </c>
      <c r="AL28" s="45">
        <f t="shared" si="5"/>
        <v>258</v>
      </c>
      <c r="AM28" s="45">
        <f t="shared" si="5"/>
        <v>258</v>
      </c>
      <c r="AN28" s="45">
        <f t="shared" si="5"/>
        <v>258</v>
      </c>
      <c r="AO28" s="45">
        <f t="shared" si="5"/>
        <v>258</v>
      </c>
      <c r="AP28" s="45">
        <f t="shared" si="5"/>
        <v>258</v>
      </c>
      <c r="AQ28" s="45">
        <f t="shared" si="5"/>
        <v>258</v>
      </c>
      <c r="AR28" s="45">
        <f t="shared" si="5"/>
        <v>258</v>
      </c>
      <c r="AS28" s="45">
        <f t="shared" si="5"/>
        <v>258</v>
      </c>
      <c r="AT28" s="45">
        <f t="shared" si="5"/>
        <v>258</v>
      </c>
      <c r="AU28" s="45">
        <f t="shared" si="5"/>
        <v>258</v>
      </c>
      <c r="AV28" s="45">
        <f t="shared" si="5"/>
        <v>258</v>
      </c>
      <c r="AW28" s="45">
        <f t="shared" si="5"/>
        <v>258</v>
      </c>
      <c r="AX28" s="45">
        <f t="shared" si="5"/>
        <v>258</v>
      </c>
      <c r="AY28" s="45">
        <f t="shared" si="6"/>
        <v>258</v>
      </c>
      <c r="AZ28" s="45">
        <f t="shared" si="6"/>
        <v>258</v>
      </c>
      <c r="BA28" s="45">
        <f t="shared" si="6"/>
        <v>258</v>
      </c>
      <c r="BB28" s="45">
        <f t="shared" si="6"/>
        <v>258</v>
      </c>
      <c r="BC28" s="45">
        <f t="shared" si="6"/>
        <v>258</v>
      </c>
      <c r="BD28" s="45">
        <f t="shared" si="6"/>
        <v>258</v>
      </c>
      <c r="BE28" s="45">
        <f t="shared" si="6"/>
        <v>258</v>
      </c>
      <c r="BF28" s="45">
        <f t="shared" si="6"/>
        <v>258</v>
      </c>
      <c r="BG28" s="45">
        <f t="shared" si="6"/>
        <v>258</v>
      </c>
      <c r="BH28" s="43">
        <f t="shared" si="3"/>
        <v>6192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2378</v>
      </c>
      <c r="D43" s="66">
        <f t="shared" ref="D43:AA43" si="8">SUM(D18:D41)</f>
        <v>996</v>
      </c>
      <c r="E43" s="66">
        <f t="shared" si="8"/>
        <v>1086</v>
      </c>
      <c r="F43" s="66">
        <f t="shared" si="8"/>
        <v>1086</v>
      </c>
      <c r="G43" s="66">
        <f t="shared" si="8"/>
        <v>1086</v>
      </c>
      <c r="H43" s="66">
        <f t="shared" si="8"/>
        <v>1086</v>
      </c>
      <c r="I43" s="66">
        <f t="shared" si="8"/>
        <v>1086</v>
      </c>
      <c r="J43" s="66">
        <f t="shared" si="8"/>
        <v>1086</v>
      </c>
      <c r="K43" s="66">
        <f t="shared" si="8"/>
        <v>1086</v>
      </c>
      <c r="L43" s="66">
        <f t="shared" si="8"/>
        <v>996</v>
      </c>
      <c r="M43" s="66">
        <f t="shared" si="8"/>
        <v>925</v>
      </c>
      <c r="N43" s="66">
        <f t="shared" si="8"/>
        <v>925</v>
      </c>
      <c r="O43" s="66">
        <f t="shared" si="8"/>
        <v>875</v>
      </c>
      <c r="P43" s="66">
        <f t="shared" si="8"/>
        <v>875</v>
      </c>
      <c r="Q43" s="66">
        <f t="shared" si="8"/>
        <v>875</v>
      </c>
      <c r="R43" s="66">
        <f t="shared" si="8"/>
        <v>875</v>
      </c>
      <c r="S43" s="66">
        <f t="shared" si="8"/>
        <v>875</v>
      </c>
      <c r="T43" s="66">
        <f t="shared" si="8"/>
        <v>875</v>
      </c>
      <c r="U43" s="66">
        <f t="shared" si="8"/>
        <v>875</v>
      </c>
      <c r="V43" s="66">
        <f t="shared" si="8"/>
        <v>875</v>
      </c>
      <c r="W43" s="66">
        <f t="shared" si="8"/>
        <v>875</v>
      </c>
      <c r="X43" s="66">
        <f t="shared" si="8"/>
        <v>875</v>
      </c>
      <c r="Y43" s="66">
        <f t="shared" si="8"/>
        <v>925</v>
      </c>
      <c r="Z43" s="66">
        <f t="shared" si="8"/>
        <v>925</v>
      </c>
      <c r="AA43" s="66">
        <f t="shared" si="8"/>
        <v>925</v>
      </c>
      <c r="AB43" s="66">
        <f>SUM(AB18:AB41)</f>
        <v>0</v>
      </c>
      <c r="AC43" s="43">
        <f>SUM(D43:AA43)</f>
        <v>22969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s="101" customFormat="1" ht="18.75" x14ac:dyDescent="0.3">
      <c r="A1" s="100" t="s">
        <v>64</v>
      </c>
      <c r="D1" s="102"/>
      <c r="F1" s="102"/>
      <c r="I1" s="102"/>
      <c r="J1" s="102"/>
      <c r="K1" s="103"/>
      <c r="O1" s="102"/>
      <c r="Q1" s="102"/>
      <c r="R1" s="104"/>
      <c r="S1" s="102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42608.403784953705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42611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1964</v>
      </c>
      <c r="R14" s="24" t="s">
        <v>14</v>
      </c>
      <c r="S14" s="21"/>
      <c r="T14" s="22"/>
      <c r="U14" s="25">
        <v>2764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108</v>
      </c>
      <c r="D18" s="41">
        <v>57</v>
      </c>
      <c r="E18" s="41">
        <v>57</v>
      </c>
      <c r="F18" s="41">
        <v>57</v>
      </c>
      <c r="G18" s="41">
        <v>57</v>
      </c>
      <c r="H18" s="41">
        <v>57</v>
      </c>
      <c r="I18" s="41">
        <v>57</v>
      </c>
      <c r="J18" s="42">
        <v>57</v>
      </c>
      <c r="K18" s="42">
        <v>57</v>
      </c>
      <c r="L18" s="42">
        <v>57</v>
      </c>
      <c r="M18" s="42">
        <v>57</v>
      </c>
      <c r="N18" s="42">
        <v>57</v>
      </c>
      <c r="O18" s="42">
        <v>57</v>
      </c>
      <c r="P18" s="42">
        <v>57</v>
      </c>
      <c r="Q18" s="42">
        <v>57</v>
      </c>
      <c r="R18" s="42">
        <v>57</v>
      </c>
      <c r="S18" s="42">
        <v>57</v>
      </c>
      <c r="T18" s="42">
        <v>57</v>
      </c>
      <c r="U18" s="42">
        <v>57</v>
      </c>
      <c r="V18" s="42">
        <v>57</v>
      </c>
      <c r="W18" s="42">
        <v>57</v>
      </c>
      <c r="X18" s="42">
        <v>57</v>
      </c>
      <c r="Y18" s="42">
        <v>57</v>
      </c>
      <c r="Z18" s="41">
        <v>57</v>
      </c>
      <c r="AA18" s="41">
        <v>57</v>
      </c>
      <c r="AB18" s="42"/>
      <c r="AC18" s="43">
        <f t="shared" ref="AC18:AC41" si="0">SUM(D18:AA18)</f>
        <v>1368</v>
      </c>
      <c r="AH18" s="44" t="s">
        <v>46</v>
      </c>
      <c r="AI18" s="45">
        <f t="shared" ref="AI18:AX20" si="1">$C18-D18</f>
        <v>51</v>
      </c>
      <c r="AJ18" s="45">
        <f t="shared" si="1"/>
        <v>51</v>
      </c>
      <c r="AK18" s="45">
        <f t="shared" si="1"/>
        <v>51</v>
      </c>
      <c r="AL18" s="45">
        <f t="shared" si="1"/>
        <v>51</v>
      </c>
      <c r="AM18" s="45">
        <f t="shared" si="1"/>
        <v>51</v>
      </c>
      <c r="AN18" s="45">
        <f t="shared" si="1"/>
        <v>51</v>
      </c>
      <c r="AO18" s="45">
        <f t="shared" si="1"/>
        <v>51</v>
      </c>
      <c r="AP18" s="45">
        <f t="shared" si="1"/>
        <v>51</v>
      </c>
      <c r="AQ18" s="45">
        <f t="shared" si="1"/>
        <v>51</v>
      </c>
      <c r="AR18" s="45">
        <f t="shared" si="1"/>
        <v>51</v>
      </c>
      <c r="AS18" s="45">
        <f t="shared" si="1"/>
        <v>51</v>
      </c>
      <c r="AT18" s="45">
        <f t="shared" si="1"/>
        <v>51</v>
      </c>
      <c r="AU18" s="45">
        <f t="shared" si="1"/>
        <v>51</v>
      </c>
      <c r="AV18" s="45">
        <f t="shared" si="1"/>
        <v>51</v>
      </c>
      <c r="AW18" s="45">
        <f t="shared" si="1"/>
        <v>51</v>
      </c>
      <c r="AX18" s="45">
        <f t="shared" si="1"/>
        <v>51</v>
      </c>
      <c r="AY18" s="45">
        <f t="shared" ref="AY18:BG20" si="2">$C18-T18</f>
        <v>51</v>
      </c>
      <c r="AZ18" s="45">
        <f t="shared" si="2"/>
        <v>51</v>
      </c>
      <c r="BA18" s="45">
        <f t="shared" si="2"/>
        <v>51</v>
      </c>
      <c r="BB18" s="45">
        <f t="shared" si="2"/>
        <v>51</v>
      </c>
      <c r="BC18" s="45">
        <f t="shared" si="2"/>
        <v>51</v>
      </c>
      <c r="BD18" s="45">
        <f t="shared" si="2"/>
        <v>51</v>
      </c>
      <c r="BE18" s="45">
        <f t="shared" si="2"/>
        <v>51</v>
      </c>
      <c r="BF18" s="45">
        <f t="shared" si="2"/>
        <v>51</v>
      </c>
      <c r="BG18" s="45">
        <f t="shared" si="2"/>
        <v>108</v>
      </c>
      <c r="BH18" s="43">
        <f t="shared" ref="BH18:BH28" si="3">SUM(AI18:BF18)</f>
        <v>1224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325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2">
        <v>95</v>
      </c>
      <c r="K19" s="42">
        <v>95</v>
      </c>
      <c r="L19" s="42">
        <v>95</v>
      </c>
      <c r="M19" s="42">
        <v>95</v>
      </c>
      <c r="N19" s="42">
        <v>95</v>
      </c>
      <c r="O19" s="42">
        <v>95</v>
      </c>
      <c r="P19" s="42">
        <v>95</v>
      </c>
      <c r="Q19" s="42">
        <v>95</v>
      </c>
      <c r="R19" s="42">
        <v>95</v>
      </c>
      <c r="S19" s="42">
        <v>95</v>
      </c>
      <c r="T19" s="42">
        <v>95</v>
      </c>
      <c r="U19" s="42">
        <v>95</v>
      </c>
      <c r="V19" s="42">
        <v>95</v>
      </c>
      <c r="W19" s="42">
        <v>95</v>
      </c>
      <c r="X19" s="42">
        <v>95</v>
      </c>
      <c r="Y19" s="42">
        <v>95</v>
      </c>
      <c r="Z19" s="41">
        <v>0</v>
      </c>
      <c r="AA19" s="41">
        <v>0</v>
      </c>
      <c r="AB19" s="42"/>
      <c r="AC19" s="43">
        <f t="shared" si="0"/>
        <v>1520</v>
      </c>
      <c r="AH19" s="44" t="s">
        <v>47</v>
      </c>
      <c r="AI19" s="45">
        <f t="shared" si="1"/>
        <v>325</v>
      </c>
      <c r="AJ19" s="45">
        <f t="shared" si="1"/>
        <v>325</v>
      </c>
      <c r="AK19" s="45">
        <f t="shared" si="1"/>
        <v>325</v>
      </c>
      <c r="AL19" s="45">
        <f t="shared" si="1"/>
        <v>325</v>
      </c>
      <c r="AM19" s="45">
        <f t="shared" si="1"/>
        <v>325</v>
      </c>
      <c r="AN19" s="45">
        <f t="shared" si="1"/>
        <v>325</v>
      </c>
      <c r="AO19" s="45">
        <f t="shared" si="1"/>
        <v>230</v>
      </c>
      <c r="AP19" s="45">
        <f t="shared" si="1"/>
        <v>230</v>
      </c>
      <c r="AQ19" s="45">
        <f t="shared" si="1"/>
        <v>230</v>
      </c>
      <c r="AR19" s="45">
        <f t="shared" si="1"/>
        <v>230</v>
      </c>
      <c r="AS19" s="45">
        <f t="shared" si="1"/>
        <v>230</v>
      </c>
      <c r="AT19" s="45">
        <f t="shared" si="1"/>
        <v>230</v>
      </c>
      <c r="AU19" s="45">
        <f t="shared" si="1"/>
        <v>230</v>
      </c>
      <c r="AV19" s="45">
        <f t="shared" si="1"/>
        <v>230</v>
      </c>
      <c r="AW19" s="45">
        <f t="shared" si="1"/>
        <v>230</v>
      </c>
      <c r="AX19" s="45">
        <f t="shared" si="1"/>
        <v>230</v>
      </c>
      <c r="AY19" s="45">
        <f t="shared" si="2"/>
        <v>230</v>
      </c>
      <c r="AZ19" s="45">
        <f t="shared" si="2"/>
        <v>230</v>
      </c>
      <c r="BA19" s="45">
        <f t="shared" si="2"/>
        <v>230</v>
      </c>
      <c r="BB19" s="45">
        <f t="shared" si="2"/>
        <v>230</v>
      </c>
      <c r="BC19" s="45">
        <f t="shared" si="2"/>
        <v>230</v>
      </c>
      <c r="BD19" s="45">
        <f t="shared" si="2"/>
        <v>230</v>
      </c>
      <c r="BE19" s="45">
        <f t="shared" si="2"/>
        <v>325</v>
      </c>
      <c r="BF19" s="45">
        <f t="shared" si="2"/>
        <v>325</v>
      </c>
      <c r="BG19" s="45">
        <f t="shared" si="2"/>
        <v>325</v>
      </c>
      <c r="BH19" s="43">
        <f t="shared" si="3"/>
        <v>6280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351</v>
      </c>
      <c r="D20" s="41">
        <v>100</v>
      </c>
      <c r="E20" s="41">
        <v>100</v>
      </c>
      <c r="F20" s="41">
        <v>100</v>
      </c>
      <c r="G20" s="41">
        <v>100</v>
      </c>
      <c r="H20" s="41">
        <v>100</v>
      </c>
      <c r="I20" s="41">
        <v>100</v>
      </c>
      <c r="J20" s="42">
        <v>50</v>
      </c>
      <c r="K20" s="42">
        <v>50</v>
      </c>
      <c r="L20" s="42">
        <v>50</v>
      </c>
      <c r="M20" s="42">
        <v>50</v>
      </c>
      <c r="N20" s="42">
        <v>50</v>
      </c>
      <c r="O20" s="42">
        <v>50</v>
      </c>
      <c r="P20" s="42">
        <v>50</v>
      </c>
      <c r="Q20" s="42">
        <v>50</v>
      </c>
      <c r="R20" s="42">
        <v>50</v>
      </c>
      <c r="S20" s="42">
        <v>50</v>
      </c>
      <c r="T20" s="42">
        <v>50</v>
      </c>
      <c r="U20" s="42">
        <v>50</v>
      </c>
      <c r="V20" s="42">
        <v>50</v>
      </c>
      <c r="W20" s="42">
        <v>50</v>
      </c>
      <c r="X20" s="42">
        <v>50</v>
      </c>
      <c r="Y20" s="42">
        <v>50</v>
      </c>
      <c r="Z20" s="41">
        <v>100</v>
      </c>
      <c r="AA20" s="41">
        <v>100</v>
      </c>
      <c r="AB20" s="42"/>
      <c r="AC20" s="43">
        <f t="shared" si="0"/>
        <v>1600</v>
      </c>
      <c r="AH20" s="47" t="s">
        <v>48</v>
      </c>
      <c r="AI20" s="45">
        <f t="shared" si="1"/>
        <v>251</v>
      </c>
      <c r="AJ20" s="45">
        <f t="shared" si="1"/>
        <v>251</v>
      </c>
      <c r="AK20" s="45">
        <f t="shared" si="1"/>
        <v>251</v>
      </c>
      <c r="AL20" s="45">
        <f t="shared" si="1"/>
        <v>251</v>
      </c>
      <c r="AM20" s="45">
        <f t="shared" si="1"/>
        <v>251</v>
      </c>
      <c r="AN20" s="45">
        <f t="shared" si="1"/>
        <v>251</v>
      </c>
      <c r="AO20" s="45">
        <f t="shared" si="1"/>
        <v>301</v>
      </c>
      <c r="AP20" s="45">
        <f t="shared" si="1"/>
        <v>301</v>
      </c>
      <c r="AQ20" s="45">
        <f t="shared" si="1"/>
        <v>301</v>
      </c>
      <c r="AR20" s="45">
        <f t="shared" si="1"/>
        <v>301</v>
      </c>
      <c r="AS20" s="45">
        <f t="shared" si="1"/>
        <v>301</v>
      </c>
      <c r="AT20" s="45">
        <f t="shared" si="1"/>
        <v>301</v>
      </c>
      <c r="AU20" s="45">
        <f t="shared" si="1"/>
        <v>301</v>
      </c>
      <c r="AV20" s="45">
        <f t="shared" si="1"/>
        <v>301</v>
      </c>
      <c r="AW20" s="45">
        <f t="shared" si="1"/>
        <v>301</v>
      </c>
      <c r="AX20" s="45">
        <f t="shared" si="1"/>
        <v>301</v>
      </c>
      <c r="AY20" s="45">
        <f t="shared" si="2"/>
        <v>301</v>
      </c>
      <c r="AZ20" s="45">
        <f t="shared" si="2"/>
        <v>301</v>
      </c>
      <c r="BA20" s="45">
        <f t="shared" si="2"/>
        <v>301</v>
      </c>
      <c r="BB20" s="45">
        <f t="shared" si="2"/>
        <v>301</v>
      </c>
      <c r="BC20" s="45">
        <f t="shared" si="2"/>
        <v>301</v>
      </c>
      <c r="BD20" s="45">
        <f t="shared" si="2"/>
        <v>301</v>
      </c>
      <c r="BE20" s="45">
        <f t="shared" si="2"/>
        <v>251</v>
      </c>
      <c r="BF20" s="45">
        <f t="shared" si="2"/>
        <v>251</v>
      </c>
      <c r="BG20" s="45">
        <f t="shared" si="2"/>
        <v>351</v>
      </c>
      <c r="BH20" s="43">
        <f t="shared" si="3"/>
        <v>6824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/>
      <c r="AC21" s="43">
        <f t="shared" si="0"/>
        <v>4584</v>
      </c>
      <c r="AH21" s="51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0</v>
      </c>
      <c r="E23" s="41">
        <v>0</v>
      </c>
      <c r="F23" s="41">
        <v>71</v>
      </c>
      <c r="G23" s="41">
        <v>161</v>
      </c>
      <c r="H23" s="41">
        <v>161</v>
      </c>
      <c r="I23" s="41">
        <v>161</v>
      </c>
      <c r="J23" s="42">
        <v>161</v>
      </c>
      <c r="K23" s="42">
        <v>71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/>
      <c r="AC23" s="43">
        <f t="shared" si="0"/>
        <v>786</v>
      </c>
      <c r="AH23" s="44" t="s">
        <v>51</v>
      </c>
      <c r="AI23" s="45">
        <f t="shared" si="5"/>
        <v>191</v>
      </c>
      <c r="AJ23" s="45">
        <f t="shared" si="5"/>
        <v>191</v>
      </c>
      <c r="AK23" s="45">
        <f t="shared" si="5"/>
        <v>120</v>
      </c>
      <c r="AL23" s="45">
        <f t="shared" si="5"/>
        <v>30</v>
      </c>
      <c r="AM23" s="45">
        <f t="shared" si="5"/>
        <v>30</v>
      </c>
      <c r="AN23" s="45">
        <f t="shared" si="5"/>
        <v>30</v>
      </c>
      <c r="AO23" s="45">
        <f t="shared" si="5"/>
        <v>30</v>
      </c>
      <c r="AP23" s="45">
        <f t="shared" si="5"/>
        <v>120</v>
      </c>
      <c r="AQ23" s="45">
        <f t="shared" si="5"/>
        <v>191</v>
      </c>
      <c r="AR23" s="45">
        <f t="shared" si="5"/>
        <v>191</v>
      </c>
      <c r="AS23" s="45">
        <f t="shared" si="5"/>
        <v>191</v>
      </c>
      <c r="AT23" s="45">
        <f t="shared" si="5"/>
        <v>191</v>
      </c>
      <c r="AU23" s="45">
        <f t="shared" si="5"/>
        <v>191</v>
      </c>
      <c r="AV23" s="45">
        <f t="shared" si="5"/>
        <v>191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191</v>
      </c>
      <c r="BG23" s="45">
        <f t="shared" si="6"/>
        <v>191</v>
      </c>
      <c r="BH23" s="43">
        <f t="shared" si="3"/>
        <v>3798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 t="shared" si="5"/>
        <v>171</v>
      </c>
      <c r="AJ24" s="45">
        <f t="shared" si="5"/>
        <v>171</v>
      </c>
      <c r="AK24" s="45">
        <f t="shared" si="5"/>
        <v>171</v>
      </c>
      <c r="AL24" s="45">
        <f t="shared" si="5"/>
        <v>171</v>
      </c>
      <c r="AM24" s="45">
        <f t="shared" si="5"/>
        <v>171</v>
      </c>
      <c r="AN24" s="45">
        <f t="shared" si="5"/>
        <v>171</v>
      </c>
      <c r="AO24" s="45">
        <f t="shared" si="5"/>
        <v>171</v>
      </c>
      <c r="AP24" s="45">
        <f t="shared" si="5"/>
        <v>171</v>
      </c>
      <c r="AQ24" s="45">
        <f t="shared" si="5"/>
        <v>171</v>
      </c>
      <c r="AR24" s="45">
        <f t="shared" si="5"/>
        <v>171</v>
      </c>
      <c r="AS24" s="45">
        <f t="shared" si="5"/>
        <v>171</v>
      </c>
      <c r="AT24" s="45">
        <f t="shared" si="5"/>
        <v>171</v>
      </c>
      <c r="AU24" s="45">
        <f t="shared" si="5"/>
        <v>171</v>
      </c>
      <c r="AV24" s="45">
        <f t="shared" si="5"/>
        <v>171</v>
      </c>
      <c r="AW24" s="45">
        <f t="shared" si="5"/>
        <v>171</v>
      </c>
      <c r="AX24" s="45">
        <f t="shared" si="5"/>
        <v>171</v>
      </c>
      <c r="AY24" s="45">
        <f t="shared" si="6"/>
        <v>171</v>
      </c>
      <c r="AZ24" s="45">
        <f t="shared" si="6"/>
        <v>171</v>
      </c>
      <c r="BA24" s="45">
        <f t="shared" si="6"/>
        <v>171</v>
      </c>
      <c r="BB24" s="45">
        <f t="shared" si="6"/>
        <v>171</v>
      </c>
      <c r="BC24" s="45">
        <f t="shared" si="6"/>
        <v>171</v>
      </c>
      <c r="BD24" s="45">
        <f t="shared" si="6"/>
        <v>171</v>
      </c>
      <c r="BE24" s="45">
        <f t="shared" si="6"/>
        <v>171</v>
      </c>
      <c r="BF24" s="45">
        <f t="shared" si="6"/>
        <v>171</v>
      </c>
      <c r="BG24" s="45">
        <f t="shared" si="6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195</v>
      </c>
      <c r="E25" s="41">
        <v>195</v>
      </c>
      <c r="F25" s="41">
        <v>195</v>
      </c>
      <c r="G25" s="41">
        <v>195</v>
      </c>
      <c r="H25" s="41">
        <v>195</v>
      </c>
      <c r="I25" s="41">
        <v>195</v>
      </c>
      <c r="J25" s="42">
        <v>104</v>
      </c>
      <c r="K25" s="42">
        <v>104</v>
      </c>
      <c r="L25" s="42">
        <v>104</v>
      </c>
      <c r="M25" s="42">
        <v>104</v>
      </c>
      <c r="N25" s="42">
        <v>104</v>
      </c>
      <c r="O25" s="42">
        <v>104</v>
      </c>
      <c r="P25" s="42">
        <v>104</v>
      </c>
      <c r="Q25" s="42">
        <v>104</v>
      </c>
      <c r="R25" s="42">
        <v>104</v>
      </c>
      <c r="S25" s="42">
        <v>104</v>
      </c>
      <c r="T25" s="42">
        <v>104</v>
      </c>
      <c r="U25" s="42">
        <v>104</v>
      </c>
      <c r="V25" s="42">
        <v>104</v>
      </c>
      <c r="W25" s="42">
        <v>104</v>
      </c>
      <c r="X25" s="42">
        <v>104</v>
      </c>
      <c r="Y25" s="42">
        <v>104</v>
      </c>
      <c r="Z25" s="41">
        <v>195</v>
      </c>
      <c r="AA25" s="41">
        <v>195</v>
      </c>
      <c r="AB25" s="42"/>
      <c r="AC25" s="43">
        <f t="shared" si="0"/>
        <v>3224</v>
      </c>
      <c r="AF25" s="52">
        <f>$C25-E25</f>
        <v>120</v>
      </c>
      <c r="AG25" s="52">
        <f>$C25-F25</f>
        <v>120</v>
      </c>
      <c r="AH25" s="44" t="s">
        <v>53</v>
      </c>
      <c r="AI25" s="45">
        <f t="shared" si="5"/>
        <v>120</v>
      </c>
      <c r="AJ25" s="45">
        <f t="shared" si="5"/>
        <v>120</v>
      </c>
      <c r="AK25" s="45">
        <f t="shared" si="5"/>
        <v>120</v>
      </c>
      <c r="AL25" s="45">
        <f t="shared" si="5"/>
        <v>120</v>
      </c>
      <c r="AM25" s="45">
        <f t="shared" si="5"/>
        <v>120</v>
      </c>
      <c r="AN25" s="45">
        <f t="shared" si="5"/>
        <v>120</v>
      </c>
      <c r="AO25" s="45">
        <f t="shared" si="5"/>
        <v>211</v>
      </c>
      <c r="AP25" s="45">
        <f t="shared" si="5"/>
        <v>211</v>
      </c>
      <c r="AQ25" s="45">
        <f t="shared" si="5"/>
        <v>211</v>
      </c>
      <c r="AR25" s="45">
        <f t="shared" si="5"/>
        <v>211</v>
      </c>
      <c r="AS25" s="45">
        <f t="shared" si="5"/>
        <v>211</v>
      </c>
      <c r="AT25" s="45">
        <f t="shared" si="5"/>
        <v>211</v>
      </c>
      <c r="AU25" s="45">
        <f t="shared" si="5"/>
        <v>211</v>
      </c>
      <c r="AV25" s="45">
        <f t="shared" si="5"/>
        <v>211</v>
      </c>
      <c r="AW25" s="45">
        <f t="shared" si="5"/>
        <v>211</v>
      </c>
      <c r="AX25" s="45">
        <f t="shared" si="5"/>
        <v>211</v>
      </c>
      <c r="AY25" s="45">
        <f t="shared" si="6"/>
        <v>211</v>
      </c>
      <c r="AZ25" s="45">
        <f t="shared" si="6"/>
        <v>211</v>
      </c>
      <c r="BA25" s="45">
        <f t="shared" si="6"/>
        <v>211</v>
      </c>
      <c r="BB25" s="45">
        <f t="shared" si="6"/>
        <v>211</v>
      </c>
      <c r="BC25" s="45">
        <f t="shared" si="6"/>
        <v>211</v>
      </c>
      <c r="BD25" s="45">
        <f t="shared" si="6"/>
        <v>211</v>
      </c>
      <c r="BE25" s="45">
        <f t="shared" si="6"/>
        <v>120</v>
      </c>
      <c r="BF25" s="45">
        <f t="shared" si="6"/>
        <v>120</v>
      </c>
      <c r="BG25" s="45">
        <f t="shared" si="6"/>
        <v>315</v>
      </c>
      <c r="BH25" s="43">
        <f t="shared" si="3"/>
        <v>4336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-115</v>
      </c>
      <c r="AG26" s="3">
        <v>-115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2">
        <f>AF25+AF26</f>
        <v>5</v>
      </c>
      <c r="AG27" s="52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0</v>
      </c>
      <c r="AF28" s="52">
        <f>AF27+3</f>
        <v>8</v>
      </c>
      <c r="AG28" s="52">
        <f>AG27+3</f>
        <v>8</v>
      </c>
      <c r="AH28" s="44" t="s">
        <v>58</v>
      </c>
      <c r="AI28" s="45">
        <f t="shared" si="5"/>
        <v>258</v>
      </c>
      <c r="AJ28" s="45">
        <f t="shared" si="5"/>
        <v>258</v>
      </c>
      <c r="AK28" s="45">
        <f t="shared" si="5"/>
        <v>258</v>
      </c>
      <c r="AL28" s="45">
        <f t="shared" si="5"/>
        <v>258</v>
      </c>
      <c r="AM28" s="45">
        <f t="shared" si="5"/>
        <v>258</v>
      </c>
      <c r="AN28" s="45">
        <f t="shared" si="5"/>
        <v>258</v>
      </c>
      <c r="AO28" s="45">
        <f t="shared" si="5"/>
        <v>258</v>
      </c>
      <c r="AP28" s="45">
        <f t="shared" si="5"/>
        <v>258</v>
      </c>
      <c r="AQ28" s="45">
        <f t="shared" si="5"/>
        <v>258</v>
      </c>
      <c r="AR28" s="45">
        <f t="shared" si="5"/>
        <v>258</v>
      </c>
      <c r="AS28" s="45">
        <f t="shared" si="5"/>
        <v>258</v>
      </c>
      <c r="AT28" s="45">
        <f t="shared" si="5"/>
        <v>258</v>
      </c>
      <c r="AU28" s="45">
        <f t="shared" si="5"/>
        <v>258</v>
      </c>
      <c r="AV28" s="45">
        <f t="shared" si="5"/>
        <v>258</v>
      </c>
      <c r="AW28" s="45">
        <f t="shared" si="5"/>
        <v>258</v>
      </c>
      <c r="AX28" s="45">
        <f t="shared" si="5"/>
        <v>258</v>
      </c>
      <c r="AY28" s="45">
        <f t="shared" si="6"/>
        <v>258</v>
      </c>
      <c r="AZ28" s="45">
        <f t="shared" si="6"/>
        <v>258</v>
      </c>
      <c r="BA28" s="45">
        <f t="shared" si="6"/>
        <v>258</v>
      </c>
      <c r="BB28" s="45">
        <f t="shared" si="6"/>
        <v>258</v>
      </c>
      <c r="BC28" s="45">
        <f t="shared" si="6"/>
        <v>258</v>
      </c>
      <c r="BD28" s="45">
        <f t="shared" si="6"/>
        <v>258</v>
      </c>
      <c r="BE28" s="45">
        <f t="shared" si="6"/>
        <v>258</v>
      </c>
      <c r="BF28" s="45">
        <f t="shared" si="6"/>
        <v>258</v>
      </c>
      <c r="BG28" s="45">
        <f t="shared" si="6"/>
        <v>258</v>
      </c>
      <c r="BH28" s="43">
        <f t="shared" si="3"/>
        <v>6192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2378</v>
      </c>
      <c r="D43" s="66">
        <f t="shared" ref="D43:AA43" si="8">SUM(D18:D41)</f>
        <v>869</v>
      </c>
      <c r="E43" s="66">
        <f t="shared" si="8"/>
        <v>869</v>
      </c>
      <c r="F43" s="66">
        <f t="shared" si="8"/>
        <v>940</v>
      </c>
      <c r="G43" s="66">
        <f t="shared" si="8"/>
        <v>1030</v>
      </c>
      <c r="H43" s="66">
        <f t="shared" si="8"/>
        <v>1030</v>
      </c>
      <c r="I43" s="66">
        <f t="shared" si="8"/>
        <v>1030</v>
      </c>
      <c r="J43" s="66">
        <f t="shared" si="8"/>
        <v>984</v>
      </c>
      <c r="K43" s="66">
        <f t="shared" si="8"/>
        <v>894</v>
      </c>
      <c r="L43" s="66">
        <f t="shared" si="8"/>
        <v>823</v>
      </c>
      <c r="M43" s="66">
        <f t="shared" si="8"/>
        <v>823</v>
      </c>
      <c r="N43" s="66">
        <f t="shared" si="8"/>
        <v>823</v>
      </c>
      <c r="O43" s="66">
        <f t="shared" si="8"/>
        <v>823</v>
      </c>
      <c r="P43" s="66">
        <f t="shared" si="8"/>
        <v>823</v>
      </c>
      <c r="Q43" s="66">
        <f t="shared" si="8"/>
        <v>823</v>
      </c>
      <c r="R43" s="66">
        <f t="shared" si="8"/>
        <v>823</v>
      </c>
      <c r="S43" s="66">
        <f t="shared" si="8"/>
        <v>823</v>
      </c>
      <c r="T43" s="66">
        <f t="shared" si="8"/>
        <v>823</v>
      </c>
      <c r="U43" s="66">
        <f t="shared" si="8"/>
        <v>823</v>
      </c>
      <c r="V43" s="66">
        <f t="shared" si="8"/>
        <v>823</v>
      </c>
      <c r="W43" s="66">
        <f t="shared" si="8"/>
        <v>823</v>
      </c>
      <c r="X43" s="66">
        <f t="shared" si="8"/>
        <v>823</v>
      </c>
      <c r="Y43" s="66">
        <f t="shared" si="8"/>
        <v>823</v>
      </c>
      <c r="Z43" s="66">
        <f t="shared" si="8"/>
        <v>869</v>
      </c>
      <c r="AA43" s="66">
        <f t="shared" si="8"/>
        <v>869</v>
      </c>
      <c r="AB43" s="66">
        <f>SUM(AB18:AB41)</f>
        <v>0</v>
      </c>
      <c r="AC43" s="43">
        <f>SUM(D43:AA43)</f>
        <v>20906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082816</vt:lpstr>
      <vt:lpstr>New Daily Un-DNR 082916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Farrar, Carole</cp:lastModifiedBy>
  <dcterms:created xsi:type="dcterms:W3CDTF">2016-08-26T16:16:19Z</dcterms:created>
  <dcterms:modified xsi:type="dcterms:W3CDTF">2016-08-26T16:41:32Z</dcterms:modified>
</cp:coreProperties>
</file>