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965" windowWidth="24915" windowHeight="12840"/>
  </bookViews>
  <sheets>
    <sheet name="Daily Un-DNR 5-21" sheetId="1" r:id="rId1"/>
    <sheet name="Daily Un-DNR 5-22" sheetId="3" r:id="rId2"/>
  </sheets>
  <definedNames>
    <definedName name="Z_39678EA6_1B84_4FE5_B265_900F1E6DC2C6_.wvu.Cols" localSheetId="0" hidden="1">'Daily Un-DNR 5-21'!$AD:$IV</definedName>
    <definedName name="Z_39678EA6_1B84_4FE5_B265_900F1E6DC2C6_.wvu.Cols" localSheetId="1" hidden="1">'Daily Un-DNR 5-22'!$AD:$IV</definedName>
    <definedName name="Z_39678EA6_1B84_4FE5_B265_900F1E6DC2C6_.wvu.Rows" localSheetId="0" hidden="1">'Daily Un-DNR 5-21'!$57:$65538</definedName>
    <definedName name="Z_39678EA6_1B84_4FE5_B265_900F1E6DC2C6_.wvu.Rows" localSheetId="1" hidden="1">'Daily Un-DNR 5-22'!$57:$65538</definedName>
    <definedName name="Z_48AFF0F1_5186_4895_A5E1_7C833254286F_.wvu.Cols" localSheetId="0" hidden="1">'Daily Un-DNR 5-21'!$AB:$AB</definedName>
    <definedName name="Z_48AFF0F1_5186_4895_A5E1_7C833254286F_.wvu.Cols" localSheetId="1" hidden="1">'Daily Un-DNR 5-22'!$AB:$AB</definedName>
    <definedName name="Z_5D8D536A_835C_4BCD_9C57_D52D39CDB4B3_.wvu.Cols" localSheetId="0" hidden="1">'Daily Un-DNR 5-21'!$AD:$IV</definedName>
    <definedName name="Z_5D8D536A_835C_4BCD_9C57_D52D39CDB4B3_.wvu.Cols" localSheetId="1" hidden="1">'Daily Un-DNR 5-22'!$AD:$IV</definedName>
    <definedName name="Z_5D8D536A_835C_4BCD_9C57_D52D39CDB4B3_.wvu.Rows" localSheetId="0" hidden="1">'Daily Un-DNR 5-21'!$57:$65538</definedName>
    <definedName name="Z_5D8D536A_835C_4BCD_9C57_D52D39CDB4B3_.wvu.Rows" localSheetId="1" hidden="1">'Daily Un-DNR 5-22'!$57:$65538</definedName>
    <definedName name="Z_7AB5A66E_0355_4EC7_8F39_A62C1E0A908C_.wvu.Cols" localSheetId="0" hidden="1">'Daily Un-DNR 5-21'!$AB:$AB</definedName>
    <definedName name="Z_7AB5A66E_0355_4EC7_8F39_A62C1E0A908C_.wvu.Cols" localSheetId="1" hidden="1">'Daily Un-DNR 5-22'!$AB:$AB</definedName>
    <definedName name="Z_7CB04B9B_AFF3_49BE_B9CD_8E8D8CD22C2B_.wvu.Cols" localSheetId="0" hidden="1">'Daily Un-DNR 5-21'!$AB:$AB</definedName>
    <definedName name="Z_7CB04B9B_AFF3_49BE_B9CD_8E8D8CD22C2B_.wvu.Cols" localSheetId="1" hidden="1">'Daily Un-DNR 5-22'!$AB:$AB</definedName>
    <definedName name="Z_A3662995_41D0_433F_848B_99EA561F6DEC_.wvu.Cols" localSheetId="0" hidden="1">'Daily Un-DNR 5-21'!$AB:$AB</definedName>
    <definedName name="Z_A3662995_41D0_433F_848B_99EA561F6DEC_.wvu.Cols" localSheetId="1" hidden="1">'Daily Un-DNR 5-22'!$AB:$AB</definedName>
    <definedName name="Z_BB483852_BA30_43AE_B246_548B9228305A_.wvu.Cols" localSheetId="0" hidden="1">'Daily Un-DNR 5-21'!$AD:$IV</definedName>
    <definedName name="Z_BB483852_BA30_43AE_B246_548B9228305A_.wvu.Cols" localSheetId="1" hidden="1">'Daily Un-DNR 5-22'!$AD:$IV</definedName>
    <definedName name="Z_BB483852_BA30_43AE_B246_548B9228305A_.wvu.Rows" localSheetId="0" hidden="1">'Daily Un-DNR 5-21'!$57:$65538</definedName>
    <definedName name="Z_BB483852_BA30_43AE_B246_548B9228305A_.wvu.Rows" localSheetId="1" hidden="1">'Daily Un-DNR 5-22'!$57:$65538</definedName>
  </definedNames>
  <calcPr calcId="145621"/>
</workbook>
</file>

<file path=xl/calcChain.xml><?xml version="1.0" encoding="utf-8"?>
<calcChain xmlns="http://schemas.openxmlformats.org/spreadsheetml/2006/main">
  <c r="C12" i="3" l="1"/>
  <c r="AB18" i="3"/>
  <c r="AC18" i="3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B19" i="3"/>
  <c r="AC19" i="3"/>
  <c r="AC20" i="3"/>
  <c r="AB21" i="3"/>
  <c r="AC21" i="3"/>
  <c r="AB22" i="3"/>
  <c r="AC22" i="3"/>
  <c r="AB23" i="3"/>
  <c r="AC23" i="3"/>
  <c r="AB24" i="3"/>
  <c r="AC24" i="3"/>
  <c r="AB25" i="3"/>
  <c r="AC25" i="3"/>
  <c r="AB26" i="3"/>
  <c r="AC26" i="3"/>
  <c r="AB27" i="3"/>
  <c r="AC27" i="3"/>
  <c r="AB28" i="3"/>
  <c r="AC28" i="3"/>
  <c r="AB29" i="3"/>
  <c r="AC29" i="3"/>
  <c r="AC30" i="3"/>
  <c r="AC31" i="3"/>
  <c r="A32" i="3"/>
  <c r="A33" i="3" s="1"/>
  <c r="AC32" i="3"/>
  <c r="AC33" i="3"/>
  <c r="AC34" i="3"/>
  <c r="A35" i="3"/>
  <c r="AC35" i="3"/>
  <c r="A36" i="3"/>
  <c r="AC36" i="3"/>
  <c r="AC37" i="3"/>
  <c r="A38" i="3"/>
  <c r="A39" i="3" s="1"/>
  <c r="AC38" i="3"/>
  <c r="AC39" i="3"/>
  <c r="AC40" i="3"/>
  <c r="A41" i="3"/>
  <c r="AC41" i="3"/>
  <c r="AC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D55" i="3"/>
  <c r="E55" i="3"/>
  <c r="F55" i="3"/>
  <c r="F56" i="3" s="1"/>
  <c r="F58" i="3" s="1"/>
  <c r="G55" i="3"/>
  <c r="H55" i="3"/>
  <c r="H56" i="3" s="1"/>
  <c r="H58" i="3" s="1"/>
  <c r="I55" i="3"/>
  <c r="J55" i="3"/>
  <c r="J56" i="3" s="1"/>
  <c r="J58" i="3" s="1"/>
  <c r="K55" i="3"/>
  <c r="L55" i="3"/>
  <c r="L56" i="3" s="1"/>
  <c r="L58" i="3" s="1"/>
  <c r="M55" i="3"/>
  <c r="N55" i="3"/>
  <c r="N56" i="3" s="1"/>
  <c r="N58" i="3" s="1"/>
  <c r="O55" i="3"/>
  <c r="P55" i="3"/>
  <c r="P56" i="3" s="1"/>
  <c r="P58" i="3" s="1"/>
  <c r="Q55" i="3"/>
  <c r="R55" i="3"/>
  <c r="R56" i="3" s="1"/>
  <c r="R58" i="3" s="1"/>
  <c r="S55" i="3"/>
  <c r="T55" i="3"/>
  <c r="T56" i="3" s="1"/>
  <c r="T58" i="3" s="1"/>
  <c r="U55" i="3"/>
  <c r="V55" i="3"/>
  <c r="V56" i="3" s="1"/>
  <c r="V58" i="3" s="1"/>
  <c r="W55" i="3"/>
  <c r="X55" i="3"/>
  <c r="X56" i="3" s="1"/>
  <c r="X58" i="3" s="1"/>
  <c r="Y55" i="3"/>
  <c r="Z55" i="3"/>
  <c r="Z56" i="3" s="1"/>
  <c r="Z58" i="3" s="1"/>
  <c r="AA55" i="3"/>
  <c r="AB55" i="3"/>
  <c r="AC69" i="3"/>
  <c r="A70" i="3"/>
  <c r="A71" i="3" s="1"/>
  <c r="A72" i="3" s="1"/>
  <c r="A73" i="3" s="1"/>
  <c r="A74" i="3" s="1"/>
  <c r="A75" i="3" s="1"/>
  <c r="A76" i="3" s="1"/>
  <c r="A77" i="3" s="1"/>
  <c r="A78" i="3" s="1"/>
  <c r="D70" i="3"/>
  <c r="E70" i="3"/>
  <c r="E71" i="3" s="1"/>
  <c r="E59" i="3" s="1"/>
  <c r="F70" i="3"/>
  <c r="G70" i="3"/>
  <c r="H70" i="3"/>
  <c r="I70" i="3"/>
  <c r="I71" i="3" s="1"/>
  <c r="I59" i="3" s="1"/>
  <c r="J70" i="3"/>
  <c r="K70" i="3"/>
  <c r="L70" i="3"/>
  <c r="M70" i="3"/>
  <c r="M71" i="3" s="1"/>
  <c r="M59" i="3" s="1"/>
  <c r="N70" i="3"/>
  <c r="O70" i="3"/>
  <c r="P70" i="3"/>
  <c r="Q70" i="3"/>
  <c r="Q71" i="3" s="1"/>
  <c r="Q59" i="3" s="1"/>
  <c r="R70" i="3"/>
  <c r="S70" i="3"/>
  <c r="T70" i="3"/>
  <c r="U70" i="3"/>
  <c r="U71" i="3" s="1"/>
  <c r="U59" i="3" s="1"/>
  <c r="V70" i="3"/>
  <c r="W70" i="3"/>
  <c r="X70" i="3"/>
  <c r="Y70" i="3"/>
  <c r="Y71" i="3" s="1"/>
  <c r="Y59" i="3" s="1"/>
  <c r="Z70" i="3"/>
  <c r="AA70" i="3"/>
  <c r="AB70" i="3"/>
  <c r="D72" i="3"/>
  <c r="AC72" i="3" s="1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D73" i="3"/>
  <c r="E73" i="3"/>
  <c r="F73" i="3"/>
  <c r="F71" i="3" s="1"/>
  <c r="F59" i="3" s="1"/>
  <c r="G73" i="3"/>
  <c r="H73" i="3"/>
  <c r="I73" i="3"/>
  <c r="J73" i="3"/>
  <c r="J71" i="3" s="1"/>
  <c r="J59" i="3" s="1"/>
  <c r="K73" i="3"/>
  <c r="L73" i="3"/>
  <c r="M73" i="3"/>
  <c r="N73" i="3"/>
  <c r="N71" i="3" s="1"/>
  <c r="N59" i="3" s="1"/>
  <c r="O73" i="3"/>
  <c r="P73" i="3"/>
  <c r="Q73" i="3"/>
  <c r="R73" i="3"/>
  <c r="R71" i="3" s="1"/>
  <c r="R59" i="3" s="1"/>
  <c r="S73" i="3"/>
  <c r="T73" i="3"/>
  <c r="U73" i="3"/>
  <c r="V73" i="3"/>
  <c r="V71" i="3" s="1"/>
  <c r="V59" i="3" s="1"/>
  <c r="W73" i="3"/>
  <c r="X73" i="3"/>
  <c r="X71" i="3" s="1"/>
  <c r="X59" i="3" s="1"/>
  <c r="Y73" i="3"/>
  <c r="Z73" i="3"/>
  <c r="Z71" i="3" s="1"/>
  <c r="Z59" i="3" s="1"/>
  <c r="AA73" i="3"/>
  <c r="AB73" i="3"/>
  <c r="AB71" i="3" s="1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D76" i="3"/>
  <c r="E76" i="3"/>
  <c r="F76" i="3"/>
  <c r="G76" i="3"/>
  <c r="AC76" i="3" s="1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C28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5" i="3" l="1"/>
  <c r="D56" i="3"/>
  <c r="D58" i="3" s="1"/>
  <c r="AC72" i="1"/>
  <c r="AC78" i="3"/>
  <c r="AC77" i="3"/>
  <c r="AC74" i="3"/>
  <c r="T71" i="3"/>
  <c r="T59" i="3" s="1"/>
  <c r="P71" i="3"/>
  <c r="P59" i="3" s="1"/>
  <c r="L71" i="3"/>
  <c r="L59" i="3" s="1"/>
  <c r="H71" i="3"/>
  <c r="H59" i="3" s="1"/>
  <c r="D71" i="3"/>
  <c r="AA56" i="3"/>
  <c r="AA58" i="3" s="1"/>
  <c r="W56" i="3"/>
  <c r="W58" i="3" s="1"/>
  <c r="S56" i="3"/>
  <c r="S58" i="3" s="1"/>
  <c r="O56" i="3"/>
  <c r="O58" i="3" s="1"/>
  <c r="K56" i="3"/>
  <c r="K58" i="3" s="1"/>
  <c r="G56" i="3"/>
  <c r="G58" i="3" s="1"/>
  <c r="AC43" i="3"/>
  <c r="D59" i="3"/>
  <c r="AC73" i="3"/>
  <c r="AA71" i="3"/>
  <c r="AA59" i="3" s="1"/>
  <c r="W71" i="3"/>
  <c r="W59" i="3" s="1"/>
  <c r="S71" i="3"/>
  <c r="S59" i="3" s="1"/>
  <c r="O71" i="3"/>
  <c r="O59" i="3" s="1"/>
  <c r="K71" i="3"/>
  <c r="K59" i="3" s="1"/>
  <c r="G71" i="3"/>
  <c r="G59" i="3" s="1"/>
  <c r="Y56" i="3"/>
  <c r="Y58" i="3" s="1"/>
  <c r="U56" i="3"/>
  <c r="U58" i="3" s="1"/>
  <c r="Q56" i="3"/>
  <c r="Q58" i="3" s="1"/>
  <c r="M56" i="3"/>
  <c r="M58" i="3" s="1"/>
  <c r="I56" i="3"/>
  <c r="I58" i="3" s="1"/>
  <c r="E56" i="3"/>
  <c r="E58" i="3" s="1"/>
  <c r="AC70" i="3"/>
  <c r="AC75" i="1"/>
  <c r="AC29" i="1"/>
  <c r="AB23" i="1"/>
  <c r="AB74" i="1" s="1"/>
  <c r="AC24" i="1"/>
  <c r="D73" i="1"/>
  <c r="D77" i="1"/>
  <c r="AB24" i="1"/>
  <c r="AB75" i="1" s="1"/>
  <c r="AB28" i="1"/>
  <c r="AA73" i="1"/>
  <c r="D74" i="1"/>
  <c r="AC74" i="1" s="1"/>
  <c r="AA77" i="1"/>
  <c r="AC77" i="1" l="1"/>
  <c r="AC71" i="3"/>
  <c r="AC73" i="1"/>
  <c r="AB18" i="1" l="1"/>
  <c r="AC18" i="1"/>
  <c r="G76" i="1" l="1"/>
  <c r="G78" i="1"/>
  <c r="Q78" i="1"/>
  <c r="Q76" i="1"/>
  <c r="M78" i="1"/>
  <c r="M76" i="1"/>
  <c r="H76" i="1"/>
  <c r="H78" i="1"/>
  <c r="K76" i="1"/>
  <c r="K78" i="1"/>
  <c r="R78" i="1"/>
  <c r="R76" i="1"/>
  <c r="N78" i="1"/>
  <c r="N76" i="1"/>
  <c r="Y78" i="1"/>
  <c r="Y76" i="1"/>
  <c r="O76" i="1"/>
  <c r="O78" i="1"/>
  <c r="U78" i="1"/>
  <c r="U76" i="1"/>
  <c r="Z78" i="1"/>
  <c r="Z76" i="1"/>
  <c r="F78" i="1"/>
  <c r="F76" i="1"/>
  <c r="P76" i="1"/>
  <c r="P78" i="1"/>
  <c r="W76" i="1"/>
  <c r="W78" i="1"/>
  <c r="J78" i="1"/>
  <c r="J76" i="1"/>
  <c r="S76" i="1"/>
  <c r="S78" i="1"/>
  <c r="X76" i="1"/>
  <c r="X78" i="1"/>
  <c r="T76" i="1"/>
  <c r="T78" i="1"/>
  <c r="I78" i="1"/>
  <c r="I76" i="1"/>
  <c r="L76" i="1"/>
  <c r="L78" i="1"/>
  <c r="V78" i="1"/>
  <c r="V76" i="1"/>
  <c r="E78" i="1"/>
  <c r="E76" i="1"/>
  <c r="AB25" i="1" l="1"/>
  <c r="AB76" i="1" s="1"/>
  <c r="AA76" i="1"/>
  <c r="AA78" i="1"/>
  <c r="AB27" i="1"/>
  <c r="AB78" i="1" s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R71" i="1"/>
  <c r="R59" i="1" s="1"/>
  <c r="Q70" i="1"/>
  <c r="Q56" i="1" s="1"/>
  <c r="Q58" i="1" s="1"/>
  <c r="Q43" i="1"/>
  <c r="S71" i="1"/>
  <c r="S59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U71" i="1"/>
  <c r="U59" i="1" s="1"/>
  <c r="N71" i="1"/>
  <c r="N59" i="1" s="1"/>
  <c r="L71" i="1" l="1"/>
  <c r="L59" i="1" s="1"/>
  <c r="Q71" i="1"/>
  <c r="Q59" i="1" s="1"/>
  <c r="T71" i="1"/>
  <c r="T59" i="1" s="1"/>
  <c r="P71" i="1"/>
  <c r="P59" i="1" s="1"/>
  <c r="O71" i="1"/>
  <c r="O59" i="1" s="1"/>
  <c r="M71" i="1"/>
  <c r="M59" i="1" s="1"/>
  <c r="X70" i="1" l="1"/>
  <c r="X43" i="1"/>
  <c r="Z70" i="1"/>
  <c r="Z43" i="1"/>
  <c r="V70" i="1"/>
  <c r="V43" i="1"/>
  <c r="D76" i="1"/>
  <c r="AC76" i="1" s="1"/>
  <c r="AC25" i="1"/>
  <c r="AA70" i="1"/>
  <c r="AB19" i="1"/>
  <c r="AA43" i="1"/>
  <c r="K70" i="1"/>
  <c r="K43" i="1"/>
  <c r="H70" i="1"/>
  <c r="H43" i="1"/>
  <c r="J70" i="1"/>
  <c r="J43" i="1"/>
  <c r="AC27" i="1"/>
  <c r="D78" i="1"/>
  <c r="AC78" i="1" s="1"/>
  <c r="I70" i="1"/>
  <c r="I43" i="1"/>
  <c r="AC19" i="1"/>
  <c r="D70" i="1"/>
  <c r="D43" i="1"/>
  <c r="E70" i="1"/>
  <c r="E43" i="1"/>
  <c r="W70" i="1"/>
  <c r="W43" i="1"/>
  <c r="Y70" i="1"/>
  <c r="Y43" i="1"/>
  <c r="G70" i="1"/>
  <c r="G43" i="1"/>
  <c r="H56" i="1" l="1"/>
  <c r="H58" i="1" s="1"/>
  <c r="H71" i="1"/>
  <c r="H59" i="1" s="1"/>
  <c r="AB70" i="1"/>
  <c r="AB71" i="1" s="1"/>
  <c r="AB43" i="1"/>
  <c r="G56" i="1"/>
  <c r="G58" i="1" s="1"/>
  <c r="G71" i="1"/>
  <c r="G59" i="1" s="1"/>
  <c r="W56" i="1"/>
  <c r="W58" i="1" s="1"/>
  <c r="W71" i="1"/>
  <c r="W59" i="1" s="1"/>
  <c r="D56" i="1"/>
  <c r="D58" i="1" s="1"/>
  <c r="D71" i="1"/>
  <c r="V56" i="1"/>
  <c r="V58" i="1" s="1"/>
  <c r="V71" i="1"/>
  <c r="V59" i="1" s="1"/>
  <c r="X56" i="1"/>
  <c r="X58" i="1" s="1"/>
  <c r="X71" i="1"/>
  <c r="X59" i="1" s="1"/>
  <c r="I56" i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Y56" i="1"/>
  <c r="Y58" i="1" s="1"/>
  <c r="Y71" i="1"/>
  <c r="Y59" i="1" s="1"/>
  <c r="E56" i="1"/>
  <c r="E58" i="1" s="1"/>
  <c r="E71" i="1"/>
  <c r="E59" i="1" s="1"/>
  <c r="AA56" i="1"/>
  <c r="AA58" i="1" s="1"/>
  <c r="AA71" i="1"/>
  <c r="AA59" i="1" s="1"/>
  <c r="F70" i="1"/>
  <c r="F43" i="1"/>
  <c r="AC43" i="1" s="1"/>
  <c r="Z56" i="1"/>
  <c r="Z58" i="1" s="1"/>
  <c r="Z71" i="1"/>
  <c r="Z59" i="1" s="1"/>
  <c r="F56" i="1" l="1"/>
  <c r="F58" i="1" s="1"/>
  <c r="F71" i="1"/>
  <c r="F59" i="1" s="1"/>
  <c r="AC70" i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<sst xmlns="http://schemas.openxmlformats.org/spreadsheetml/2006/main" count="206" uniqueCount="68">
  <si>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</si>
  <si>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</si>
  <si>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</si>
  <si>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</si>
  <si>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</si>
  <si>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</si>
  <si>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</si>
  <si>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</si>
  <si>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</si>
  <si>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</si>
  <si>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</si>
  <si>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</si>
  <si>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</si>
  <si>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</si>
  <si>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</si>
  <si>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</si>
  <si>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</si>
  <si>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</si>
  <si>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</si>
  <si>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</si>
  <si>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</si>
  <si>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</si>
  <si>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</si>
  <si>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</si>
  <si>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</si>
  <si>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</si>
  <si>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</si>
  <si>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</si>
  <si>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</si>
  <si>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</si>
  <si>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</si>
  <si>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</si>
  <si>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</si>
  <si>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</si>
  <si>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</si>
  <si>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</si>
  <si>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</si>
  <si>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</si>
  <si>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</si>
  <si>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</si>
  <si>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</si>
  <si>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</si>
  <si>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</si>
  <si>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</si>
  <si>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</si>
  <si>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</si>
  <si>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</si>
  <si>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</si>
  <si>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</si>
  <si>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</si>
  <si>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</si>
  <si>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</si>
  <si>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</si>
  <si>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</si>
  <si>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</si>
  <si>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</si>
  <si>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</si>
  <si>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</si>
  <si>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</si>
  <si>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</si>
  <si>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</si>
  <si>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</si>
  <si>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</si>
  <si>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</si>
  <si>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</si>
  <si>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</si>
  <si>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</si>
  <si>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05/20/2015 @ 09:20 for 05/21/2015 and 05/22/2015.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</si>
</sst>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16" fillId="34" borderId="0" xfId="1" applyFont="1" applyFill="1"/>
    <xf numFmtId="0" fontId="16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85750"/>
          <a:ext cx="1047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3" zoomScale="85" zoomScaleNormal="80" zoomScaleSheetLayoutView="70" workbookViewId="0">
      <selection activeCell="C5" sqref="C5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s="57" customFormat="1" x14ac:dyDescent="0.25">
      <c r="A1" s="57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42144.401345254628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42145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1228</v>
      </c>
      <c r="R14" s="22" t="s">
        <v>14</v>
      </c>
      <c r="S14" s="19"/>
      <c r="T14" s="20"/>
      <c r="U14" s="23">
        <v>1883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160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158</v>
      </c>
      <c r="E19" s="35">
        <v>158</v>
      </c>
      <c r="F19" s="35">
        <v>158</v>
      </c>
      <c r="G19" s="35">
        <v>158</v>
      </c>
      <c r="H19" s="35">
        <v>158</v>
      </c>
      <c r="I19" s="35">
        <v>158</v>
      </c>
      <c r="J19" s="35">
        <v>158</v>
      </c>
      <c r="K19" s="35">
        <v>158</v>
      </c>
      <c r="L19" s="35">
        <v>158</v>
      </c>
      <c r="M19" s="35">
        <v>158</v>
      </c>
      <c r="N19" s="35">
        <v>158</v>
      </c>
      <c r="O19" s="35">
        <v>158</v>
      </c>
      <c r="P19" s="35">
        <v>158</v>
      </c>
      <c r="Q19" s="35">
        <v>158</v>
      </c>
      <c r="R19" s="35">
        <v>158</v>
      </c>
      <c r="S19" s="35">
        <v>158</v>
      </c>
      <c r="T19" s="35">
        <v>158</v>
      </c>
      <c r="U19" s="35">
        <v>158</v>
      </c>
      <c r="V19" s="35">
        <v>158</v>
      </c>
      <c r="W19" s="35">
        <v>158</v>
      </c>
      <c r="X19" s="35">
        <v>158</v>
      </c>
      <c r="Y19" s="35">
        <v>158</v>
      </c>
      <c r="Z19" s="35">
        <v>158</v>
      </c>
      <c r="AA19" s="35">
        <v>158</v>
      </c>
      <c r="AB19" s="35">
        <f t="shared" si="0"/>
        <v>158</v>
      </c>
      <c r="AC19" s="36">
        <f t="shared" ref="AC19:AC43" si="2">SUM(D19:AA19)</f>
        <v>3792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56</v>
      </c>
      <c r="K20" s="35">
        <v>56</v>
      </c>
      <c r="L20" s="35">
        <v>56</v>
      </c>
      <c r="M20" s="35">
        <v>56</v>
      </c>
      <c r="N20" s="35">
        <v>56</v>
      </c>
      <c r="O20" s="35">
        <v>56</v>
      </c>
      <c r="P20" s="35">
        <v>56</v>
      </c>
      <c r="Q20" s="35">
        <v>56</v>
      </c>
      <c r="R20" s="35">
        <v>56</v>
      </c>
      <c r="S20" s="35">
        <v>56</v>
      </c>
      <c r="T20" s="35">
        <v>56</v>
      </c>
      <c r="U20" s="35">
        <v>56</v>
      </c>
      <c r="V20" s="35">
        <v>56</v>
      </c>
      <c r="W20" s="35">
        <v>56</v>
      </c>
      <c r="X20" s="35">
        <v>56</v>
      </c>
      <c r="Y20" s="35">
        <v>56</v>
      </c>
      <c r="Z20" s="35">
        <v>0</v>
      </c>
      <c r="AA20" s="35">
        <v>0</v>
      </c>
      <c r="AB20" s="35">
        <v>278</v>
      </c>
      <c r="AC20" s="36">
        <f t="shared" si="2"/>
        <v>896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76</v>
      </c>
      <c r="K23" s="35">
        <v>76</v>
      </c>
      <c r="L23" s="35">
        <v>76</v>
      </c>
      <c r="M23" s="35">
        <v>76</v>
      </c>
      <c r="N23" s="35">
        <v>76</v>
      </c>
      <c r="O23" s="35">
        <v>76</v>
      </c>
      <c r="P23" s="35">
        <v>76</v>
      </c>
      <c r="Q23" s="35">
        <v>76</v>
      </c>
      <c r="R23" s="35">
        <v>76</v>
      </c>
      <c r="S23" s="35">
        <v>76</v>
      </c>
      <c r="T23" s="35">
        <v>76</v>
      </c>
      <c r="U23" s="35">
        <v>76</v>
      </c>
      <c r="V23" s="35">
        <v>76</v>
      </c>
      <c r="W23" s="35">
        <v>76</v>
      </c>
      <c r="X23" s="35">
        <v>76</v>
      </c>
      <c r="Y23" s="35">
        <v>76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2504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33</v>
      </c>
      <c r="E25" s="35">
        <v>33</v>
      </c>
      <c r="F25" s="35">
        <v>33</v>
      </c>
      <c r="G25" s="35">
        <v>33</v>
      </c>
      <c r="H25" s="35">
        <v>33</v>
      </c>
      <c r="I25" s="35">
        <v>33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33</v>
      </c>
      <c r="AA25" s="35">
        <v>33</v>
      </c>
      <c r="AB25" s="35">
        <f t="shared" si="0"/>
        <v>33</v>
      </c>
      <c r="AC25" s="36">
        <f>SUM(D25:AA25)</f>
        <v>264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81</v>
      </c>
      <c r="K27" s="35">
        <v>81</v>
      </c>
      <c r="L27" s="35">
        <v>81</v>
      </c>
      <c r="M27" s="35">
        <v>81</v>
      </c>
      <c r="N27" s="35">
        <v>81</v>
      </c>
      <c r="O27" s="35">
        <v>81</v>
      </c>
      <c r="P27" s="35">
        <v>81</v>
      </c>
      <c r="Q27" s="35">
        <v>81</v>
      </c>
      <c r="R27" s="35">
        <v>81</v>
      </c>
      <c r="S27" s="35">
        <v>81</v>
      </c>
      <c r="T27" s="35">
        <v>81</v>
      </c>
      <c r="U27" s="35">
        <v>81</v>
      </c>
      <c r="V27" s="35">
        <v>81</v>
      </c>
      <c r="W27" s="35">
        <v>81</v>
      </c>
      <c r="X27" s="35">
        <v>81</v>
      </c>
      <c r="Y27" s="35">
        <v>81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2376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1548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852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1429</v>
      </c>
      <c r="E43" s="51">
        <f t="shared" si="3"/>
        <v>1429</v>
      </c>
      <c r="F43" s="51">
        <f t="shared" si="3"/>
        <v>1429</v>
      </c>
      <c r="G43" s="51">
        <f t="shared" si="3"/>
        <v>1429</v>
      </c>
      <c r="H43" s="51">
        <f t="shared" si="3"/>
        <v>1429</v>
      </c>
      <c r="I43" s="51">
        <f t="shared" si="3"/>
        <v>1429</v>
      </c>
      <c r="J43" s="51">
        <f t="shared" si="3"/>
        <v>913</v>
      </c>
      <c r="K43" s="51">
        <f t="shared" si="3"/>
        <v>913</v>
      </c>
      <c r="L43" s="51">
        <f t="shared" si="3"/>
        <v>913</v>
      </c>
      <c r="M43" s="51">
        <f t="shared" si="3"/>
        <v>913</v>
      </c>
      <c r="N43" s="51">
        <f t="shared" si="3"/>
        <v>913</v>
      </c>
      <c r="O43" s="51">
        <f t="shared" si="3"/>
        <v>913</v>
      </c>
      <c r="P43" s="51">
        <f t="shared" si="3"/>
        <v>913</v>
      </c>
      <c r="Q43" s="51">
        <f t="shared" si="3"/>
        <v>913</v>
      </c>
      <c r="R43" s="51">
        <f t="shared" si="3"/>
        <v>913</v>
      </c>
      <c r="S43" s="51">
        <f t="shared" si="3"/>
        <v>913</v>
      </c>
      <c r="T43" s="51">
        <f t="shared" si="3"/>
        <v>913</v>
      </c>
      <c r="U43" s="51">
        <f t="shared" si="3"/>
        <v>913</v>
      </c>
      <c r="V43" s="51">
        <f t="shared" si="3"/>
        <v>913</v>
      </c>
      <c r="W43" s="51">
        <f t="shared" si="3"/>
        <v>913</v>
      </c>
      <c r="X43" s="51">
        <f t="shared" si="3"/>
        <v>913</v>
      </c>
      <c r="Y43" s="51">
        <f t="shared" si="3"/>
        <v>913</v>
      </c>
      <c r="Z43" s="51">
        <f t="shared" si="3"/>
        <v>1029</v>
      </c>
      <c r="AA43" s="51">
        <f t="shared" si="3"/>
        <v>1029</v>
      </c>
      <c r="AB43" s="51">
        <f>SUM(AB18:AB41)</f>
        <v>1307</v>
      </c>
      <c r="AC43" s="36">
        <f t="shared" si="2"/>
        <v>25240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615</v>
      </c>
      <c r="E56" s="55">
        <f t="shared" ref="E56:AA56" si="5">E55-E70-E74</f>
        <v>580</v>
      </c>
      <c r="F56" s="55">
        <f t="shared" si="5"/>
        <v>580</v>
      </c>
      <c r="G56" s="55">
        <f t="shared" si="5"/>
        <v>580</v>
      </c>
      <c r="H56" s="55">
        <f t="shared" si="5"/>
        <v>580</v>
      </c>
      <c r="I56" s="55">
        <f t="shared" si="5"/>
        <v>580</v>
      </c>
      <c r="J56" s="55">
        <f t="shared" si="5"/>
        <v>495</v>
      </c>
      <c r="K56" s="55">
        <f t="shared" si="5"/>
        <v>495</v>
      </c>
      <c r="L56" s="55">
        <f t="shared" si="5"/>
        <v>495</v>
      </c>
      <c r="M56" s="55">
        <f t="shared" si="5"/>
        <v>495</v>
      </c>
      <c r="N56" s="55">
        <f t="shared" si="5"/>
        <v>495</v>
      </c>
      <c r="O56" s="55">
        <f t="shared" si="5"/>
        <v>495</v>
      </c>
      <c r="P56" s="55">
        <f t="shared" si="5"/>
        <v>495</v>
      </c>
      <c r="Q56" s="55">
        <f t="shared" si="5"/>
        <v>495</v>
      </c>
      <c r="R56" s="55">
        <f t="shared" si="5"/>
        <v>495</v>
      </c>
      <c r="S56" s="55">
        <f t="shared" si="5"/>
        <v>495</v>
      </c>
      <c r="T56" s="55">
        <f t="shared" si="5"/>
        <v>495</v>
      </c>
      <c r="U56" s="55">
        <f t="shared" si="5"/>
        <v>495</v>
      </c>
      <c r="V56" s="55">
        <f t="shared" si="5"/>
        <v>495</v>
      </c>
      <c r="W56" s="55">
        <f t="shared" si="5"/>
        <v>495</v>
      </c>
      <c r="X56" s="55">
        <f t="shared" si="5"/>
        <v>495</v>
      </c>
      <c r="Y56" s="55">
        <f t="shared" si="5"/>
        <v>495</v>
      </c>
      <c r="Z56" s="55">
        <f t="shared" si="5"/>
        <v>580</v>
      </c>
      <c r="AA56" s="55">
        <f t="shared" si="5"/>
        <v>580</v>
      </c>
    </row>
    <row r="58" spans="1:28" x14ac:dyDescent="0.25">
      <c r="D58" s="55">
        <f t="shared" ref="D58:AA58" si="6">D56-D62</f>
        <v>615</v>
      </c>
      <c r="E58" s="55">
        <f t="shared" si="6"/>
        <v>580</v>
      </c>
      <c r="F58" s="55">
        <f t="shared" si="6"/>
        <v>580</v>
      </c>
      <c r="G58" s="55">
        <f t="shared" si="6"/>
        <v>580</v>
      </c>
      <c r="H58" s="55">
        <f t="shared" si="6"/>
        <v>580</v>
      </c>
      <c r="I58" s="55">
        <f t="shared" si="6"/>
        <v>580</v>
      </c>
      <c r="J58" s="55">
        <f t="shared" si="6"/>
        <v>495</v>
      </c>
      <c r="K58" s="55">
        <f t="shared" si="6"/>
        <v>495</v>
      </c>
      <c r="L58" s="55">
        <f t="shared" si="6"/>
        <v>495</v>
      </c>
      <c r="M58" s="55">
        <f t="shared" si="6"/>
        <v>495</v>
      </c>
      <c r="N58" s="55">
        <f t="shared" si="6"/>
        <v>495</v>
      </c>
      <c r="O58" s="55">
        <f t="shared" si="6"/>
        <v>495</v>
      </c>
      <c r="P58" s="55">
        <f t="shared" si="6"/>
        <v>495</v>
      </c>
      <c r="Q58" s="55">
        <f t="shared" si="6"/>
        <v>495</v>
      </c>
      <c r="R58" s="55">
        <f t="shared" si="6"/>
        <v>495</v>
      </c>
      <c r="S58" s="55">
        <f t="shared" si="6"/>
        <v>495</v>
      </c>
      <c r="T58" s="55">
        <f t="shared" si="6"/>
        <v>495</v>
      </c>
      <c r="U58" s="55">
        <f t="shared" si="6"/>
        <v>495</v>
      </c>
      <c r="V58" s="55">
        <f t="shared" si="6"/>
        <v>495</v>
      </c>
      <c r="W58" s="55">
        <f t="shared" si="6"/>
        <v>495</v>
      </c>
      <c r="X58" s="55">
        <f t="shared" si="6"/>
        <v>495</v>
      </c>
      <c r="Y58" s="55">
        <f t="shared" si="6"/>
        <v>495</v>
      </c>
      <c r="Z58" s="55">
        <f t="shared" si="6"/>
        <v>580</v>
      </c>
      <c r="AA58" s="55">
        <f t="shared" si="6"/>
        <v>580</v>
      </c>
    </row>
    <row r="59" spans="1:28" x14ac:dyDescent="0.25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222</v>
      </c>
      <c r="K59" s="55">
        <f t="shared" si="7"/>
        <v>222</v>
      </c>
      <c r="L59" s="55">
        <f t="shared" si="7"/>
        <v>222</v>
      </c>
      <c r="M59" s="55">
        <f t="shared" si="7"/>
        <v>222</v>
      </c>
      <c r="N59" s="55">
        <f t="shared" si="7"/>
        <v>222</v>
      </c>
      <c r="O59" s="55">
        <f t="shared" si="7"/>
        <v>222</v>
      </c>
      <c r="P59" s="55">
        <f t="shared" si="7"/>
        <v>222</v>
      </c>
      <c r="Q59" s="55">
        <f t="shared" si="7"/>
        <v>222</v>
      </c>
      <c r="R59" s="55">
        <f t="shared" si="7"/>
        <v>222</v>
      </c>
      <c r="S59" s="55">
        <f t="shared" si="7"/>
        <v>222</v>
      </c>
      <c r="T59" s="55">
        <f t="shared" si="7"/>
        <v>222</v>
      </c>
      <c r="U59" s="55">
        <f t="shared" si="7"/>
        <v>222</v>
      </c>
      <c r="V59" s="55">
        <f t="shared" si="7"/>
        <v>222</v>
      </c>
      <c r="W59" s="55">
        <f t="shared" si="7"/>
        <v>222</v>
      </c>
      <c r="X59" s="55">
        <f t="shared" si="7"/>
        <v>222</v>
      </c>
      <c r="Y59" s="55">
        <f t="shared" si="7"/>
        <v>222</v>
      </c>
      <c r="Z59" s="55">
        <f t="shared" si="7"/>
        <v>278</v>
      </c>
      <c r="AA59" s="55">
        <f t="shared" si="7"/>
        <v>278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167</v>
      </c>
      <c r="E70" s="64">
        <f t="shared" ref="E70:AB70" si="10">$C19-E19</f>
        <v>167</v>
      </c>
      <c r="F70" s="64">
        <f t="shared" si="10"/>
        <v>167</v>
      </c>
      <c r="G70" s="64">
        <f t="shared" si="10"/>
        <v>167</v>
      </c>
      <c r="H70" s="64">
        <f t="shared" si="10"/>
        <v>167</v>
      </c>
      <c r="I70" s="64">
        <f t="shared" si="10"/>
        <v>167</v>
      </c>
      <c r="J70" s="64">
        <f t="shared" si="10"/>
        <v>167</v>
      </c>
      <c r="K70" s="64">
        <f t="shared" si="10"/>
        <v>167</v>
      </c>
      <c r="L70" s="64">
        <f t="shared" si="10"/>
        <v>167</v>
      </c>
      <c r="M70" s="64">
        <f t="shared" si="10"/>
        <v>167</v>
      </c>
      <c r="N70" s="64">
        <f t="shared" si="10"/>
        <v>167</v>
      </c>
      <c r="O70" s="64">
        <f t="shared" si="10"/>
        <v>167</v>
      </c>
      <c r="P70" s="64">
        <f t="shared" si="10"/>
        <v>167</v>
      </c>
      <c r="Q70" s="64">
        <f t="shared" si="10"/>
        <v>167</v>
      </c>
      <c r="R70" s="64">
        <f t="shared" si="10"/>
        <v>167</v>
      </c>
      <c r="S70" s="64">
        <f t="shared" si="10"/>
        <v>167</v>
      </c>
      <c r="T70" s="64">
        <f t="shared" si="10"/>
        <v>167</v>
      </c>
      <c r="U70" s="64">
        <f t="shared" si="10"/>
        <v>167</v>
      </c>
      <c r="V70" s="64">
        <f t="shared" si="10"/>
        <v>167</v>
      </c>
      <c r="W70" s="64">
        <f t="shared" si="10"/>
        <v>167</v>
      </c>
      <c r="X70" s="64">
        <f t="shared" si="10"/>
        <v>167</v>
      </c>
      <c r="Y70" s="64">
        <f t="shared" si="10"/>
        <v>167</v>
      </c>
      <c r="Z70" s="64">
        <f t="shared" si="10"/>
        <v>167</v>
      </c>
      <c r="AA70" s="64">
        <f t="shared" si="10"/>
        <v>167</v>
      </c>
      <c r="AB70" s="64">
        <f t="shared" si="10"/>
        <v>167</v>
      </c>
      <c r="AC70" s="65">
        <f t="shared" si="8"/>
        <v>4008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222</v>
      </c>
      <c r="K71" s="63">
        <f t="shared" si="11"/>
        <v>222</v>
      </c>
      <c r="L71" s="63">
        <f t="shared" si="11"/>
        <v>222</v>
      </c>
      <c r="M71" s="63">
        <f t="shared" si="11"/>
        <v>222</v>
      </c>
      <c r="N71" s="63">
        <f t="shared" si="11"/>
        <v>222</v>
      </c>
      <c r="O71" s="63">
        <f t="shared" si="11"/>
        <v>222</v>
      </c>
      <c r="P71" s="63">
        <f t="shared" si="11"/>
        <v>222</v>
      </c>
      <c r="Q71" s="63">
        <f t="shared" si="11"/>
        <v>222</v>
      </c>
      <c r="R71" s="63">
        <f t="shared" si="11"/>
        <v>222</v>
      </c>
      <c r="S71" s="63">
        <f t="shared" si="11"/>
        <v>222</v>
      </c>
      <c r="T71" s="63">
        <f t="shared" si="11"/>
        <v>222</v>
      </c>
      <c r="U71" s="63">
        <f t="shared" si="11"/>
        <v>222</v>
      </c>
      <c r="V71" s="63">
        <f t="shared" si="11"/>
        <v>222</v>
      </c>
      <c r="W71" s="63">
        <f t="shared" si="11"/>
        <v>222</v>
      </c>
      <c r="X71" s="63">
        <f t="shared" si="11"/>
        <v>222</v>
      </c>
      <c r="Y71" s="63">
        <f t="shared" si="11"/>
        <v>222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5776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115</v>
      </c>
      <c r="K74" s="72">
        <f t="shared" si="12"/>
        <v>115</v>
      </c>
      <c r="L74" s="72">
        <f t="shared" si="12"/>
        <v>115</v>
      </c>
      <c r="M74" s="72">
        <f t="shared" si="12"/>
        <v>115</v>
      </c>
      <c r="N74" s="72">
        <f t="shared" si="12"/>
        <v>115</v>
      </c>
      <c r="O74" s="72">
        <f t="shared" si="12"/>
        <v>115</v>
      </c>
      <c r="P74" s="72">
        <f t="shared" si="12"/>
        <v>115</v>
      </c>
      <c r="Q74" s="72">
        <f t="shared" si="12"/>
        <v>115</v>
      </c>
      <c r="R74" s="72">
        <f t="shared" si="12"/>
        <v>115</v>
      </c>
      <c r="S74" s="72">
        <f t="shared" si="12"/>
        <v>115</v>
      </c>
      <c r="T74" s="72">
        <f t="shared" si="12"/>
        <v>115</v>
      </c>
      <c r="U74" s="72">
        <f t="shared" si="12"/>
        <v>115</v>
      </c>
      <c r="V74" s="72">
        <f t="shared" si="12"/>
        <v>115</v>
      </c>
      <c r="W74" s="72">
        <f t="shared" si="12"/>
        <v>115</v>
      </c>
      <c r="X74" s="72">
        <f t="shared" si="12"/>
        <v>115</v>
      </c>
      <c r="Y74" s="72">
        <f t="shared" si="12"/>
        <v>115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2080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309</v>
      </c>
      <c r="E76" s="74">
        <f t="shared" si="13"/>
        <v>309</v>
      </c>
      <c r="F76" s="74">
        <f t="shared" si="13"/>
        <v>309</v>
      </c>
      <c r="G76" s="74">
        <f t="shared" si="13"/>
        <v>309</v>
      </c>
      <c r="H76" s="74">
        <f t="shared" si="13"/>
        <v>309</v>
      </c>
      <c r="I76" s="74">
        <f t="shared" si="13"/>
        <v>309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309</v>
      </c>
      <c r="AA76" s="74">
        <f t="shared" si="13"/>
        <v>309</v>
      </c>
      <c r="AB76" s="74">
        <f>IF(($C25-AB25)&gt;315,315,($C25-AB25))</f>
        <v>309</v>
      </c>
      <c r="AC76" s="65">
        <f t="shared" si="8"/>
        <v>7512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54</v>
      </c>
      <c r="K78" s="75">
        <f t="shared" si="14"/>
        <v>54</v>
      </c>
      <c r="L78" s="75">
        <f t="shared" si="14"/>
        <v>54</v>
      </c>
      <c r="M78" s="75">
        <f t="shared" si="14"/>
        <v>54</v>
      </c>
      <c r="N78" s="75">
        <f t="shared" si="14"/>
        <v>54</v>
      </c>
      <c r="O78" s="75">
        <f t="shared" si="14"/>
        <v>54</v>
      </c>
      <c r="P78" s="75">
        <f t="shared" si="14"/>
        <v>54</v>
      </c>
      <c r="Q78" s="75">
        <f t="shared" si="14"/>
        <v>54</v>
      </c>
      <c r="R78" s="75">
        <f t="shared" si="14"/>
        <v>54</v>
      </c>
      <c r="S78" s="75">
        <f t="shared" si="14"/>
        <v>54</v>
      </c>
      <c r="T78" s="75">
        <f t="shared" si="14"/>
        <v>54</v>
      </c>
      <c r="U78" s="75">
        <f t="shared" si="14"/>
        <v>54</v>
      </c>
      <c r="V78" s="75">
        <f t="shared" si="14"/>
        <v>54</v>
      </c>
      <c r="W78" s="75">
        <f t="shared" si="14"/>
        <v>54</v>
      </c>
      <c r="X78" s="75">
        <f t="shared" si="14"/>
        <v>54</v>
      </c>
      <c r="Y78" s="75">
        <f t="shared" si="14"/>
        <v>54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864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zoomScale="85" zoomScaleNormal="80" zoomScaleSheetLayoutView="70" workbookViewId="0">
      <selection activeCell="L11" sqref="L11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s="57" customFormat="1" x14ac:dyDescent="0.25">
      <c r="A1" s="110" t="s">
        <v>67</v>
      </c>
      <c r="D1" s="109"/>
      <c r="F1" s="109"/>
      <c r="I1" s="109"/>
      <c r="J1" s="109"/>
      <c r="K1" s="109"/>
      <c r="L1" s="109"/>
      <c r="O1" s="109"/>
      <c r="R1" s="109"/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42144.401345254628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42146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1228</v>
      </c>
      <c r="R14" s="22" t="s">
        <v>14</v>
      </c>
      <c r="S14" s="19"/>
      <c r="T14" s="20"/>
      <c r="U14" s="23">
        <v>1883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>AA18</f>
        <v>10</v>
      </c>
      <c r="AC18" s="36">
        <f t="shared" ref="AC18:AC43" si="0">SUM(D18:AA18)</f>
        <v>240</v>
      </c>
      <c r="AJ18" s="35">
        <v>160</v>
      </c>
    </row>
    <row r="19" spans="1:36" ht="27" customHeight="1" x14ac:dyDescent="0.25">
      <c r="A19" s="32">
        <f t="shared" ref="A19:A30" si="1">A18+1</f>
        <v>2</v>
      </c>
      <c r="B19" s="33" t="s">
        <v>44</v>
      </c>
      <c r="C19" s="34">
        <v>325</v>
      </c>
      <c r="D19" s="35">
        <v>158</v>
      </c>
      <c r="E19" s="35">
        <v>158</v>
      </c>
      <c r="F19" s="35">
        <v>158</v>
      </c>
      <c r="G19" s="35">
        <v>158</v>
      </c>
      <c r="H19" s="35">
        <v>158</v>
      </c>
      <c r="I19" s="35">
        <v>158</v>
      </c>
      <c r="J19" s="35">
        <v>158</v>
      </c>
      <c r="K19" s="35">
        <v>158</v>
      </c>
      <c r="L19" s="35">
        <v>158</v>
      </c>
      <c r="M19" s="35">
        <v>158</v>
      </c>
      <c r="N19" s="35">
        <v>158</v>
      </c>
      <c r="O19" s="35">
        <v>158</v>
      </c>
      <c r="P19" s="35">
        <v>158</v>
      </c>
      <c r="Q19" s="35">
        <v>158</v>
      </c>
      <c r="R19" s="35">
        <v>158</v>
      </c>
      <c r="S19" s="35">
        <v>158</v>
      </c>
      <c r="T19" s="35">
        <v>158</v>
      </c>
      <c r="U19" s="35">
        <v>158</v>
      </c>
      <c r="V19" s="35">
        <v>158</v>
      </c>
      <c r="W19" s="35">
        <v>158</v>
      </c>
      <c r="X19" s="35">
        <v>158</v>
      </c>
      <c r="Y19" s="35">
        <v>158</v>
      </c>
      <c r="Z19" s="35">
        <v>158</v>
      </c>
      <c r="AA19" s="35">
        <v>158</v>
      </c>
      <c r="AB19" s="35">
        <f>AA19</f>
        <v>158</v>
      </c>
      <c r="AC19" s="36">
        <f t="shared" si="0"/>
        <v>3792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56</v>
      </c>
      <c r="K20" s="35">
        <v>56</v>
      </c>
      <c r="L20" s="35">
        <v>56</v>
      </c>
      <c r="M20" s="35">
        <v>56</v>
      </c>
      <c r="N20" s="35">
        <v>56</v>
      </c>
      <c r="O20" s="35">
        <v>56</v>
      </c>
      <c r="P20" s="35">
        <v>56</v>
      </c>
      <c r="Q20" s="35">
        <v>56</v>
      </c>
      <c r="R20" s="35">
        <v>56</v>
      </c>
      <c r="S20" s="35">
        <v>56</v>
      </c>
      <c r="T20" s="35">
        <v>56</v>
      </c>
      <c r="U20" s="35">
        <v>56</v>
      </c>
      <c r="V20" s="35">
        <v>56</v>
      </c>
      <c r="W20" s="35">
        <v>56</v>
      </c>
      <c r="X20" s="35">
        <v>56</v>
      </c>
      <c r="Y20" s="35">
        <v>56</v>
      </c>
      <c r="Z20" s="35">
        <v>0</v>
      </c>
      <c r="AA20" s="35">
        <v>0</v>
      </c>
      <c r="AB20" s="35">
        <v>278</v>
      </c>
      <c r="AC20" s="36">
        <f t="shared" si="0"/>
        <v>896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ref="AB21:AB29" si="2">AA21</f>
        <v>191</v>
      </c>
      <c r="AC21" s="36">
        <f t="shared" si="0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2"/>
        <v>191</v>
      </c>
      <c r="AC22" s="36">
        <f t="shared" si="0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76</v>
      </c>
      <c r="K23" s="35">
        <v>76</v>
      </c>
      <c r="L23" s="35">
        <v>76</v>
      </c>
      <c r="M23" s="35">
        <v>76</v>
      </c>
      <c r="N23" s="35">
        <v>76</v>
      </c>
      <c r="O23" s="35">
        <v>76</v>
      </c>
      <c r="P23" s="35">
        <v>76</v>
      </c>
      <c r="Q23" s="35">
        <v>76</v>
      </c>
      <c r="R23" s="35">
        <v>76</v>
      </c>
      <c r="S23" s="35">
        <v>76</v>
      </c>
      <c r="T23" s="35">
        <v>76</v>
      </c>
      <c r="U23" s="35">
        <v>76</v>
      </c>
      <c r="V23" s="35">
        <v>76</v>
      </c>
      <c r="W23" s="35">
        <v>76</v>
      </c>
      <c r="X23" s="35">
        <v>76</v>
      </c>
      <c r="Y23" s="35">
        <v>76</v>
      </c>
      <c r="Z23" s="35">
        <v>161</v>
      </c>
      <c r="AA23" s="35">
        <v>161</v>
      </c>
      <c r="AB23" s="35">
        <f t="shared" si="2"/>
        <v>161</v>
      </c>
      <c r="AC23" s="36">
        <f t="shared" si="0"/>
        <v>2504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2"/>
        <v>0</v>
      </c>
      <c r="AC24" s="36">
        <f t="shared" si="0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33</v>
      </c>
      <c r="E25" s="35">
        <v>33</v>
      </c>
      <c r="F25" s="35">
        <v>33</v>
      </c>
      <c r="G25" s="35">
        <v>33</v>
      </c>
      <c r="H25" s="35">
        <v>33</v>
      </c>
      <c r="I25" s="35">
        <v>33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33</v>
      </c>
      <c r="AA25" s="35">
        <v>33</v>
      </c>
      <c r="AB25" s="35">
        <f t="shared" si="2"/>
        <v>33</v>
      </c>
      <c r="AC25" s="36">
        <f t="shared" si="0"/>
        <v>264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2"/>
        <v>150</v>
      </c>
      <c r="AC26" s="36">
        <f t="shared" si="0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81</v>
      </c>
      <c r="K27" s="35">
        <v>81</v>
      </c>
      <c r="L27" s="35">
        <v>81</v>
      </c>
      <c r="M27" s="35">
        <v>81</v>
      </c>
      <c r="N27" s="35">
        <v>81</v>
      </c>
      <c r="O27" s="35">
        <v>81</v>
      </c>
      <c r="P27" s="35">
        <v>81</v>
      </c>
      <c r="Q27" s="35">
        <v>81</v>
      </c>
      <c r="R27" s="35">
        <v>81</v>
      </c>
      <c r="S27" s="35">
        <v>81</v>
      </c>
      <c r="T27" s="35">
        <v>81</v>
      </c>
      <c r="U27" s="35">
        <v>81</v>
      </c>
      <c r="V27" s="35">
        <v>81</v>
      </c>
      <c r="W27" s="35">
        <v>81</v>
      </c>
      <c r="X27" s="35">
        <v>81</v>
      </c>
      <c r="Y27" s="35">
        <v>81</v>
      </c>
      <c r="Z27" s="35">
        <v>135</v>
      </c>
      <c r="AA27" s="35">
        <v>135</v>
      </c>
      <c r="AB27" s="35">
        <f t="shared" si="2"/>
        <v>135</v>
      </c>
      <c r="AC27" s="36">
        <f t="shared" si="0"/>
        <v>2376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 t="shared" si="2"/>
        <v>0</v>
      </c>
      <c r="AC28" s="36">
        <f t="shared" si="0"/>
        <v>1548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 t="shared" si="2"/>
        <v>0</v>
      </c>
      <c r="AC29" s="36">
        <f t="shared" si="0"/>
        <v>852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0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0"/>
        <v>0</v>
      </c>
    </row>
    <row r="32" spans="1:36" ht="27" customHeight="1" x14ac:dyDescent="0.25">
      <c r="A32" s="27">
        <f>A31+1</f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0"/>
        <v>0</v>
      </c>
    </row>
    <row r="33" spans="1:29" ht="27" customHeight="1" x14ac:dyDescent="0.25">
      <c r="A33" s="27">
        <f>A32+1</f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0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0"/>
        <v>0</v>
      </c>
    </row>
    <row r="35" spans="1:29" ht="27" customHeight="1" x14ac:dyDescent="0.25">
      <c r="A35" s="27">
        <f>A34+1</f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0"/>
        <v>0</v>
      </c>
    </row>
    <row r="36" spans="1:29" ht="27" customHeight="1" x14ac:dyDescent="0.25">
      <c r="A36" s="27">
        <f>A35+1</f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0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0"/>
        <v>0</v>
      </c>
    </row>
    <row r="38" spans="1:29" ht="27" customHeight="1" x14ac:dyDescent="0.25">
      <c r="A38" s="27">
        <f>A37+1</f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0"/>
        <v>0</v>
      </c>
    </row>
    <row r="39" spans="1:29" ht="27" customHeight="1" x14ac:dyDescent="0.25">
      <c r="A39" s="27">
        <f>A38+1</f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0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0"/>
        <v>0</v>
      </c>
    </row>
    <row r="41" spans="1:29" ht="27" customHeight="1" x14ac:dyDescent="0.25">
      <c r="A41" s="27">
        <f>A40+1</f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0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0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B43" si="3">SUM(D18:D41)</f>
        <v>1429</v>
      </c>
      <c r="E43" s="51">
        <f t="shared" si="3"/>
        <v>1429</v>
      </c>
      <c r="F43" s="51">
        <f t="shared" si="3"/>
        <v>1429</v>
      </c>
      <c r="G43" s="51">
        <f t="shared" si="3"/>
        <v>1429</v>
      </c>
      <c r="H43" s="51">
        <f t="shared" si="3"/>
        <v>1429</v>
      </c>
      <c r="I43" s="51">
        <f t="shared" si="3"/>
        <v>1429</v>
      </c>
      <c r="J43" s="51">
        <f t="shared" si="3"/>
        <v>913</v>
      </c>
      <c r="K43" s="51">
        <f t="shared" si="3"/>
        <v>913</v>
      </c>
      <c r="L43" s="51">
        <f t="shared" si="3"/>
        <v>913</v>
      </c>
      <c r="M43" s="51">
        <f t="shared" si="3"/>
        <v>913</v>
      </c>
      <c r="N43" s="51">
        <f t="shared" si="3"/>
        <v>913</v>
      </c>
      <c r="O43" s="51">
        <f t="shared" si="3"/>
        <v>913</v>
      </c>
      <c r="P43" s="51">
        <f t="shared" si="3"/>
        <v>913</v>
      </c>
      <c r="Q43" s="51">
        <f t="shared" si="3"/>
        <v>913</v>
      </c>
      <c r="R43" s="51">
        <f t="shared" si="3"/>
        <v>913</v>
      </c>
      <c r="S43" s="51">
        <f t="shared" si="3"/>
        <v>913</v>
      </c>
      <c r="T43" s="51">
        <f t="shared" si="3"/>
        <v>913</v>
      </c>
      <c r="U43" s="51">
        <f t="shared" si="3"/>
        <v>913</v>
      </c>
      <c r="V43" s="51">
        <f t="shared" si="3"/>
        <v>913</v>
      </c>
      <c r="W43" s="51">
        <f t="shared" si="3"/>
        <v>913</v>
      </c>
      <c r="X43" s="51">
        <f t="shared" si="3"/>
        <v>913</v>
      </c>
      <c r="Y43" s="51">
        <f t="shared" si="3"/>
        <v>913</v>
      </c>
      <c r="Z43" s="51">
        <f t="shared" si="3"/>
        <v>1029</v>
      </c>
      <c r="AA43" s="51">
        <f t="shared" si="3"/>
        <v>1029</v>
      </c>
      <c r="AB43" s="51">
        <f t="shared" si="3"/>
        <v>1307</v>
      </c>
      <c r="AC43" s="36">
        <f t="shared" si="0"/>
        <v>25240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615</v>
      </c>
      <c r="E56" s="55">
        <f t="shared" ref="E56:AA56" si="5">E55-E70-E74</f>
        <v>580</v>
      </c>
      <c r="F56" s="55">
        <f t="shared" si="5"/>
        <v>580</v>
      </c>
      <c r="G56" s="55">
        <f t="shared" si="5"/>
        <v>580</v>
      </c>
      <c r="H56" s="55">
        <f t="shared" si="5"/>
        <v>580</v>
      </c>
      <c r="I56" s="55">
        <f t="shared" si="5"/>
        <v>580</v>
      </c>
      <c r="J56" s="55">
        <f t="shared" si="5"/>
        <v>495</v>
      </c>
      <c r="K56" s="55">
        <f t="shared" si="5"/>
        <v>495</v>
      </c>
      <c r="L56" s="55">
        <f t="shared" si="5"/>
        <v>495</v>
      </c>
      <c r="M56" s="55">
        <f t="shared" si="5"/>
        <v>495</v>
      </c>
      <c r="N56" s="55">
        <f t="shared" si="5"/>
        <v>495</v>
      </c>
      <c r="O56" s="55">
        <f t="shared" si="5"/>
        <v>495</v>
      </c>
      <c r="P56" s="55">
        <f t="shared" si="5"/>
        <v>495</v>
      </c>
      <c r="Q56" s="55">
        <f t="shared" si="5"/>
        <v>495</v>
      </c>
      <c r="R56" s="55">
        <f t="shared" si="5"/>
        <v>495</v>
      </c>
      <c r="S56" s="55">
        <f t="shared" si="5"/>
        <v>495</v>
      </c>
      <c r="T56" s="55">
        <f t="shared" si="5"/>
        <v>495</v>
      </c>
      <c r="U56" s="55">
        <f t="shared" si="5"/>
        <v>495</v>
      </c>
      <c r="V56" s="55">
        <f t="shared" si="5"/>
        <v>495</v>
      </c>
      <c r="W56" s="55">
        <f t="shared" si="5"/>
        <v>495</v>
      </c>
      <c r="X56" s="55">
        <f t="shared" si="5"/>
        <v>495</v>
      </c>
      <c r="Y56" s="55">
        <f t="shared" si="5"/>
        <v>495</v>
      </c>
      <c r="Z56" s="55">
        <f t="shared" si="5"/>
        <v>580</v>
      </c>
      <c r="AA56" s="55">
        <f t="shared" si="5"/>
        <v>580</v>
      </c>
    </row>
    <row r="58" spans="1:28" x14ac:dyDescent="0.25">
      <c r="D58" s="55">
        <f t="shared" ref="D58:AA58" si="6">D56-D62</f>
        <v>615</v>
      </c>
      <c r="E58" s="55">
        <f t="shared" si="6"/>
        <v>580</v>
      </c>
      <c r="F58" s="55">
        <f t="shared" si="6"/>
        <v>580</v>
      </c>
      <c r="G58" s="55">
        <f t="shared" si="6"/>
        <v>580</v>
      </c>
      <c r="H58" s="55">
        <f t="shared" si="6"/>
        <v>580</v>
      </c>
      <c r="I58" s="55">
        <f t="shared" si="6"/>
        <v>580</v>
      </c>
      <c r="J58" s="55">
        <f t="shared" si="6"/>
        <v>495</v>
      </c>
      <c r="K58" s="55">
        <f t="shared" si="6"/>
        <v>495</v>
      </c>
      <c r="L58" s="55">
        <f t="shared" si="6"/>
        <v>495</v>
      </c>
      <c r="M58" s="55">
        <f t="shared" si="6"/>
        <v>495</v>
      </c>
      <c r="N58" s="55">
        <f t="shared" si="6"/>
        <v>495</v>
      </c>
      <c r="O58" s="55">
        <f t="shared" si="6"/>
        <v>495</v>
      </c>
      <c r="P58" s="55">
        <f t="shared" si="6"/>
        <v>495</v>
      </c>
      <c r="Q58" s="55">
        <f t="shared" si="6"/>
        <v>495</v>
      </c>
      <c r="R58" s="55">
        <f t="shared" si="6"/>
        <v>495</v>
      </c>
      <c r="S58" s="55">
        <f t="shared" si="6"/>
        <v>495</v>
      </c>
      <c r="T58" s="55">
        <f t="shared" si="6"/>
        <v>495</v>
      </c>
      <c r="U58" s="55">
        <f t="shared" si="6"/>
        <v>495</v>
      </c>
      <c r="V58" s="55">
        <f t="shared" si="6"/>
        <v>495</v>
      </c>
      <c r="W58" s="55">
        <f t="shared" si="6"/>
        <v>495</v>
      </c>
      <c r="X58" s="55">
        <f t="shared" si="6"/>
        <v>495</v>
      </c>
      <c r="Y58" s="55">
        <f t="shared" si="6"/>
        <v>495</v>
      </c>
      <c r="Z58" s="55">
        <f t="shared" si="6"/>
        <v>580</v>
      </c>
      <c r="AA58" s="55">
        <f t="shared" si="6"/>
        <v>580</v>
      </c>
    </row>
    <row r="59" spans="1:28" x14ac:dyDescent="0.25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222</v>
      </c>
      <c r="K59" s="55">
        <f t="shared" si="7"/>
        <v>222</v>
      </c>
      <c r="L59" s="55">
        <f t="shared" si="7"/>
        <v>222</v>
      </c>
      <c r="M59" s="55">
        <f t="shared" si="7"/>
        <v>222</v>
      </c>
      <c r="N59" s="55">
        <f t="shared" si="7"/>
        <v>222</v>
      </c>
      <c r="O59" s="55">
        <f t="shared" si="7"/>
        <v>222</v>
      </c>
      <c r="P59" s="55">
        <f t="shared" si="7"/>
        <v>222</v>
      </c>
      <c r="Q59" s="55">
        <f t="shared" si="7"/>
        <v>222</v>
      </c>
      <c r="R59" s="55">
        <f t="shared" si="7"/>
        <v>222</v>
      </c>
      <c r="S59" s="55">
        <f t="shared" si="7"/>
        <v>222</v>
      </c>
      <c r="T59" s="55">
        <f t="shared" si="7"/>
        <v>222</v>
      </c>
      <c r="U59" s="55">
        <f t="shared" si="7"/>
        <v>222</v>
      </c>
      <c r="V59" s="55">
        <f t="shared" si="7"/>
        <v>222</v>
      </c>
      <c r="W59" s="55">
        <f t="shared" si="7"/>
        <v>222</v>
      </c>
      <c r="X59" s="55">
        <f t="shared" si="7"/>
        <v>222</v>
      </c>
      <c r="Y59" s="55">
        <f t="shared" si="7"/>
        <v>222</v>
      </c>
      <c r="Z59" s="55">
        <f t="shared" si="7"/>
        <v>278</v>
      </c>
      <c r="AA59" s="55">
        <f t="shared" si="7"/>
        <v>278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 t="shared" ref="D70:AB70" si="10">$C19-D19</f>
        <v>167</v>
      </c>
      <c r="E70" s="64">
        <f t="shared" si="10"/>
        <v>167</v>
      </c>
      <c r="F70" s="64">
        <f t="shared" si="10"/>
        <v>167</v>
      </c>
      <c r="G70" s="64">
        <f t="shared" si="10"/>
        <v>167</v>
      </c>
      <c r="H70" s="64">
        <f t="shared" si="10"/>
        <v>167</v>
      </c>
      <c r="I70" s="64">
        <f t="shared" si="10"/>
        <v>167</v>
      </c>
      <c r="J70" s="64">
        <f t="shared" si="10"/>
        <v>167</v>
      </c>
      <c r="K70" s="64">
        <f t="shared" si="10"/>
        <v>167</v>
      </c>
      <c r="L70" s="64">
        <f t="shared" si="10"/>
        <v>167</v>
      </c>
      <c r="M70" s="64">
        <f t="shared" si="10"/>
        <v>167</v>
      </c>
      <c r="N70" s="64">
        <f t="shared" si="10"/>
        <v>167</v>
      </c>
      <c r="O70" s="64">
        <f t="shared" si="10"/>
        <v>167</v>
      </c>
      <c r="P70" s="64">
        <f t="shared" si="10"/>
        <v>167</v>
      </c>
      <c r="Q70" s="64">
        <f t="shared" si="10"/>
        <v>167</v>
      </c>
      <c r="R70" s="64">
        <f t="shared" si="10"/>
        <v>167</v>
      </c>
      <c r="S70" s="64">
        <f t="shared" si="10"/>
        <v>167</v>
      </c>
      <c r="T70" s="64">
        <f t="shared" si="10"/>
        <v>167</v>
      </c>
      <c r="U70" s="64">
        <f t="shared" si="10"/>
        <v>167</v>
      </c>
      <c r="V70" s="64">
        <f t="shared" si="10"/>
        <v>167</v>
      </c>
      <c r="W70" s="64">
        <f t="shared" si="10"/>
        <v>167</v>
      </c>
      <c r="X70" s="64">
        <f t="shared" si="10"/>
        <v>167</v>
      </c>
      <c r="Y70" s="64">
        <f t="shared" si="10"/>
        <v>167</v>
      </c>
      <c r="Z70" s="64">
        <f t="shared" si="10"/>
        <v>167</v>
      </c>
      <c r="AA70" s="64">
        <f t="shared" si="10"/>
        <v>167</v>
      </c>
      <c r="AB70" s="64">
        <f t="shared" si="10"/>
        <v>167</v>
      </c>
      <c r="AC70" s="65">
        <f t="shared" si="8"/>
        <v>4008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222</v>
      </c>
      <c r="K71" s="63">
        <f t="shared" si="11"/>
        <v>222</v>
      </c>
      <c r="L71" s="63">
        <f t="shared" si="11"/>
        <v>222</v>
      </c>
      <c r="M71" s="63">
        <f t="shared" si="11"/>
        <v>222</v>
      </c>
      <c r="N71" s="63">
        <f t="shared" si="11"/>
        <v>222</v>
      </c>
      <c r="O71" s="63">
        <f t="shared" si="11"/>
        <v>222</v>
      </c>
      <c r="P71" s="63">
        <f t="shared" si="11"/>
        <v>222</v>
      </c>
      <c r="Q71" s="63">
        <f t="shared" si="11"/>
        <v>222</v>
      </c>
      <c r="R71" s="63">
        <f t="shared" si="11"/>
        <v>222</v>
      </c>
      <c r="S71" s="63">
        <f t="shared" si="11"/>
        <v>222</v>
      </c>
      <c r="T71" s="63">
        <f t="shared" si="11"/>
        <v>222</v>
      </c>
      <c r="U71" s="63">
        <f t="shared" si="11"/>
        <v>222</v>
      </c>
      <c r="V71" s="63">
        <f t="shared" si="11"/>
        <v>222</v>
      </c>
      <c r="W71" s="63">
        <f t="shared" si="11"/>
        <v>222</v>
      </c>
      <c r="X71" s="63">
        <f t="shared" si="11"/>
        <v>222</v>
      </c>
      <c r="Y71" s="63">
        <f t="shared" si="11"/>
        <v>222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5776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B72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 t="shared" si="12"/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ref="D73:AB73" si="13">$C22-D22</f>
        <v>0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ref="D74:AB74" si="14">$C23-D23</f>
        <v>30</v>
      </c>
      <c r="E74" s="72">
        <f t="shared" si="14"/>
        <v>30</v>
      </c>
      <c r="F74" s="72">
        <f t="shared" si="14"/>
        <v>30</v>
      </c>
      <c r="G74" s="72">
        <f t="shared" si="14"/>
        <v>30</v>
      </c>
      <c r="H74" s="72">
        <f t="shared" si="14"/>
        <v>30</v>
      </c>
      <c r="I74" s="72">
        <f t="shared" si="14"/>
        <v>30</v>
      </c>
      <c r="J74" s="72">
        <f t="shared" si="14"/>
        <v>115</v>
      </c>
      <c r="K74" s="72">
        <f t="shared" si="14"/>
        <v>115</v>
      </c>
      <c r="L74" s="72">
        <f t="shared" si="14"/>
        <v>115</v>
      </c>
      <c r="M74" s="72">
        <f t="shared" si="14"/>
        <v>115</v>
      </c>
      <c r="N74" s="72">
        <f t="shared" si="14"/>
        <v>115</v>
      </c>
      <c r="O74" s="72">
        <f t="shared" si="14"/>
        <v>115</v>
      </c>
      <c r="P74" s="72">
        <f t="shared" si="14"/>
        <v>115</v>
      </c>
      <c r="Q74" s="72">
        <f t="shared" si="14"/>
        <v>115</v>
      </c>
      <c r="R74" s="72">
        <f t="shared" si="14"/>
        <v>115</v>
      </c>
      <c r="S74" s="72">
        <f t="shared" si="14"/>
        <v>115</v>
      </c>
      <c r="T74" s="72">
        <f t="shared" si="14"/>
        <v>115</v>
      </c>
      <c r="U74" s="72">
        <f t="shared" si="14"/>
        <v>115</v>
      </c>
      <c r="V74" s="72">
        <f t="shared" si="14"/>
        <v>115</v>
      </c>
      <c r="W74" s="72">
        <f t="shared" si="14"/>
        <v>115</v>
      </c>
      <c r="X74" s="72">
        <f t="shared" si="14"/>
        <v>115</v>
      </c>
      <c r="Y74" s="72">
        <f t="shared" si="14"/>
        <v>115</v>
      </c>
      <c r="Z74" s="72">
        <f t="shared" si="14"/>
        <v>30</v>
      </c>
      <c r="AA74" s="72">
        <f t="shared" si="14"/>
        <v>30</v>
      </c>
      <c r="AB74" s="72">
        <f t="shared" si="14"/>
        <v>30</v>
      </c>
      <c r="AC74" s="65">
        <f t="shared" si="8"/>
        <v>2080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ref="D75:AB75" si="15">$C24-D24</f>
        <v>171</v>
      </c>
      <c r="E75" s="75">
        <f t="shared" si="15"/>
        <v>171</v>
      </c>
      <c r="F75" s="75">
        <f t="shared" si="15"/>
        <v>171</v>
      </c>
      <c r="G75" s="75">
        <f t="shared" si="15"/>
        <v>171</v>
      </c>
      <c r="H75" s="75">
        <f t="shared" si="15"/>
        <v>171</v>
      </c>
      <c r="I75" s="75">
        <f t="shared" si="15"/>
        <v>171</v>
      </c>
      <c r="J75" s="75">
        <f t="shared" si="15"/>
        <v>171</v>
      </c>
      <c r="K75" s="75">
        <f t="shared" si="15"/>
        <v>171</v>
      </c>
      <c r="L75" s="75">
        <f t="shared" si="15"/>
        <v>171</v>
      </c>
      <c r="M75" s="75">
        <f t="shared" si="15"/>
        <v>171</v>
      </c>
      <c r="N75" s="75">
        <f t="shared" si="15"/>
        <v>171</v>
      </c>
      <c r="O75" s="75">
        <f t="shared" si="15"/>
        <v>171</v>
      </c>
      <c r="P75" s="75">
        <f t="shared" si="15"/>
        <v>171</v>
      </c>
      <c r="Q75" s="75">
        <f t="shared" si="15"/>
        <v>171</v>
      </c>
      <c r="R75" s="75">
        <f t="shared" si="15"/>
        <v>171</v>
      </c>
      <c r="S75" s="75">
        <f t="shared" si="15"/>
        <v>171</v>
      </c>
      <c r="T75" s="75">
        <f t="shared" si="15"/>
        <v>171</v>
      </c>
      <c r="U75" s="75">
        <f t="shared" si="15"/>
        <v>171</v>
      </c>
      <c r="V75" s="75">
        <f t="shared" si="15"/>
        <v>171</v>
      </c>
      <c r="W75" s="75">
        <f t="shared" si="15"/>
        <v>171</v>
      </c>
      <c r="X75" s="75">
        <f t="shared" si="15"/>
        <v>171</v>
      </c>
      <c r="Y75" s="75">
        <f t="shared" si="15"/>
        <v>171</v>
      </c>
      <c r="Z75" s="75">
        <f t="shared" si="15"/>
        <v>171</v>
      </c>
      <c r="AA75" s="75">
        <f t="shared" si="15"/>
        <v>171</v>
      </c>
      <c r="AB75" s="75">
        <f t="shared" si="15"/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B76" si="16">IF(($C25-D25)&gt;315,315,($C25-D25))</f>
        <v>309</v>
      </c>
      <c r="E76" s="74">
        <f t="shared" si="16"/>
        <v>309</v>
      </c>
      <c r="F76" s="74">
        <f t="shared" si="16"/>
        <v>309</v>
      </c>
      <c r="G76" s="74">
        <f t="shared" si="16"/>
        <v>309</v>
      </c>
      <c r="H76" s="74">
        <f t="shared" si="16"/>
        <v>309</v>
      </c>
      <c r="I76" s="74">
        <f t="shared" si="16"/>
        <v>309</v>
      </c>
      <c r="J76" s="74">
        <f t="shared" si="16"/>
        <v>315</v>
      </c>
      <c r="K76" s="74">
        <f t="shared" si="16"/>
        <v>315</v>
      </c>
      <c r="L76" s="74">
        <f t="shared" si="16"/>
        <v>315</v>
      </c>
      <c r="M76" s="74">
        <f t="shared" si="16"/>
        <v>315</v>
      </c>
      <c r="N76" s="74">
        <f t="shared" si="16"/>
        <v>315</v>
      </c>
      <c r="O76" s="74">
        <f t="shared" si="16"/>
        <v>315</v>
      </c>
      <c r="P76" s="74">
        <f t="shared" si="16"/>
        <v>315</v>
      </c>
      <c r="Q76" s="74">
        <f t="shared" si="16"/>
        <v>315</v>
      </c>
      <c r="R76" s="74">
        <f t="shared" si="16"/>
        <v>315</v>
      </c>
      <c r="S76" s="74">
        <f t="shared" si="16"/>
        <v>315</v>
      </c>
      <c r="T76" s="74">
        <f t="shared" si="16"/>
        <v>315</v>
      </c>
      <c r="U76" s="74">
        <f t="shared" si="16"/>
        <v>315</v>
      </c>
      <c r="V76" s="74">
        <f t="shared" si="16"/>
        <v>315</v>
      </c>
      <c r="W76" s="74">
        <f t="shared" si="16"/>
        <v>315</v>
      </c>
      <c r="X76" s="74">
        <f t="shared" si="16"/>
        <v>315</v>
      </c>
      <c r="Y76" s="74">
        <f t="shared" si="16"/>
        <v>315</v>
      </c>
      <c r="Z76" s="74">
        <f t="shared" si="16"/>
        <v>309</v>
      </c>
      <c r="AA76" s="74">
        <f t="shared" si="16"/>
        <v>309</v>
      </c>
      <c r="AB76" s="74">
        <f t="shared" si="16"/>
        <v>309</v>
      </c>
      <c r="AC76" s="65">
        <f t="shared" si="8"/>
        <v>7512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B77" si="17">$C26-D26</f>
        <v>0</v>
      </c>
      <c r="E77" s="75">
        <f t="shared" si="17"/>
        <v>0</v>
      </c>
      <c r="F77" s="75">
        <f t="shared" si="17"/>
        <v>0</v>
      </c>
      <c r="G77" s="75">
        <f t="shared" si="17"/>
        <v>0</v>
      </c>
      <c r="H77" s="75">
        <f t="shared" si="17"/>
        <v>0</v>
      </c>
      <c r="I77" s="75">
        <f t="shared" si="17"/>
        <v>0</v>
      </c>
      <c r="J77" s="75">
        <f t="shared" si="17"/>
        <v>0</v>
      </c>
      <c r="K77" s="75">
        <f t="shared" si="17"/>
        <v>0</v>
      </c>
      <c r="L77" s="75">
        <f t="shared" si="17"/>
        <v>0</v>
      </c>
      <c r="M77" s="75">
        <f t="shared" si="17"/>
        <v>0</v>
      </c>
      <c r="N77" s="75">
        <f t="shared" si="17"/>
        <v>0</v>
      </c>
      <c r="O77" s="75">
        <f t="shared" si="17"/>
        <v>0</v>
      </c>
      <c r="P77" s="75">
        <f t="shared" si="17"/>
        <v>0</v>
      </c>
      <c r="Q77" s="75">
        <f t="shared" si="17"/>
        <v>0</v>
      </c>
      <c r="R77" s="75">
        <f t="shared" si="17"/>
        <v>0</v>
      </c>
      <c r="S77" s="75">
        <f t="shared" si="17"/>
        <v>0</v>
      </c>
      <c r="T77" s="75">
        <f t="shared" si="17"/>
        <v>0</v>
      </c>
      <c r="U77" s="75">
        <f t="shared" si="17"/>
        <v>0</v>
      </c>
      <c r="V77" s="75">
        <f t="shared" si="17"/>
        <v>0</v>
      </c>
      <c r="W77" s="75">
        <f t="shared" si="17"/>
        <v>0</v>
      </c>
      <c r="X77" s="75">
        <f t="shared" si="17"/>
        <v>0</v>
      </c>
      <c r="Y77" s="75">
        <f t="shared" si="17"/>
        <v>0</v>
      </c>
      <c r="Z77" s="75">
        <f t="shared" si="17"/>
        <v>0</v>
      </c>
      <c r="AA77" s="75">
        <f t="shared" si="17"/>
        <v>0</v>
      </c>
      <c r="AB77" s="75">
        <f t="shared" si="17"/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ref="D78:AB78" si="18">$C27-D27</f>
        <v>0</v>
      </c>
      <c r="E78" s="75">
        <f t="shared" si="18"/>
        <v>0</v>
      </c>
      <c r="F78" s="75">
        <f t="shared" si="18"/>
        <v>0</v>
      </c>
      <c r="G78" s="75">
        <f t="shared" si="18"/>
        <v>0</v>
      </c>
      <c r="H78" s="75">
        <f t="shared" si="18"/>
        <v>0</v>
      </c>
      <c r="I78" s="75">
        <f t="shared" si="18"/>
        <v>0</v>
      </c>
      <c r="J78" s="75">
        <f t="shared" si="18"/>
        <v>54</v>
      </c>
      <c r="K78" s="75">
        <f t="shared" si="18"/>
        <v>54</v>
      </c>
      <c r="L78" s="75">
        <f t="shared" si="18"/>
        <v>54</v>
      </c>
      <c r="M78" s="75">
        <f t="shared" si="18"/>
        <v>54</v>
      </c>
      <c r="N78" s="75">
        <f t="shared" si="18"/>
        <v>54</v>
      </c>
      <c r="O78" s="75">
        <f t="shared" si="18"/>
        <v>54</v>
      </c>
      <c r="P78" s="75">
        <f t="shared" si="18"/>
        <v>54</v>
      </c>
      <c r="Q78" s="75">
        <f t="shared" si="18"/>
        <v>54</v>
      </c>
      <c r="R78" s="75">
        <f t="shared" si="18"/>
        <v>54</v>
      </c>
      <c r="S78" s="75">
        <f t="shared" si="18"/>
        <v>54</v>
      </c>
      <c r="T78" s="75">
        <f t="shared" si="18"/>
        <v>54</v>
      </c>
      <c r="U78" s="75">
        <f t="shared" si="18"/>
        <v>54</v>
      </c>
      <c r="V78" s="75">
        <f t="shared" si="18"/>
        <v>54</v>
      </c>
      <c r="W78" s="75">
        <f t="shared" si="18"/>
        <v>54</v>
      </c>
      <c r="X78" s="75">
        <f t="shared" si="18"/>
        <v>54</v>
      </c>
      <c r="Y78" s="75">
        <f t="shared" si="18"/>
        <v>54</v>
      </c>
      <c r="Z78" s="75">
        <f t="shared" si="18"/>
        <v>0</v>
      </c>
      <c r="AA78" s="75">
        <f t="shared" si="18"/>
        <v>0</v>
      </c>
      <c r="AB78" s="75">
        <f t="shared" si="18"/>
        <v>0</v>
      </c>
      <c r="AC78" s="65">
        <f t="shared" si="8"/>
        <v>864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5-21</vt:lpstr>
      <vt:lpstr>Daily Un-DNR 5-22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Farrar, Carole</cp:lastModifiedBy>
  <dcterms:created xsi:type="dcterms:W3CDTF">2015-05-20T16:13:30Z</dcterms:created>
  <dcterms:modified xsi:type="dcterms:W3CDTF">2015-05-20T16:38:25Z</dcterms:modified>
</cp:coreProperties>
</file>