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3 March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OLE_LINK8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E28" i="1"/>
  <c r="BA28" i="1"/>
  <c r="AW28" i="1"/>
  <c r="AS28" i="1"/>
  <c r="AO28" i="1"/>
  <c r="AK28" i="1"/>
  <c r="BF28" i="1"/>
  <c r="BD28" i="1"/>
  <c r="BC28" i="1"/>
  <c r="BB28" i="1"/>
  <c r="AZ28" i="1"/>
  <c r="AY28" i="1"/>
  <c r="AX28" i="1"/>
  <c r="AV28" i="1"/>
  <c r="AU28" i="1"/>
  <c r="AT28" i="1"/>
  <c r="AR28" i="1"/>
  <c r="AQ28" i="1"/>
  <c r="AP28" i="1"/>
  <c r="AN28" i="1"/>
  <c r="AM28" i="1"/>
  <c r="AL28" i="1"/>
  <c r="AJ28" i="1"/>
  <c r="BE27" i="1"/>
  <c r="BA27" i="1"/>
  <c r="AW27" i="1"/>
  <c r="AS27" i="1"/>
  <c r="AO27" i="1"/>
  <c r="AK27" i="1"/>
  <c r="BF27" i="1"/>
  <c r="BD27" i="1"/>
  <c r="BC27" i="1"/>
  <c r="BB27" i="1"/>
  <c r="AZ27" i="1"/>
  <c r="AY27" i="1"/>
  <c r="AX27" i="1"/>
  <c r="AV27" i="1"/>
  <c r="AU27" i="1"/>
  <c r="AT27" i="1"/>
  <c r="AR27" i="1"/>
  <c r="AQ27" i="1"/>
  <c r="AP27" i="1"/>
  <c r="AN27" i="1"/>
  <c r="AM27" i="1"/>
  <c r="AL27" i="1"/>
  <c r="AJ27" i="1"/>
  <c r="BE24" i="1"/>
  <c r="BA24" i="1"/>
  <c r="AW24" i="1"/>
  <c r="AS24" i="1"/>
  <c r="AO24" i="1"/>
  <c r="AK24" i="1"/>
  <c r="BD24" i="1"/>
  <c r="BC24" i="1"/>
  <c r="BB24" i="1"/>
  <c r="AZ24" i="1"/>
  <c r="AY24" i="1"/>
  <c r="AX24" i="1"/>
  <c r="AV24" i="1"/>
  <c r="AU24" i="1"/>
  <c r="AT24" i="1"/>
  <c r="AR24" i="1"/>
  <c r="AQ24" i="1"/>
  <c r="AP24" i="1"/>
  <c r="AN24" i="1"/>
  <c r="AM24" i="1"/>
  <c r="AL24" i="1"/>
  <c r="BC23" i="1"/>
  <c r="AY23" i="1"/>
  <c r="AU23" i="1"/>
  <c r="AQ23" i="1"/>
  <c r="AM23" i="1"/>
  <c r="BF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BE22" i="1"/>
  <c r="BA22" i="1"/>
  <c r="AW22" i="1"/>
  <c r="AS22" i="1"/>
  <c r="AO22" i="1"/>
  <c r="AK22" i="1"/>
  <c r="BD22" i="1"/>
  <c r="BC22" i="1"/>
  <c r="BB22" i="1"/>
  <c r="AZ22" i="1"/>
  <c r="AY22" i="1"/>
  <c r="AX22" i="1"/>
  <c r="AV22" i="1"/>
  <c r="AU22" i="1"/>
  <c r="AT22" i="1"/>
  <c r="AR22" i="1"/>
  <c r="AQ22" i="1"/>
  <c r="AP22" i="1"/>
  <c r="AN22" i="1"/>
  <c r="AM22" i="1"/>
  <c r="AL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F24" i="1" l="1"/>
  <c r="AB24" i="1"/>
  <c r="BG24" i="1" s="1"/>
  <c r="AC27" i="1"/>
  <c r="BF22" i="1"/>
  <c r="AB22" i="1"/>
  <c r="BG22" i="1" s="1"/>
  <c r="AC24" i="1"/>
  <c r="AC28" i="1"/>
  <c r="AC22" i="1"/>
  <c r="AC23" i="1"/>
  <c r="AJ22" i="1"/>
  <c r="AB23" i="1"/>
  <c r="BG23" i="1" s="1"/>
  <c r="AJ24" i="1"/>
  <c r="AB27" i="1"/>
  <c r="BG27" i="1" s="1"/>
  <c r="AB28" i="1"/>
  <c r="BG28" i="1" s="1"/>
  <c r="BB18" i="1" l="1"/>
  <c r="AM18" i="1"/>
  <c r="AP18" i="1"/>
  <c r="AK18" i="1"/>
  <c r="AO18" i="1"/>
  <c r="AY18" i="1"/>
  <c r="AQ18" i="1"/>
  <c r="BD18" i="1"/>
  <c r="AV18" i="1"/>
  <c r="BF18" i="1"/>
  <c r="AB18" i="1"/>
  <c r="AL18" i="1"/>
  <c r="AZ18" i="1"/>
  <c r="BE18" i="1"/>
  <c r="BA18" i="1"/>
  <c r="AX18" i="1"/>
  <c r="AT18" i="1"/>
  <c r="AR18" i="1"/>
  <c r="BC18" i="1"/>
  <c r="AS18" i="1"/>
  <c r="AU18" i="1"/>
  <c r="AN18" i="1"/>
  <c r="AJ18" i="1"/>
  <c r="AC18" i="1"/>
  <c r="AW18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F25" i="1" l="1"/>
  <c r="AB25" i="1"/>
  <c r="BG25" i="1" s="1"/>
  <c r="AG25" i="1"/>
  <c r="AG27" i="1" s="1"/>
  <c r="AG28" i="1" s="1"/>
  <c r="AK25" i="1"/>
  <c r="AF25" i="1"/>
  <c r="AF27" i="1" s="1"/>
  <c r="AF28" i="1" s="1"/>
  <c r="AJ25" i="1"/>
  <c r="AC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BF19" i="1" l="1"/>
  <c r="AB19" i="1"/>
  <c r="AA43" i="1"/>
  <c r="AM19" i="1"/>
  <c r="BC19" i="1"/>
  <c r="X43" i="1"/>
  <c r="AO19" i="1"/>
  <c r="AN19" i="1"/>
  <c r="I43" i="1"/>
  <c r="BD19" i="1"/>
  <c r="AJ19" i="1"/>
  <c r="BA19" i="1"/>
  <c r="AP19" i="1"/>
  <c r="AL19" i="1"/>
  <c r="BB19" i="1"/>
  <c r="AK19" i="1"/>
  <c r="BE19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O20" i="1"/>
  <c r="BB20" i="1"/>
  <c r="AV20" i="1"/>
  <c r="BA20" i="1"/>
  <c r="AU20" i="1"/>
  <c r="AZ20" i="1"/>
  <c r="AT20" i="1"/>
  <c r="AN20" i="1"/>
  <c r="AS20" i="1"/>
  <c r="AM20" i="1"/>
  <c r="AU19" i="1" l="1"/>
  <c r="P43" i="1"/>
  <c r="AX19" i="1"/>
  <c r="S43" i="1"/>
  <c r="AS19" i="1"/>
  <c r="N43" i="1"/>
  <c r="BF26" i="1"/>
  <c r="AB26" i="1"/>
  <c r="BG26" i="1" s="1"/>
  <c r="Z43" i="1"/>
  <c r="W43" i="1"/>
  <c r="K43" i="1"/>
  <c r="AY19" i="1"/>
  <c r="T43" i="1"/>
  <c r="AC19" i="1"/>
  <c r="AR19" i="1"/>
  <c r="M43" i="1"/>
  <c r="BF20" i="1"/>
  <c r="AB20" i="1"/>
  <c r="BG20" i="1" s="1"/>
  <c r="F43" i="1"/>
  <c r="G43" i="1"/>
  <c r="V43" i="1"/>
  <c r="BG19" i="1"/>
  <c r="AW19" i="1"/>
  <c r="R43" i="1"/>
  <c r="AC20" i="1"/>
  <c r="AJ20" i="1"/>
  <c r="AZ19" i="1"/>
  <c r="U43" i="1"/>
  <c r="AQ19" i="1"/>
  <c r="L43" i="1"/>
  <c r="AT19" i="1"/>
  <c r="O43" i="1"/>
  <c r="Y43" i="1"/>
  <c r="J43" i="1"/>
  <c r="H43" i="1"/>
  <c r="AB43" i="1" l="1"/>
  <c r="AJ26" i="1"/>
  <c r="AC26" i="1"/>
  <c r="AV19" i="1"/>
  <c r="Q43" i="1"/>
  <c r="E43" i="1"/>
  <c r="AC43" i="1" s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<sst xmlns="http://schemas.openxmlformats.org/spreadsheetml/2006/main" count="96" uniqueCount="63">
  <si>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</si>
  <si>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</si>
  <si>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</si>
  <si>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</si>
  <si>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</si>
  <si>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</si>
  <si>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</si>
  <si>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</si>
  <si>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</si>
  <si>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</si>
  <si>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</si>
  <si>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</si>
  <si>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</si>
  <si>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</si>
  <si>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</si>
  <si>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</si>
  <si>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</si>
  <si>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</si>
  <si>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</si>
  <si>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</si>
  <si>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</si>
  <si>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</si>
  <si>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</si>
  <si>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</si>
  <si>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</si>
  <si>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</si>
  <si>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</si>
  <si>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</si>
  <si>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</si>
  <si>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</si>
  <si>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</si>
  <si>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</si>
  <si>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</si>
  <si>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</si>
  <si>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</si>
  <si>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</si>
  <si>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</si>
  <si>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</si>
  <si>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</si>
  <si>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</si>
  <si>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</si>
  <si>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</si>
  <si>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</si>
  <si>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</si>
  <si>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</si>
  <si>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</si>
  <si>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</si>
  <si>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</si>
  <si>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</si>
  <si>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</si>
  <si>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</si>
  <si>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</si>
  <si>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</si>
  <si>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</si>
  <si>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</si>
  <si>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</si>
  <si>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</si>
  <si>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</si>
  <si>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</si>
  <si>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</si>
  <si>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</si>
  <si>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</si>
  <si>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03/07/2016 for 3/08/2016 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</si>
</sst>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12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left" vertical="center"/>
    </xf>
    <xf numFmtId="0" fontId="3" fillId="7" borderId="12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0" fontId="3" fillId="5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3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C3" sqref="C3:AA3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 t="s">
        <v>62</v>
      </c>
    </row>
    <row r="2" spans="1:47" ht="15.75" x14ac:dyDescent="0.2">
      <c r="A2" s="1"/>
    </row>
    <row r="3" spans="1:47" ht="27" customHeight="1" x14ac:dyDescent="0.25">
      <c r="A3" s="4"/>
      <c r="B3" s="5"/>
      <c r="C3" s="79" t="s">
        <v>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6"/>
    </row>
    <row r="4" spans="1:47" ht="27" customHeight="1" x14ac:dyDescent="0.2">
      <c r="A4" s="7"/>
      <c r="B4" s="8"/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3" t="s">
        <v>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8" t="s">
        <v>3</v>
      </c>
      <c r="B9" s="69"/>
      <c r="C9" s="84" t="s">
        <v>4</v>
      </c>
      <c r="D9" s="85"/>
      <c r="E9" s="85"/>
      <c r="F9" s="85"/>
      <c r="G9" s="85"/>
      <c r="H9" s="85"/>
      <c r="I9" s="85"/>
      <c r="J9" s="86"/>
      <c r="K9" s="8"/>
      <c r="L9" s="8"/>
      <c r="M9" s="8"/>
      <c r="N9" s="8"/>
      <c r="O9" s="87" t="s">
        <v>5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  <c r="AB9" s="9"/>
    </row>
    <row r="10" spans="1:47" ht="25.5" customHeight="1" x14ac:dyDescent="0.2">
      <c r="A10" s="68" t="s">
        <v>6</v>
      </c>
      <c r="B10" s="69"/>
      <c r="C10" s="84" t="s">
        <v>7</v>
      </c>
      <c r="D10" s="85"/>
      <c r="E10" s="85"/>
      <c r="F10" s="85"/>
      <c r="G10" s="85"/>
      <c r="H10" s="85"/>
      <c r="I10" s="85"/>
      <c r="J10" s="86"/>
      <c r="K10" s="8"/>
      <c r="L10" s="8"/>
      <c r="M10" s="8"/>
      <c r="N10" s="8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13"/>
    </row>
    <row r="11" spans="1:47" ht="25.5" customHeight="1" x14ac:dyDescent="0.2">
      <c r="A11" s="68" t="s">
        <v>8</v>
      </c>
      <c r="B11" s="69"/>
      <c r="C11" s="84" t="s">
        <v>9</v>
      </c>
      <c r="D11" s="85"/>
      <c r="E11" s="85"/>
      <c r="F11" s="85"/>
      <c r="G11" s="85"/>
      <c r="H11" s="85"/>
      <c r="I11" s="85"/>
      <c r="J11" s="86"/>
      <c r="K11" s="8"/>
      <c r="L11" s="8"/>
      <c r="M11" s="8"/>
      <c r="N11" s="8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3"/>
    </row>
    <row r="12" spans="1:47" ht="25.5" customHeight="1" x14ac:dyDescent="0.2">
      <c r="A12" s="68" t="s">
        <v>10</v>
      </c>
      <c r="B12" s="69"/>
      <c r="C12" s="70">
        <f ca="1">NOW()</f>
        <v>42436.428694444447</v>
      </c>
      <c r="D12" s="71"/>
      <c r="E12" s="71"/>
      <c r="F12" s="71"/>
      <c r="G12" s="71"/>
      <c r="H12" s="71"/>
      <c r="I12" s="71"/>
      <c r="J12" s="72"/>
      <c r="K12" s="8"/>
      <c r="L12" s="8"/>
      <c r="M12" s="8"/>
      <c r="N12" s="8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8" t="s">
        <v>11</v>
      </c>
      <c r="B14" s="69"/>
      <c r="C14" s="70">
        <v>42437</v>
      </c>
      <c r="D14" s="71"/>
      <c r="E14" s="71"/>
      <c r="F14" s="71"/>
      <c r="G14" s="71"/>
      <c r="H14" s="71"/>
      <c r="I14" s="71"/>
      <c r="J14" s="72"/>
      <c r="K14" s="19"/>
      <c r="L14" s="20" t="s">
        <v>12</v>
      </c>
      <c r="M14" s="19"/>
      <c r="N14" s="19"/>
      <c r="O14" s="21"/>
      <c r="P14" s="22"/>
      <c r="Q14" s="23">
        <v>1120</v>
      </c>
      <c r="R14" s="24" t="s">
        <v>13</v>
      </c>
      <c r="S14" s="21"/>
      <c r="T14" s="22"/>
      <c r="U14" s="25">
        <v>1630</v>
      </c>
      <c r="V14" s="8"/>
      <c r="W14" s="8"/>
      <c r="X14" s="8"/>
      <c r="Y14" s="8"/>
      <c r="Z14" s="8"/>
      <c r="AA14" s="12"/>
      <c r="AU14" s="26" t="s">
        <v>14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3" t="s">
        <v>15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I16" s="30" t="s">
        <v>16</v>
      </c>
    </row>
    <row r="17" spans="1:59" ht="35.25" customHeight="1" x14ac:dyDescent="0.25">
      <c r="A17" s="31"/>
      <c r="B17" s="32" t="s">
        <v>17</v>
      </c>
      <c r="C17" s="33" t="s">
        <v>18</v>
      </c>
      <c r="D17" s="34" t="s">
        <v>19</v>
      </c>
      <c r="E17" s="35" t="s">
        <v>20</v>
      </c>
      <c r="F17" s="35" t="s">
        <v>21</v>
      </c>
      <c r="G17" s="35" t="s">
        <v>22</v>
      </c>
      <c r="H17" s="35" t="s">
        <v>23</v>
      </c>
      <c r="I17" s="35" t="s">
        <v>24</v>
      </c>
      <c r="J17" s="35" t="s">
        <v>25</v>
      </c>
      <c r="K17" s="35" t="s">
        <v>26</v>
      </c>
      <c r="L17" s="35" t="s">
        <v>27</v>
      </c>
      <c r="M17" s="35" t="s">
        <v>28</v>
      </c>
      <c r="N17" s="35" t="s">
        <v>29</v>
      </c>
      <c r="O17" s="35" t="s">
        <v>30</v>
      </c>
      <c r="P17" s="35" t="s">
        <v>31</v>
      </c>
      <c r="Q17" s="35" t="s">
        <v>32</v>
      </c>
      <c r="R17" s="35" t="s">
        <v>33</v>
      </c>
      <c r="S17" s="35" t="s">
        <v>34</v>
      </c>
      <c r="T17" s="35" t="s">
        <v>35</v>
      </c>
      <c r="U17" s="35" t="s">
        <v>36</v>
      </c>
      <c r="V17" s="35" t="s">
        <v>37</v>
      </c>
      <c r="W17" s="35" t="s">
        <v>38</v>
      </c>
      <c r="X17" s="35" t="s">
        <v>39</v>
      </c>
      <c r="Y17" s="35" t="s">
        <v>40</v>
      </c>
      <c r="Z17" s="35" t="s">
        <v>41</v>
      </c>
      <c r="AA17" s="35" t="s">
        <v>42</v>
      </c>
      <c r="AB17" s="35" t="s">
        <v>43</v>
      </c>
      <c r="AH17" s="2"/>
      <c r="AI17" s="34" t="s">
        <v>19</v>
      </c>
      <c r="AJ17" s="35" t="s">
        <v>20</v>
      </c>
      <c r="AK17" s="35" t="s">
        <v>21</v>
      </c>
      <c r="AL17" s="35" t="s">
        <v>22</v>
      </c>
      <c r="AM17" s="35" t="s">
        <v>23</v>
      </c>
      <c r="AN17" s="35" t="s">
        <v>24</v>
      </c>
      <c r="AO17" s="35" t="s">
        <v>25</v>
      </c>
      <c r="AP17" s="35" t="s">
        <v>26</v>
      </c>
      <c r="AQ17" s="35" t="s">
        <v>27</v>
      </c>
      <c r="AR17" s="35" t="s">
        <v>28</v>
      </c>
      <c r="AS17" s="35" t="s">
        <v>29</v>
      </c>
      <c r="AT17" s="35" t="s">
        <v>30</v>
      </c>
      <c r="AU17" s="35" t="s">
        <v>31</v>
      </c>
      <c r="AV17" s="35" t="s">
        <v>32</v>
      </c>
      <c r="AW17" s="35" t="s">
        <v>33</v>
      </c>
      <c r="AX17" s="35" t="s">
        <v>34</v>
      </c>
      <c r="AY17" s="35" t="s">
        <v>35</v>
      </c>
      <c r="AZ17" s="35" t="s">
        <v>36</v>
      </c>
      <c r="BA17" s="35" t="s">
        <v>37</v>
      </c>
      <c r="BB17" s="35" t="s">
        <v>38</v>
      </c>
      <c r="BC17" s="35" t="s">
        <v>39</v>
      </c>
      <c r="BD17" s="35" t="s">
        <v>40</v>
      </c>
      <c r="BE17" s="35" t="s">
        <v>41</v>
      </c>
      <c r="BF17" s="35" t="s">
        <v>42</v>
      </c>
      <c r="BG17" s="35" t="s">
        <v>43</v>
      </c>
    </row>
    <row r="18" spans="1:59" ht="27" customHeight="1" x14ac:dyDescent="0.2">
      <c r="A18" s="36">
        <v>1</v>
      </c>
      <c r="B18" s="37" t="s">
        <v>44</v>
      </c>
      <c r="C18" s="38">
        <v>108</v>
      </c>
      <c r="D18" s="39"/>
      <c r="E18" s="40">
        <v>54</v>
      </c>
      <c r="F18" s="40">
        <v>54</v>
      </c>
      <c r="G18" s="40">
        <v>54</v>
      </c>
      <c r="H18" s="40">
        <v>54</v>
      </c>
      <c r="I18" s="40">
        <v>54</v>
      </c>
      <c r="J18" s="40">
        <v>54</v>
      </c>
      <c r="K18" s="40">
        <v>54</v>
      </c>
      <c r="L18" s="40">
        <v>54</v>
      </c>
      <c r="M18" s="40">
        <v>54</v>
      </c>
      <c r="N18" s="40">
        <v>54</v>
      </c>
      <c r="O18" s="40">
        <v>54</v>
      </c>
      <c r="P18" s="40">
        <v>54</v>
      </c>
      <c r="Q18" s="40">
        <v>54</v>
      </c>
      <c r="R18" s="40">
        <v>54</v>
      </c>
      <c r="S18" s="40">
        <v>54</v>
      </c>
      <c r="T18" s="40">
        <v>54</v>
      </c>
      <c r="U18" s="40">
        <v>54</v>
      </c>
      <c r="V18" s="40">
        <v>54</v>
      </c>
      <c r="W18" s="40">
        <v>54</v>
      </c>
      <c r="X18" s="40">
        <v>54</v>
      </c>
      <c r="Y18" s="40">
        <v>54</v>
      </c>
      <c r="Z18" s="40">
        <v>54</v>
      </c>
      <c r="AA18" s="40">
        <v>54</v>
      </c>
      <c r="AB18" s="40">
        <f>AA18</f>
        <v>54</v>
      </c>
      <c r="AC18" s="41">
        <f>SUM(D18:AA18)</f>
        <v>1242</v>
      </c>
      <c r="AH18" s="42" t="s">
        <v>44</v>
      </c>
      <c r="AI18" s="43">
        <v>54</v>
      </c>
      <c r="AJ18" s="44">
        <f t="shared" ref="AJ18:AY20" si="0">$C18-E18</f>
        <v>54</v>
      </c>
      <c r="AK18" s="44">
        <f t="shared" si="0"/>
        <v>54</v>
      </c>
      <c r="AL18" s="44">
        <f t="shared" si="0"/>
        <v>54</v>
      </c>
      <c r="AM18" s="44">
        <f t="shared" si="0"/>
        <v>54</v>
      </c>
      <c r="AN18" s="44">
        <f t="shared" si="0"/>
        <v>54</v>
      </c>
      <c r="AO18" s="44">
        <f t="shared" si="0"/>
        <v>54</v>
      </c>
      <c r="AP18" s="44">
        <f t="shared" si="0"/>
        <v>54</v>
      </c>
      <c r="AQ18" s="44">
        <f t="shared" si="0"/>
        <v>54</v>
      </c>
      <c r="AR18" s="44">
        <f t="shared" si="0"/>
        <v>54</v>
      </c>
      <c r="AS18" s="44">
        <f t="shared" si="0"/>
        <v>54</v>
      </c>
      <c r="AT18" s="44">
        <f t="shared" si="0"/>
        <v>54</v>
      </c>
      <c r="AU18" s="44">
        <f t="shared" si="0"/>
        <v>54</v>
      </c>
      <c r="AV18" s="44">
        <f t="shared" si="0"/>
        <v>54</v>
      </c>
      <c r="AW18" s="44">
        <f t="shared" si="0"/>
        <v>54</v>
      </c>
      <c r="AX18" s="44">
        <f t="shared" si="0"/>
        <v>54</v>
      </c>
      <c r="AY18" s="44">
        <f t="shared" si="0"/>
        <v>54</v>
      </c>
      <c r="AZ18" s="44">
        <f t="shared" ref="AZ18:BG20" si="1">$C18-U18</f>
        <v>54</v>
      </c>
      <c r="BA18" s="44">
        <f t="shared" si="1"/>
        <v>54</v>
      </c>
      <c r="BB18" s="44">
        <f t="shared" si="1"/>
        <v>54</v>
      </c>
      <c r="BC18" s="44">
        <f t="shared" si="1"/>
        <v>54</v>
      </c>
      <c r="BD18" s="44">
        <f t="shared" si="1"/>
        <v>54</v>
      </c>
      <c r="BE18" s="44">
        <f t="shared" si="1"/>
        <v>54</v>
      </c>
      <c r="BF18" s="44">
        <f t="shared" si="1"/>
        <v>54</v>
      </c>
      <c r="BG18" s="44">
        <f t="shared" si="1"/>
        <v>54</v>
      </c>
    </row>
    <row r="19" spans="1:59" ht="27" customHeight="1" x14ac:dyDescent="0.2">
      <c r="A19" s="36">
        <f t="shared" ref="A19:A30" si="2">A18+1</f>
        <v>2</v>
      </c>
      <c r="B19" s="37" t="s">
        <v>45</v>
      </c>
      <c r="C19" s="38">
        <v>325</v>
      </c>
      <c r="D19" s="39"/>
      <c r="E19" s="40">
        <v>241</v>
      </c>
      <c r="F19" s="40">
        <v>241</v>
      </c>
      <c r="G19" s="40">
        <v>241</v>
      </c>
      <c r="H19" s="40">
        <v>241</v>
      </c>
      <c r="I19" s="40">
        <v>241</v>
      </c>
      <c r="J19" s="40">
        <v>241</v>
      </c>
      <c r="K19" s="40">
        <v>266</v>
      </c>
      <c r="L19" s="40">
        <v>266</v>
      </c>
      <c r="M19" s="40">
        <v>266</v>
      </c>
      <c r="N19" s="40">
        <v>266</v>
      </c>
      <c r="O19" s="40">
        <v>266</v>
      </c>
      <c r="P19" s="40">
        <v>266</v>
      </c>
      <c r="Q19" s="40">
        <v>266</v>
      </c>
      <c r="R19" s="40">
        <v>266</v>
      </c>
      <c r="S19" s="40">
        <v>266</v>
      </c>
      <c r="T19" s="40">
        <v>266</v>
      </c>
      <c r="U19" s="40">
        <v>266</v>
      </c>
      <c r="V19" s="40">
        <v>266</v>
      </c>
      <c r="W19" s="40">
        <v>266</v>
      </c>
      <c r="X19" s="40">
        <v>266</v>
      </c>
      <c r="Y19" s="40">
        <v>266</v>
      </c>
      <c r="Z19" s="40">
        <v>266</v>
      </c>
      <c r="AA19" s="40">
        <v>241</v>
      </c>
      <c r="AB19" s="40">
        <f>AA19</f>
        <v>241</v>
      </c>
      <c r="AC19" s="41">
        <f t="shared" ref="AC19:AC43" si="3">SUM(D19:AA19)</f>
        <v>5943</v>
      </c>
      <c r="AH19" s="42" t="s">
        <v>45</v>
      </c>
      <c r="AI19" s="43">
        <v>165</v>
      </c>
      <c r="AJ19" s="44">
        <f t="shared" si="0"/>
        <v>84</v>
      </c>
      <c r="AK19" s="44">
        <f t="shared" si="0"/>
        <v>84</v>
      </c>
      <c r="AL19" s="44">
        <f t="shared" si="0"/>
        <v>84</v>
      </c>
      <c r="AM19" s="44">
        <f t="shared" si="0"/>
        <v>84</v>
      </c>
      <c r="AN19" s="44">
        <f t="shared" si="0"/>
        <v>84</v>
      </c>
      <c r="AO19" s="44">
        <f t="shared" si="0"/>
        <v>84</v>
      </c>
      <c r="AP19" s="44">
        <f t="shared" si="0"/>
        <v>59</v>
      </c>
      <c r="AQ19" s="44">
        <f t="shared" si="0"/>
        <v>59</v>
      </c>
      <c r="AR19" s="44">
        <f t="shared" si="0"/>
        <v>59</v>
      </c>
      <c r="AS19" s="44">
        <f t="shared" si="0"/>
        <v>59</v>
      </c>
      <c r="AT19" s="44">
        <f t="shared" si="0"/>
        <v>59</v>
      </c>
      <c r="AU19" s="44">
        <f t="shared" si="0"/>
        <v>59</v>
      </c>
      <c r="AV19" s="44">
        <f t="shared" si="0"/>
        <v>59</v>
      </c>
      <c r="AW19" s="44">
        <f t="shared" si="0"/>
        <v>59</v>
      </c>
      <c r="AX19" s="44">
        <f t="shared" si="0"/>
        <v>59</v>
      </c>
      <c r="AY19" s="44">
        <f t="shared" si="0"/>
        <v>59</v>
      </c>
      <c r="AZ19" s="44">
        <f t="shared" si="1"/>
        <v>59</v>
      </c>
      <c r="BA19" s="44">
        <f t="shared" si="1"/>
        <v>59</v>
      </c>
      <c r="BB19" s="44">
        <f t="shared" si="1"/>
        <v>59</v>
      </c>
      <c r="BC19" s="44">
        <f t="shared" si="1"/>
        <v>59</v>
      </c>
      <c r="BD19" s="44">
        <f t="shared" si="1"/>
        <v>59</v>
      </c>
      <c r="BE19" s="44">
        <f t="shared" si="1"/>
        <v>59</v>
      </c>
      <c r="BF19" s="44">
        <f t="shared" si="1"/>
        <v>84</v>
      </c>
      <c r="BG19" s="44">
        <f t="shared" si="1"/>
        <v>84</v>
      </c>
    </row>
    <row r="20" spans="1:59" ht="27" customHeight="1" x14ac:dyDescent="0.2">
      <c r="A20" s="36">
        <f t="shared" si="2"/>
        <v>3</v>
      </c>
      <c r="B20" s="45" t="s">
        <v>46</v>
      </c>
      <c r="C20" s="38">
        <v>351</v>
      </c>
      <c r="D20" s="39"/>
      <c r="E20" s="40">
        <v>104</v>
      </c>
      <c r="F20" s="40">
        <v>107</v>
      </c>
      <c r="G20" s="40">
        <v>107</v>
      </c>
      <c r="H20" s="40">
        <v>103</v>
      </c>
      <c r="I20" s="40">
        <v>97</v>
      </c>
      <c r="J20" s="40">
        <v>111</v>
      </c>
      <c r="K20" s="40">
        <v>237</v>
      </c>
      <c r="L20" s="40">
        <v>240</v>
      </c>
      <c r="M20" s="40">
        <v>227</v>
      </c>
      <c r="N20" s="40">
        <v>226</v>
      </c>
      <c r="O20" s="40">
        <v>223</v>
      </c>
      <c r="P20" s="40">
        <v>221</v>
      </c>
      <c r="Q20" s="40">
        <v>246</v>
      </c>
      <c r="R20" s="40">
        <v>246</v>
      </c>
      <c r="S20" s="40">
        <v>246</v>
      </c>
      <c r="T20" s="40">
        <v>246</v>
      </c>
      <c r="U20" s="40">
        <v>246</v>
      </c>
      <c r="V20" s="40">
        <v>246</v>
      </c>
      <c r="W20" s="40">
        <v>246</v>
      </c>
      <c r="X20" s="40">
        <v>246</v>
      </c>
      <c r="Y20" s="40">
        <v>246</v>
      </c>
      <c r="Z20" s="40">
        <v>246</v>
      </c>
      <c r="AA20" s="40">
        <v>116</v>
      </c>
      <c r="AB20" s="40">
        <f>AA20</f>
        <v>116</v>
      </c>
      <c r="AC20" s="41">
        <f t="shared" si="3"/>
        <v>4579</v>
      </c>
      <c r="AH20" s="46" t="s">
        <v>46</v>
      </c>
      <c r="AI20" s="43">
        <v>158</v>
      </c>
      <c r="AJ20" s="44">
        <f t="shared" si="0"/>
        <v>247</v>
      </c>
      <c r="AK20" s="44">
        <f t="shared" si="0"/>
        <v>244</v>
      </c>
      <c r="AL20" s="44">
        <f t="shared" si="0"/>
        <v>244</v>
      </c>
      <c r="AM20" s="44">
        <f t="shared" si="0"/>
        <v>248</v>
      </c>
      <c r="AN20" s="44">
        <f t="shared" si="0"/>
        <v>254</v>
      </c>
      <c r="AO20" s="44">
        <f t="shared" si="0"/>
        <v>240</v>
      </c>
      <c r="AP20" s="44">
        <f t="shared" si="0"/>
        <v>114</v>
      </c>
      <c r="AQ20" s="44">
        <f t="shared" si="0"/>
        <v>111</v>
      </c>
      <c r="AR20" s="44">
        <f t="shared" si="0"/>
        <v>124</v>
      </c>
      <c r="AS20" s="44">
        <f t="shared" si="0"/>
        <v>125</v>
      </c>
      <c r="AT20" s="44">
        <f t="shared" si="0"/>
        <v>128</v>
      </c>
      <c r="AU20" s="44">
        <f t="shared" si="0"/>
        <v>130</v>
      </c>
      <c r="AV20" s="44">
        <f t="shared" si="0"/>
        <v>105</v>
      </c>
      <c r="AW20" s="44">
        <f t="shared" si="0"/>
        <v>105</v>
      </c>
      <c r="AX20" s="44">
        <f t="shared" si="0"/>
        <v>105</v>
      </c>
      <c r="AY20" s="44">
        <f t="shared" si="0"/>
        <v>105</v>
      </c>
      <c r="AZ20" s="44">
        <f t="shared" si="1"/>
        <v>105</v>
      </c>
      <c r="BA20" s="44">
        <f t="shared" si="1"/>
        <v>105</v>
      </c>
      <c r="BB20" s="44">
        <f t="shared" si="1"/>
        <v>105</v>
      </c>
      <c r="BC20" s="44">
        <f t="shared" si="1"/>
        <v>105</v>
      </c>
      <c r="BD20" s="44">
        <f t="shared" si="1"/>
        <v>105</v>
      </c>
      <c r="BE20" s="44">
        <f t="shared" si="1"/>
        <v>105</v>
      </c>
      <c r="BF20" s="44">
        <f t="shared" si="1"/>
        <v>235</v>
      </c>
      <c r="BG20" s="44">
        <f t="shared" si="1"/>
        <v>235</v>
      </c>
    </row>
    <row r="21" spans="1:59" ht="27" customHeight="1" x14ac:dyDescent="0.2">
      <c r="A21" s="36">
        <f t="shared" si="2"/>
        <v>4</v>
      </c>
      <c r="B21" s="47" t="s">
        <v>47</v>
      </c>
      <c r="C21" s="48">
        <v>191</v>
      </c>
      <c r="D21" s="39"/>
      <c r="E21" s="39">
        <v>191</v>
      </c>
      <c r="F21" s="39">
        <v>191</v>
      </c>
      <c r="G21" s="39">
        <v>191</v>
      </c>
      <c r="H21" s="39">
        <v>191</v>
      </c>
      <c r="I21" s="39">
        <v>191</v>
      </c>
      <c r="J21" s="39">
        <v>191</v>
      </c>
      <c r="K21" s="39">
        <v>191</v>
      </c>
      <c r="L21" s="39">
        <v>191</v>
      </c>
      <c r="M21" s="39">
        <v>191</v>
      </c>
      <c r="N21" s="39">
        <v>191</v>
      </c>
      <c r="O21" s="39">
        <v>191</v>
      </c>
      <c r="P21" s="39">
        <v>191</v>
      </c>
      <c r="Q21" s="39">
        <v>191</v>
      </c>
      <c r="R21" s="39">
        <v>191</v>
      </c>
      <c r="S21" s="39">
        <v>191</v>
      </c>
      <c r="T21" s="39">
        <v>191</v>
      </c>
      <c r="U21" s="39">
        <v>191</v>
      </c>
      <c r="V21" s="39">
        <v>191</v>
      </c>
      <c r="W21" s="39">
        <v>191</v>
      </c>
      <c r="X21" s="39">
        <v>191</v>
      </c>
      <c r="Y21" s="39">
        <v>191</v>
      </c>
      <c r="Z21" s="39">
        <v>191</v>
      </c>
      <c r="AA21" s="39">
        <v>191</v>
      </c>
      <c r="AB21" s="39">
        <v>191</v>
      </c>
      <c r="AC21" s="41">
        <f t="shared" si="3"/>
        <v>4393</v>
      </c>
      <c r="AH21" s="49"/>
      <c r="AI21" s="43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27" customHeight="1" x14ac:dyDescent="0.2">
      <c r="A22" s="36">
        <f t="shared" si="2"/>
        <v>5</v>
      </c>
      <c r="B22" s="37" t="s">
        <v>48</v>
      </c>
      <c r="C22" s="38">
        <v>191</v>
      </c>
      <c r="D22" s="39"/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0">
        <v>191</v>
      </c>
      <c r="K22" s="40">
        <v>191</v>
      </c>
      <c r="L22" s="40">
        <v>191</v>
      </c>
      <c r="M22" s="40">
        <v>191</v>
      </c>
      <c r="N22" s="40">
        <v>191</v>
      </c>
      <c r="O22" s="40">
        <v>191</v>
      </c>
      <c r="P22" s="40">
        <v>191</v>
      </c>
      <c r="Q22" s="40">
        <v>191</v>
      </c>
      <c r="R22" s="40">
        <v>191</v>
      </c>
      <c r="S22" s="40">
        <v>191</v>
      </c>
      <c r="T22" s="40">
        <v>191</v>
      </c>
      <c r="U22" s="40">
        <v>191</v>
      </c>
      <c r="V22" s="40">
        <v>191</v>
      </c>
      <c r="W22" s="40">
        <v>191</v>
      </c>
      <c r="X22" s="40">
        <v>191</v>
      </c>
      <c r="Y22" s="40">
        <v>191</v>
      </c>
      <c r="Z22" s="40">
        <v>191</v>
      </c>
      <c r="AA22" s="40">
        <v>191</v>
      </c>
      <c r="AB22" s="40">
        <f t="shared" ref="AB22:AB28" si="4">AA22</f>
        <v>191</v>
      </c>
      <c r="AC22" s="41">
        <f t="shared" si="3"/>
        <v>4393</v>
      </c>
      <c r="AH22" s="42" t="s">
        <v>48</v>
      </c>
      <c r="AI22" s="43">
        <v>0</v>
      </c>
      <c r="AJ22" s="44">
        <f t="shared" ref="AJ22:AY28" si="5">$C22-E22</f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si="5"/>
        <v>0</v>
      </c>
      <c r="AZ22" s="44">
        <f t="shared" ref="AZ22:BG28" si="6">$C22-U22</f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0</v>
      </c>
    </row>
    <row r="23" spans="1:59" ht="27" customHeight="1" x14ac:dyDescent="0.2">
      <c r="A23" s="36">
        <f t="shared" si="2"/>
        <v>6</v>
      </c>
      <c r="B23" s="37" t="s">
        <v>49</v>
      </c>
      <c r="C23" s="38">
        <v>191</v>
      </c>
      <c r="D23" s="39"/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0">
        <v>161</v>
      </c>
      <c r="K23" s="40">
        <v>161</v>
      </c>
      <c r="L23" s="40">
        <v>161</v>
      </c>
      <c r="M23" s="40">
        <v>161</v>
      </c>
      <c r="N23" s="40">
        <v>161</v>
      </c>
      <c r="O23" s="40">
        <v>161</v>
      </c>
      <c r="P23" s="40">
        <v>161</v>
      </c>
      <c r="Q23" s="40">
        <v>161</v>
      </c>
      <c r="R23" s="40">
        <v>161</v>
      </c>
      <c r="S23" s="40">
        <v>161</v>
      </c>
      <c r="T23" s="40">
        <v>161</v>
      </c>
      <c r="U23" s="40">
        <v>161</v>
      </c>
      <c r="V23" s="40">
        <v>161</v>
      </c>
      <c r="W23" s="40">
        <v>161</v>
      </c>
      <c r="X23" s="40">
        <v>161</v>
      </c>
      <c r="Y23" s="40">
        <v>161</v>
      </c>
      <c r="Z23" s="40">
        <v>161</v>
      </c>
      <c r="AA23" s="40">
        <v>161</v>
      </c>
      <c r="AB23" s="40">
        <f t="shared" si="4"/>
        <v>161</v>
      </c>
      <c r="AC23" s="41">
        <f t="shared" si="3"/>
        <v>3703</v>
      </c>
      <c r="AH23" s="42" t="s">
        <v>49</v>
      </c>
      <c r="AI23" s="43">
        <v>130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30</v>
      </c>
      <c r="AP23" s="44">
        <f t="shared" si="5"/>
        <v>30</v>
      </c>
      <c r="AQ23" s="44">
        <f t="shared" si="5"/>
        <v>30</v>
      </c>
      <c r="AR23" s="44">
        <f t="shared" si="5"/>
        <v>30</v>
      </c>
      <c r="AS23" s="44">
        <f t="shared" si="5"/>
        <v>30</v>
      </c>
      <c r="AT23" s="44">
        <f t="shared" si="5"/>
        <v>30</v>
      </c>
      <c r="AU23" s="44">
        <f t="shared" si="5"/>
        <v>30</v>
      </c>
      <c r="AV23" s="44">
        <f t="shared" si="5"/>
        <v>30</v>
      </c>
      <c r="AW23" s="44">
        <f t="shared" si="5"/>
        <v>30</v>
      </c>
      <c r="AX23" s="44">
        <f t="shared" si="5"/>
        <v>30</v>
      </c>
      <c r="AY23" s="44">
        <f t="shared" si="5"/>
        <v>30</v>
      </c>
      <c r="AZ23" s="44">
        <f t="shared" si="6"/>
        <v>30</v>
      </c>
      <c r="BA23" s="44">
        <f t="shared" si="6"/>
        <v>30</v>
      </c>
      <c r="BB23" s="44">
        <f t="shared" si="6"/>
        <v>30</v>
      </c>
      <c r="BC23" s="44">
        <f t="shared" si="6"/>
        <v>30</v>
      </c>
      <c r="BD23" s="44">
        <f t="shared" si="6"/>
        <v>30</v>
      </c>
      <c r="BE23" s="44">
        <f t="shared" si="6"/>
        <v>30</v>
      </c>
      <c r="BF23" s="44">
        <f t="shared" si="6"/>
        <v>30</v>
      </c>
      <c r="BG23" s="44">
        <f t="shared" si="6"/>
        <v>30</v>
      </c>
    </row>
    <row r="24" spans="1:59" ht="27" customHeight="1" x14ac:dyDescent="0.2">
      <c r="A24" s="36">
        <f t="shared" si="2"/>
        <v>7</v>
      </c>
      <c r="B24" s="37" t="s">
        <v>50</v>
      </c>
      <c r="C24" s="38">
        <v>171</v>
      </c>
      <c r="D24" s="39"/>
      <c r="E24" s="40">
        <v>56</v>
      </c>
      <c r="F24" s="40">
        <v>56</v>
      </c>
      <c r="G24" s="40">
        <v>56</v>
      </c>
      <c r="H24" s="40">
        <v>56</v>
      </c>
      <c r="I24" s="40">
        <v>56</v>
      </c>
      <c r="J24" s="40">
        <v>56</v>
      </c>
      <c r="K24" s="40">
        <v>56</v>
      </c>
      <c r="L24" s="40">
        <v>56</v>
      </c>
      <c r="M24" s="40">
        <v>56</v>
      </c>
      <c r="N24" s="40">
        <v>56</v>
      </c>
      <c r="O24" s="40">
        <v>56</v>
      </c>
      <c r="P24" s="40">
        <v>56</v>
      </c>
      <c r="Q24" s="40">
        <v>56</v>
      </c>
      <c r="R24" s="40">
        <v>56</v>
      </c>
      <c r="S24" s="40">
        <v>56</v>
      </c>
      <c r="T24" s="40">
        <v>56</v>
      </c>
      <c r="U24" s="40">
        <v>56</v>
      </c>
      <c r="V24" s="40">
        <v>56</v>
      </c>
      <c r="W24" s="40">
        <v>56</v>
      </c>
      <c r="X24" s="40">
        <v>56</v>
      </c>
      <c r="Y24" s="40">
        <v>56</v>
      </c>
      <c r="Z24" s="40">
        <v>56</v>
      </c>
      <c r="AA24" s="40">
        <v>56</v>
      </c>
      <c r="AB24" s="40">
        <f t="shared" si="4"/>
        <v>56</v>
      </c>
      <c r="AC24" s="41">
        <f t="shared" si="3"/>
        <v>1288</v>
      </c>
      <c r="AF24" s="3">
        <v>2</v>
      </c>
      <c r="AG24" s="3">
        <v>3</v>
      </c>
      <c r="AH24" s="42" t="s">
        <v>50</v>
      </c>
      <c r="AI24" s="43">
        <v>115</v>
      </c>
      <c r="AJ24" s="44">
        <f t="shared" si="5"/>
        <v>115</v>
      </c>
      <c r="AK24" s="44">
        <f t="shared" si="5"/>
        <v>115</v>
      </c>
      <c r="AL24" s="44">
        <f t="shared" si="5"/>
        <v>115</v>
      </c>
      <c r="AM24" s="44">
        <f t="shared" si="5"/>
        <v>115</v>
      </c>
      <c r="AN24" s="44">
        <f t="shared" si="5"/>
        <v>115</v>
      </c>
      <c r="AO24" s="44">
        <f t="shared" si="5"/>
        <v>115</v>
      </c>
      <c r="AP24" s="44">
        <f t="shared" si="5"/>
        <v>115</v>
      </c>
      <c r="AQ24" s="44">
        <f t="shared" si="5"/>
        <v>115</v>
      </c>
      <c r="AR24" s="44">
        <f t="shared" si="5"/>
        <v>115</v>
      </c>
      <c r="AS24" s="44">
        <f t="shared" si="5"/>
        <v>115</v>
      </c>
      <c r="AT24" s="44">
        <f t="shared" si="5"/>
        <v>115</v>
      </c>
      <c r="AU24" s="44">
        <f t="shared" si="5"/>
        <v>115</v>
      </c>
      <c r="AV24" s="44">
        <f t="shared" si="5"/>
        <v>115</v>
      </c>
      <c r="AW24" s="44">
        <f t="shared" si="5"/>
        <v>115</v>
      </c>
      <c r="AX24" s="44">
        <f t="shared" si="5"/>
        <v>115</v>
      </c>
      <c r="AY24" s="44">
        <f t="shared" si="5"/>
        <v>115</v>
      </c>
      <c r="AZ24" s="44">
        <f t="shared" si="6"/>
        <v>115</v>
      </c>
      <c r="BA24" s="44">
        <f t="shared" si="6"/>
        <v>115</v>
      </c>
      <c r="BB24" s="44">
        <f t="shared" si="6"/>
        <v>115</v>
      </c>
      <c r="BC24" s="44">
        <f t="shared" si="6"/>
        <v>115</v>
      </c>
      <c r="BD24" s="44">
        <f t="shared" si="6"/>
        <v>115</v>
      </c>
      <c r="BE24" s="44">
        <f t="shared" si="6"/>
        <v>115</v>
      </c>
      <c r="BF24" s="44">
        <f t="shared" si="6"/>
        <v>115</v>
      </c>
      <c r="BG24" s="44">
        <f t="shared" si="6"/>
        <v>115</v>
      </c>
    </row>
    <row r="25" spans="1:59" ht="27" customHeight="1" x14ac:dyDescent="0.2">
      <c r="A25" s="36">
        <f t="shared" si="2"/>
        <v>8</v>
      </c>
      <c r="B25" s="37" t="s">
        <v>51</v>
      </c>
      <c r="C25" s="38">
        <v>315</v>
      </c>
      <c r="D25" s="39"/>
      <c r="E25" s="40">
        <v>43</v>
      </c>
      <c r="F25" s="40">
        <v>40</v>
      </c>
      <c r="G25" s="40">
        <v>40</v>
      </c>
      <c r="H25" s="40">
        <v>44</v>
      </c>
      <c r="I25" s="40">
        <v>50</v>
      </c>
      <c r="J25" s="40">
        <v>36</v>
      </c>
      <c r="K25" s="40">
        <v>26</v>
      </c>
      <c r="L25" s="40">
        <v>23</v>
      </c>
      <c r="M25" s="40">
        <v>36</v>
      </c>
      <c r="N25" s="40">
        <v>37</v>
      </c>
      <c r="O25" s="40">
        <v>40</v>
      </c>
      <c r="P25" s="40">
        <v>42</v>
      </c>
      <c r="Q25" s="40">
        <v>17</v>
      </c>
      <c r="R25" s="40">
        <v>17</v>
      </c>
      <c r="S25" s="40">
        <v>17</v>
      </c>
      <c r="T25" s="40">
        <v>17</v>
      </c>
      <c r="U25" s="40">
        <v>17</v>
      </c>
      <c r="V25" s="40">
        <v>17</v>
      </c>
      <c r="W25" s="40">
        <v>17</v>
      </c>
      <c r="X25" s="40">
        <v>17</v>
      </c>
      <c r="Y25" s="40">
        <v>17</v>
      </c>
      <c r="Z25" s="40">
        <v>17</v>
      </c>
      <c r="AA25" s="40">
        <v>31</v>
      </c>
      <c r="AB25" s="40">
        <f t="shared" si="4"/>
        <v>31</v>
      </c>
      <c r="AC25" s="41">
        <f>SUM(D25:AA25)</f>
        <v>658</v>
      </c>
      <c r="AF25" s="50">
        <f>$C25-E25</f>
        <v>272</v>
      </c>
      <c r="AG25" s="50">
        <f>$C25-F25</f>
        <v>275</v>
      </c>
      <c r="AH25" s="42" t="s">
        <v>51</v>
      </c>
      <c r="AI25" s="43">
        <v>109</v>
      </c>
      <c r="AJ25" s="44">
        <f t="shared" si="5"/>
        <v>272</v>
      </c>
      <c r="AK25" s="44">
        <f t="shared" si="5"/>
        <v>275</v>
      </c>
      <c r="AL25" s="44">
        <f t="shared" si="5"/>
        <v>275</v>
      </c>
      <c r="AM25" s="44">
        <f t="shared" si="5"/>
        <v>271</v>
      </c>
      <c r="AN25" s="44">
        <f t="shared" si="5"/>
        <v>265</v>
      </c>
      <c r="AO25" s="44">
        <f t="shared" si="5"/>
        <v>279</v>
      </c>
      <c r="AP25" s="44">
        <f t="shared" si="5"/>
        <v>289</v>
      </c>
      <c r="AQ25" s="44">
        <f t="shared" si="5"/>
        <v>292</v>
      </c>
      <c r="AR25" s="44">
        <f t="shared" si="5"/>
        <v>279</v>
      </c>
      <c r="AS25" s="44">
        <f t="shared" si="5"/>
        <v>278</v>
      </c>
      <c r="AT25" s="44">
        <f t="shared" si="5"/>
        <v>275</v>
      </c>
      <c r="AU25" s="44">
        <f t="shared" si="5"/>
        <v>273</v>
      </c>
      <c r="AV25" s="44">
        <f t="shared" si="5"/>
        <v>298</v>
      </c>
      <c r="AW25" s="44">
        <f t="shared" si="5"/>
        <v>298</v>
      </c>
      <c r="AX25" s="44">
        <f t="shared" si="5"/>
        <v>298</v>
      </c>
      <c r="AY25" s="44">
        <f t="shared" si="5"/>
        <v>298</v>
      </c>
      <c r="AZ25" s="44">
        <f t="shared" si="6"/>
        <v>298</v>
      </c>
      <c r="BA25" s="44">
        <f t="shared" si="6"/>
        <v>298</v>
      </c>
      <c r="BB25" s="44">
        <f t="shared" si="6"/>
        <v>298</v>
      </c>
      <c r="BC25" s="44">
        <f t="shared" si="6"/>
        <v>298</v>
      </c>
      <c r="BD25" s="44">
        <f t="shared" si="6"/>
        <v>298</v>
      </c>
      <c r="BE25" s="44">
        <f t="shared" si="6"/>
        <v>298</v>
      </c>
      <c r="BF25" s="44">
        <f t="shared" si="6"/>
        <v>284</v>
      </c>
      <c r="BG25" s="44">
        <f t="shared" si="6"/>
        <v>284</v>
      </c>
    </row>
    <row r="26" spans="1:59" ht="27" customHeight="1" x14ac:dyDescent="0.2">
      <c r="A26" s="36">
        <f t="shared" si="2"/>
        <v>9</v>
      </c>
      <c r="B26" s="37" t="s">
        <v>52</v>
      </c>
      <c r="C26" s="38">
        <v>99</v>
      </c>
      <c r="D26" s="39"/>
      <c r="E26" s="40">
        <v>99</v>
      </c>
      <c r="F26" s="40">
        <v>99</v>
      </c>
      <c r="G26" s="40">
        <v>99</v>
      </c>
      <c r="H26" s="40">
        <v>99</v>
      </c>
      <c r="I26" s="40">
        <v>99</v>
      </c>
      <c r="J26" s="40">
        <v>99</v>
      </c>
      <c r="K26" s="40">
        <v>99</v>
      </c>
      <c r="L26" s="40">
        <v>99</v>
      </c>
      <c r="M26" s="40">
        <v>99</v>
      </c>
      <c r="N26" s="40">
        <v>99</v>
      </c>
      <c r="O26" s="40">
        <v>99</v>
      </c>
      <c r="P26" s="40">
        <v>99</v>
      </c>
      <c r="Q26" s="40">
        <v>99</v>
      </c>
      <c r="R26" s="40">
        <v>99</v>
      </c>
      <c r="S26" s="40">
        <v>99</v>
      </c>
      <c r="T26" s="40">
        <v>99</v>
      </c>
      <c r="U26" s="40">
        <v>99</v>
      </c>
      <c r="V26" s="40">
        <v>99</v>
      </c>
      <c r="W26" s="40">
        <v>99</v>
      </c>
      <c r="X26" s="40">
        <v>99</v>
      </c>
      <c r="Y26" s="40">
        <v>99</v>
      </c>
      <c r="Z26" s="40">
        <v>99</v>
      </c>
      <c r="AA26" s="40">
        <v>99</v>
      </c>
      <c r="AB26" s="40">
        <f t="shared" si="4"/>
        <v>99</v>
      </c>
      <c r="AC26" s="41">
        <f t="shared" si="3"/>
        <v>2277</v>
      </c>
      <c r="AF26" s="3">
        <v>-267</v>
      </c>
      <c r="AG26" s="3">
        <v>-270</v>
      </c>
      <c r="AH26" s="42" t="s">
        <v>52</v>
      </c>
      <c r="AI26" s="43"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0</v>
      </c>
    </row>
    <row r="27" spans="1:59" ht="27" customHeight="1" x14ac:dyDescent="0.2">
      <c r="A27" s="31">
        <f t="shared" si="2"/>
        <v>10</v>
      </c>
      <c r="B27" s="37" t="s">
        <v>53</v>
      </c>
      <c r="C27" s="38">
        <v>142</v>
      </c>
      <c r="D27" s="39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f t="shared" si="4"/>
        <v>0</v>
      </c>
      <c r="AC27" s="41">
        <f t="shared" si="3"/>
        <v>0</v>
      </c>
      <c r="AF27" s="50">
        <f>AF25+AF26</f>
        <v>5</v>
      </c>
      <c r="AG27" s="50">
        <f>AG25+AG26</f>
        <v>5</v>
      </c>
      <c r="AH27" s="42" t="s">
        <v>54</v>
      </c>
      <c r="AI27" s="43"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5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55</v>
      </c>
      <c r="C28" s="38">
        <v>258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4"/>
        <v>0</v>
      </c>
      <c r="AC28" s="41">
        <f t="shared" si="3"/>
        <v>0</v>
      </c>
      <c r="AF28" s="50">
        <f>AF27+3</f>
        <v>8</v>
      </c>
      <c r="AG28" s="50">
        <f>AG27+3</f>
        <v>8</v>
      </c>
      <c r="AH28" s="42" t="s">
        <v>56</v>
      </c>
      <c r="AI28" s="43">
        <v>258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258</v>
      </c>
      <c r="AQ28" s="44">
        <f t="shared" si="5"/>
        <v>258</v>
      </c>
      <c r="AR28" s="44">
        <f t="shared" si="5"/>
        <v>258</v>
      </c>
      <c r="AS28" s="44">
        <f t="shared" si="5"/>
        <v>258</v>
      </c>
      <c r="AT28" s="44">
        <f t="shared" si="5"/>
        <v>258</v>
      </c>
      <c r="AU28" s="44">
        <f t="shared" si="5"/>
        <v>258</v>
      </c>
      <c r="AV28" s="44">
        <f t="shared" si="5"/>
        <v>258</v>
      </c>
      <c r="AW28" s="44">
        <f t="shared" si="5"/>
        <v>258</v>
      </c>
      <c r="AX28" s="44">
        <f t="shared" si="5"/>
        <v>258</v>
      </c>
      <c r="AY28" s="44">
        <f t="shared" si="5"/>
        <v>258</v>
      </c>
      <c r="AZ28" s="44">
        <f t="shared" si="6"/>
        <v>258</v>
      </c>
      <c r="BA28" s="44">
        <f t="shared" si="6"/>
        <v>258</v>
      </c>
      <c r="BB28" s="44">
        <f t="shared" si="6"/>
        <v>258</v>
      </c>
      <c r="BC28" s="44">
        <f t="shared" si="6"/>
        <v>258</v>
      </c>
      <c r="BD28" s="44">
        <f t="shared" si="6"/>
        <v>258</v>
      </c>
      <c r="BE28" s="44">
        <f t="shared" si="6"/>
        <v>258</v>
      </c>
      <c r="BF28" s="44">
        <f t="shared" si="6"/>
        <v>258</v>
      </c>
      <c r="BG28" s="44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1"/>
      <c r="C30" s="38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41">
        <f t="shared" si="3"/>
        <v>0</v>
      </c>
      <c r="AI30" s="3">
        <v>0</v>
      </c>
    </row>
    <row r="31" spans="1:59" ht="27" customHeight="1" x14ac:dyDescent="0.2">
      <c r="A31" s="31">
        <v>14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v>15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f>A33+1</f>
        <v>16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>A35+1</f>
        <v>17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v>17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f>A37+1</f>
        <v>18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f>A39+1</f>
        <v>19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v>19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4.5" customHeight="1" x14ac:dyDescent="0.25">
      <c r="A42" s="55"/>
      <c r="B42" s="56"/>
      <c r="C42" s="56"/>
      <c r="D42" s="56"/>
      <c r="E42" s="57"/>
      <c r="F42" s="58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1">
        <f t="shared" si="3"/>
        <v>0</v>
      </c>
    </row>
    <row r="43" spans="1:29" ht="27" customHeight="1" x14ac:dyDescent="0.25">
      <c r="A43" s="59" t="s">
        <v>57</v>
      </c>
      <c r="B43" s="60"/>
      <c r="C43" s="61">
        <f>SUM(C17:C41)</f>
        <v>2342</v>
      </c>
      <c r="D43" s="62">
        <f t="shared" ref="D43:AA43" si="7">SUM(D18:D41)</f>
        <v>0</v>
      </c>
      <c r="E43" s="62">
        <f t="shared" si="7"/>
        <v>1140</v>
      </c>
      <c r="F43" s="62">
        <f t="shared" si="7"/>
        <v>1140</v>
      </c>
      <c r="G43" s="62">
        <f t="shared" si="7"/>
        <v>1140</v>
      </c>
      <c r="H43" s="62">
        <f t="shared" si="7"/>
        <v>1140</v>
      </c>
      <c r="I43" s="62">
        <f t="shared" si="7"/>
        <v>1140</v>
      </c>
      <c r="J43" s="62">
        <f t="shared" si="7"/>
        <v>1140</v>
      </c>
      <c r="K43" s="62">
        <f t="shared" si="7"/>
        <v>1281</v>
      </c>
      <c r="L43" s="62">
        <f t="shared" si="7"/>
        <v>1281</v>
      </c>
      <c r="M43" s="62">
        <f t="shared" si="7"/>
        <v>1281</v>
      </c>
      <c r="N43" s="62">
        <f t="shared" si="7"/>
        <v>1281</v>
      </c>
      <c r="O43" s="62">
        <f t="shared" si="7"/>
        <v>1281</v>
      </c>
      <c r="P43" s="62">
        <f t="shared" si="7"/>
        <v>1281</v>
      </c>
      <c r="Q43" s="62">
        <f t="shared" si="7"/>
        <v>1281</v>
      </c>
      <c r="R43" s="62">
        <f t="shared" si="7"/>
        <v>1281</v>
      </c>
      <c r="S43" s="62">
        <f t="shared" si="7"/>
        <v>1281</v>
      </c>
      <c r="T43" s="62">
        <f t="shared" si="7"/>
        <v>1281</v>
      </c>
      <c r="U43" s="62">
        <f t="shared" si="7"/>
        <v>1281</v>
      </c>
      <c r="V43" s="62">
        <f t="shared" si="7"/>
        <v>1281</v>
      </c>
      <c r="W43" s="62">
        <f t="shared" si="7"/>
        <v>1281</v>
      </c>
      <c r="X43" s="62">
        <f t="shared" si="7"/>
        <v>1281</v>
      </c>
      <c r="Y43" s="62">
        <f t="shared" si="7"/>
        <v>1281</v>
      </c>
      <c r="Z43" s="62">
        <f t="shared" si="7"/>
        <v>1281</v>
      </c>
      <c r="AA43" s="62">
        <f t="shared" si="7"/>
        <v>1140</v>
      </c>
      <c r="AB43" s="62">
        <f>SUM(AB18:AB41)</f>
        <v>1140</v>
      </c>
      <c r="AC43" s="41">
        <f t="shared" si="3"/>
        <v>28476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3"/>
      <c r="AB44" s="63"/>
    </row>
    <row r="45" spans="1:29" ht="42.75" customHeight="1" x14ac:dyDescent="0.2">
      <c r="A45" s="76" t="s">
        <v>58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64"/>
    </row>
    <row r="47" spans="1:29" x14ac:dyDescent="0.2">
      <c r="A47" s="67" t="s">
        <v>59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5"/>
    </row>
    <row r="48" spans="1:29" x14ac:dyDescent="0.2">
      <c r="A48" s="67" t="s">
        <v>60</v>
      </c>
      <c r="B48" s="67"/>
      <c r="C48" s="67"/>
      <c r="D48" s="67"/>
      <c r="E48" s="67"/>
      <c r="F48" s="67"/>
      <c r="G48" s="67"/>
      <c r="H48" s="67"/>
    </row>
    <row r="50" spans="1:28" x14ac:dyDescent="0.2">
      <c r="A50" s="67" t="s">
        <v>61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5"/>
    </row>
    <row r="53" spans="1:28" x14ac:dyDescent="0.2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Un-DNR'!OLE_LINK8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2016-03-07T16:35:58Z</dcterms:created>
  <dcterms:modified xsi:type="dcterms:W3CDTF">2016-03-07T17:17:57Z</dcterms:modified>
</cp:coreProperties>
</file>