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2 February 2017\"/>
    </mc:Choice>
  </mc:AlternateContent>
  <bookViews>
    <workbookView xWindow="0" yWindow="0" windowWidth="25200" windowHeight="11385"/>
  </bookViews>
  <sheets>
    <sheet name="Daily Un-DNR" sheetId="1" r:id="rId1"/>
  </sheets>
  <definedNames>
    <definedName name="OLE_LINK32" localSheetId="0">'Daily Un-DNR'!$A$1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B42" i="1"/>
  <c r="AB41" i="1"/>
  <c r="AB40" i="1"/>
  <c r="A40" i="1"/>
  <c r="AB39" i="1"/>
  <c r="AB38" i="1"/>
  <c r="A38" i="1"/>
  <c r="AB37" i="1"/>
  <c r="AB36" i="1"/>
  <c r="A36" i="1"/>
  <c r="AB35" i="1"/>
  <c r="AB34" i="1"/>
  <c r="A34" i="1"/>
  <c r="AB33" i="1"/>
  <c r="AB32" i="1"/>
  <c r="A32" i="1"/>
  <c r="AB31" i="1"/>
  <c r="AB30" i="1"/>
  <c r="AB29" i="1"/>
  <c r="AA28" i="1"/>
  <c r="BF28" i="1" s="1"/>
  <c r="BD27" i="1"/>
  <c r="BB28" i="1"/>
  <c r="BA28" i="1"/>
  <c r="AZ27" i="1"/>
  <c r="AX28" i="1"/>
  <c r="AW28" i="1"/>
  <c r="AV27" i="1"/>
  <c r="AT28" i="1"/>
  <c r="AS27" i="1"/>
  <c r="AR27" i="1"/>
  <c r="AP28" i="1"/>
  <c r="AO28" i="1"/>
  <c r="AN27" i="1"/>
  <c r="AL28" i="1"/>
  <c r="AK28" i="1"/>
  <c r="AJ27" i="1"/>
  <c r="BB27" i="1"/>
  <c r="AX27" i="1"/>
  <c r="AT27" i="1"/>
  <c r="AP27" i="1"/>
  <c r="AL27" i="1"/>
  <c r="BD24" i="1"/>
  <c r="AS24" i="1"/>
  <c r="AJ24" i="1"/>
  <c r="BE24" i="1"/>
  <c r="BC24" i="1"/>
  <c r="BB24" i="1"/>
  <c r="BA24" i="1"/>
  <c r="AZ24" i="1"/>
  <c r="AY24" i="1"/>
  <c r="AX24" i="1"/>
  <c r="AW24" i="1"/>
  <c r="AV24" i="1"/>
  <c r="AU24" i="1"/>
  <c r="AT24" i="1"/>
  <c r="AR24" i="1"/>
  <c r="AQ24" i="1"/>
  <c r="AP24" i="1"/>
  <c r="AO24" i="1"/>
  <c r="AN24" i="1"/>
  <c r="AM24" i="1"/>
  <c r="AL24" i="1"/>
  <c r="AK24" i="1"/>
  <c r="AI24" i="1"/>
  <c r="BE23" i="1"/>
  <c r="AZ23" i="1"/>
  <c r="AV23" i="1"/>
  <c r="AJ23" i="1"/>
  <c r="AA23" i="1"/>
  <c r="BF23" i="1" s="1"/>
  <c r="BD23" i="1"/>
  <c r="BC23" i="1"/>
  <c r="BB23" i="1"/>
  <c r="BA23" i="1"/>
  <c r="AY23" i="1"/>
  <c r="AX23" i="1"/>
  <c r="AW23" i="1"/>
  <c r="AU23" i="1"/>
  <c r="AT23" i="1"/>
  <c r="AS23" i="1"/>
  <c r="AR23" i="1"/>
  <c r="AQ23" i="1"/>
  <c r="AP23" i="1"/>
  <c r="AO23" i="1"/>
  <c r="AN23" i="1"/>
  <c r="AM23" i="1"/>
  <c r="AL23" i="1"/>
  <c r="AK23" i="1"/>
  <c r="AI23" i="1"/>
  <c r="AS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R22" i="1"/>
  <c r="AQ22" i="1"/>
  <c r="AP22" i="1"/>
  <c r="AO22" i="1"/>
  <c r="AN22" i="1"/>
  <c r="AM22" i="1"/>
  <c r="AL22" i="1"/>
  <c r="AK22" i="1"/>
  <c r="AJ22" i="1"/>
  <c r="AI22" i="1"/>
  <c r="BG21" i="1"/>
  <c r="AB21" i="1"/>
  <c r="AA21" i="1"/>
  <c r="AW20" i="1"/>
  <c r="AA20" i="1"/>
  <c r="BF20" i="1" s="1"/>
  <c r="BD20" i="1"/>
  <c r="BC20" i="1"/>
  <c r="BB20" i="1"/>
  <c r="BA20" i="1"/>
  <c r="AZ20" i="1"/>
  <c r="AY20" i="1"/>
  <c r="AX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B20" i="1"/>
  <c r="AI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J20" i="1" l="1"/>
  <c r="BE20" i="1"/>
  <c r="AB23" i="1"/>
  <c r="AO27" i="1"/>
  <c r="AW27" i="1"/>
  <c r="BE27" i="1"/>
  <c r="AS28" i="1"/>
  <c r="AK27" i="1"/>
  <c r="BA27" i="1"/>
  <c r="BE28" i="1"/>
  <c r="BG20" i="1"/>
  <c r="BG23" i="1"/>
  <c r="AB28" i="1"/>
  <c r="AN28" i="1"/>
  <c r="AV28" i="1"/>
  <c r="BD28" i="1"/>
  <c r="AB22" i="1"/>
  <c r="AA22" i="1"/>
  <c r="BF22" i="1" s="1"/>
  <c r="AB24" i="1"/>
  <c r="AA24" i="1"/>
  <c r="BF24" i="1" s="1"/>
  <c r="AA27" i="1"/>
  <c r="BF27" i="1" s="1"/>
  <c r="AI28" i="1"/>
  <c r="AI27" i="1"/>
  <c r="AM28" i="1"/>
  <c r="AM27" i="1"/>
  <c r="AQ28" i="1"/>
  <c r="AQ27" i="1"/>
  <c r="AU28" i="1"/>
  <c r="AU27" i="1"/>
  <c r="AY28" i="1"/>
  <c r="AY27" i="1"/>
  <c r="BC28" i="1"/>
  <c r="BC27" i="1"/>
  <c r="BG22" i="1"/>
  <c r="BG24" i="1"/>
  <c r="AJ28" i="1"/>
  <c r="AR28" i="1"/>
  <c r="AZ28" i="1"/>
  <c r="AB27" i="1" l="1"/>
  <c r="BG28" i="1"/>
  <c r="BG27" i="1"/>
  <c r="AL19" i="1" l="1"/>
  <c r="AJ19" i="1"/>
  <c r="AI19" i="1"/>
  <c r="AY19" i="1"/>
  <c r="AO19" i="1"/>
  <c r="AM19" i="1"/>
  <c r="BC19" i="1"/>
  <c r="AX19" i="1"/>
  <c r="AS19" i="1"/>
  <c r="AV19" i="1"/>
  <c r="AR19" i="1"/>
  <c r="AW19" i="1"/>
  <c r="AK19" i="1"/>
  <c r="AZ19" i="1"/>
  <c r="AQ19" i="1"/>
  <c r="BB19" i="1"/>
  <c r="AT19" i="1"/>
  <c r="BD19" i="1"/>
  <c r="AP19" i="1"/>
  <c r="BA19" i="1"/>
  <c r="AN19" i="1"/>
  <c r="AV18" i="1" l="1"/>
  <c r="BC18" i="1"/>
  <c r="BE18" i="1"/>
  <c r="AA18" i="1"/>
  <c r="AW18" i="1"/>
  <c r="AO18" i="1"/>
  <c r="AS18" i="1"/>
  <c r="AU19" i="1"/>
  <c r="AJ18" i="1"/>
  <c r="AK18" i="1"/>
  <c r="AZ18" i="1"/>
  <c r="AY18" i="1"/>
  <c r="AR18" i="1"/>
  <c r="BD18" i="1"/>
  <c r="AL18" i="1"/>
  <c r="AT18" i="1"/>
  <c r="AI18" i="1"/>
  <c r="AN18" i="1"/>
  <c r="AX18" i="1"/>
  <c r="BB18" i="1"/>
  <c r="AU18" i="1"/>
  <c r="BA18" i="1"/>
  <c r="AP18" i="1"/>
  <c r="AQ18" i="1"/>
  <c r="AM18" i="1"/>
  <c r="BE19" i="1"/>
  <c r="AA19" i="1"/>
  <c r="BF19" i="1" s="1"/>
  <c r="BG19" i="1" l="1"/>
  <c r="AB18" i="1"/>
  <c r="BF18" i="1"/>
  <c r="BG18" i="1"/>
  <c r="AB19" i="1"/>
  <c r="AU25" i="1"/>
  <c r="AP25" i="1" l="1"/>
  <c r="AM25" i="1"/>
  <c r="BB25" i="1"/>
  <c r="AQ25" i="1"/>
  <c r="AV25" i="1"/>
  <c r="BA25" i="1"/>
  <c r="AT25" i="1"/>
  <c r="AZ25" i="1"/>
  <c r="AX25" i="1"/>
  <c r="AY25" i="1"/>
  <c r="AS25" i="1"/>
  <c r="BC25" i="1"/>
  <c r="AO25" i="1"/>
  <c r="AN25" i="1"/>
  <c r="AW25" i="1"/>
  <c r="AJ25" i="1"/>
  <c r="AF25" i="1"/>
  <c r="AF27" i="1" s="1"/>
  <c r="AF28" i="1" s="1"/>
  <c r="AL25" i="1"/>
  <c r="AK25" i="1"/>
  <c r="BD25" i="1"/>
  <c r="AR25" i="1"/>
  <c r="BE25" i="1"/>
  <c r="AA25" i="1"/>
  <c r="AW26" i="1"/>
  <c r="AN26" i="1"/>
  <c r="AL26" i="1"/>
  <c r="BB26" i="1"/>
  <c r="AK26" i="1"/>
  <c r="Z43" i="1"/>
  <c r="AM26" i="1"/>
  <c r="AV26" i="1"/>
  <c r="BA26" i="1"/>
  <c r="AT26" i="1"/>
  <c r="AQ26" i="1"/>
  <c r="AU26" i="1"/>
  <c r="BC26" i="1"/>
  <c r="AO26" i="1"/>
  <c r="AY26" i="1"/>
  <c r="AS26" i="1"/>
  <c r="AP26" i="1"/>
  <c r="AZ26" i="1"/>
  <c r="AX26" i="1"/>
  <c r="BD26" i="1"/>
  <c r="AR26" i="1"/>
  <c r="I43" i="1" l="1"/>
  <c r="X43" i="1"/>
  <c r="T43" i="1"/>
  <c r="U43" i="1"/>
  <c r="V43" i="1"/>
  <c r="L43" i="1"/>
  <c r="H43" i="1"/>
  <c r="AE25" i="1"/>
  <c r="AE27" i="1" s="1"/>
  <c r="AE28" i="1" s="1"/>
  <c r="AI25" i="1"/>
  <c r="BG25" i="1" s="1"/>
  <c r="BF25" i="1"/>
  <c r="Y43" i="1"/>
  <c r="G43" i="1"/>
  <c r="AA26" i="1"/>
  <c r="BF26" i="1" s="1"/>
  <c r="BE26" i="1"/>
  <c r="R43" i="1"/>
  <c r="J43" i="1"/>
  <c r="N43" i="1"/>
  <c r="S43" i="1"/>
  <c r="O43" i="1"/>
  <c r="Q43" i="1"/>
  <c r="W43" i="1"/>
  <c r="K43" i="1"/>
  <c r="P43" i="1"/>
  <c r="M43" i="1"/>
  <c r="F43" i="1"/>
  <c r="AA43" i="1" l="1"/>
  <c r="AB25" i="1"/>
  <c r="AJ26" i="1"/>
  <c r="E43" i="1"/>
  <c r="AI26" i="1" l="1"/>
  <c r="BG26" i="1" s="1"/>
  <c r="D43" i="1"/>
  <c r="AB26" i="1" l="1"/>
  <c r="AB43" i="1"/>
</calcChain>
</file>

<file path=xl/sharedStrings.xml><?xml version="1.0" encoding="utf-8"?>
<sst xmlns="http://schemas.openxmlformats.org/spreadsheetml/2006/main" count="97" uniqueCount="64">
  <si>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</si>
  <si>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</si>
  <si>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</si>
  <si>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</si>
  <si>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</si>
  <si>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</si>
  <si>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</si>
  <si>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</si>
  <si>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</si>
  <si>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</si>
  <si>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</si>
  <si>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</si>
  <si>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</si>
  <si>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</si>
  <si>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</si>
  <si>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</si>
  <si>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</si>
  <si>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</si>
  <si>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</si>
  <si>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</si>
  <si>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</si>
  <si>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</si>
  <si>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</si>
  <si>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</si>
  <si>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</si>
  <si>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</si>
  <si>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</si>
  <si>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</si>
  <si>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</si>
  <si>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</si>
  <si>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</si>
  <si>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</si>
  <si>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</si>
  <si>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</si>
  <si>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</si>
  <si>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</si>
  <si>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</si>
  <si>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</si>
  <si>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</si>
  <si>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</si>
  <si>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</si>
  <si>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</si>
  <si>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</si>
  <si>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</si>
  <si>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</si>
  <si>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</si>
  <si>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</si>
  <si>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</si>
  <si>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</si>
  <si>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</si>
  <si>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</si>
  <si>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</si>
  <si>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</si>
  <si>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</si>
  <si>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</si>
  <si>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</si>
  <si>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</si>
  <si>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</si>
  <si>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</si>
  <si>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</si>
  <si>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</si>
  <si>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</si>
  <si>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</si>
  <si>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02/13/2017 for 02/14/2017.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</si>
</sst>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7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2" width="9.140625" style="2"/>
    <col min="33" max="33" width="40" style="2" customWidth="1"/>
    <col min="34" max="34" width="9.71093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ht="15.75" x14ac:dyDescent="0.2">
      <c r="A1" s="100" t="s">
        <v>63</v>
      </c>
    </row>
    <row r="2" spans="1:47" ht="15.75" x14ac:dyDescent="0.2">
      <c r="A2" s="100"/>
    </row>
    <row r="3" spans="1:47" ht="27" customHeight="1" x14ac:dyDescent="0.25">
      <c r="A3" s="3"/>
      <c r="B3" s="4"/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3</v>
      </c>
      <c r="B9" s="73"/>
      <c r="C9" s="88" t="s">
        <v>4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5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6</v>
      </c>
      <c r="B10" s="73"/>
      <c r="C10" s="88" t="s">
        <v>7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8</v>
      </c>
      <c r="B11" s="73"/>
      <c r="C11" s="88" t="s">
        <v>9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10</v>
      </c>
      <c r="B12" s="73"/>
      <c r="C12" s="74">
        <f ca="1">NOW()</f>
        <v>42779.451804861113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11</v>
      </c>
      <c r="B14" s="73"/>
      <c r="C14" s="74">
        <v>42780</v>
      </c>
      <c r="D14" s="75"/>
      <c r="E14" s="75"/>
      <c r="F14" s="75"/>
      <c r="G14" s="75"/>
      <c r="H14" s="75"/>
      <c r="I14" s="75"/>
      <c r="J14" s="76"/>
      <c r="K14" s="18"/>
      <c r="L14" s="19" t="s">
        <v>12</v>
      </c>
      <c r="M14" s="18"/>
      <c r="N14" s="18"/>
      <c r="O14" s="20"/>
      <c r="P14" s="21"/>
      <c r="Q14" s="22">
        <v>1038</v>
      </c>
      <c r="R14" s="23" t="s">
        <v>13</v>
      </c>
      <c r="S14" s="20"/>
      <c r="T14" s="21"/>
      <c r="U14" s="24">
        <v>1719</v>
      </c>
      <c r="V14" s="7"/>
      <c r="W14" s="7"/>
      <c r="X14" s="7"/>
      <c r="Y14" s="7"/>
      <c r="Z14" s="7"/>
      <c r="AA14" s="11"/>
      <c r="AU14" s="25" t="s">
        <v>14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15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16</v>
      </c>
    </row>
    <row r="17" spans="1:59" ht="35.25" customHeight="1" x14ac:dyDescent="0.25">
      <c r="A17" s="30"/>
      <c r="B17" s="31" t="s">
        <v>17</v>
      </c>
      <c r="C17" s="32" t="s">
        <v>18</v>
      </c>
      <c r="D17" s="34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5" t="s">
        <v>44</v>
      </c>
      <c r="AE17" s="2"/>
      <c r="AG17" s="1"/>
      <c r="AH17" s="33" t="s">
        <v>19</v>
      </c>
      <c r="AI17" s="34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6" t="s">
        <v>44</v>
      </c>
    </row>
    <row r="18" spans="1:59" ht="27" customHeight="1" x14ac:dyDescent="0.2">
      <c r="A18" s="37">
        <v>1</v>
      </c>
      <c r="B18" s="38" t="s">
        <v>45</v>
      </c>
      <c r="C18" s="39">
        <v>110</v>
      </c>
      <c r="D18" s="40">
        <v>55</v>
      </c>
      <c r="E18" s="40">
        <v>55</v>
      </c>
      <c r="F18" s="40">
        <v>55</v>
      </c>
      <c r="G18" s="40">
        <v>55</v>
      </c>
      <c r="H18" s="40">
        <v>55</v>
      </c>
      <c r="I18" s="41">
        <v>55</v>
      </c>
      <c r="J18" s="42">
        <v>55</v>
      </c>
      <c r="K18" s="42">
        <v>55</v>
      </c>
      <c r="L18" s="42">
        <v>55</v>
      </c>
      <c r="M18" s="42">
        <v>55</v>
      </c>
      <c r="N18" s="42">
        <v>55</v>
      </c>
      <c r="O18" s="42">
        <v>55</v>
      </c>
      <c r="P18" s="42">
        <v>55</v>
      </c>
      <c r="Q18" s="42">
        <v>55</v>
      </c>
      <c r="R18" s="42">
        <v>55</v>
      </c>
      <c r="S18" s="42">
        <v>55</v>
      </c>
      <c r="T18" s="42">
        <v>55</v>
      </c>
      <c r="U18" s="42">
        <v>55</v>
      </c>
      <c r="V18" s="42">
        <v>55</v>
      </c>
      <c r="W18" s="42">
        <v>55</v>
      </c>
      <c r="X18" s="42">
        <v>55</v>
      </c>
      <c r="Y18" s="40">
        <v>55</v>
      </c>
      <c r="Z18" s="40">
        <v>55</v>
      </c>
      <c r="AA18" s="42">
        <f>Z18</f>
        <v>55</v>
      </c>
      <c r="AB18" s="43">
        <f t="shared" ref="AB18:AB43" si="0">SUM(D18:Z18)</f>
        <v>1265</v>
      </c>
      <c r="AE18" s="2"/>
      <c r="AG18" s="44" t="s">
        <v>45</v>
      </c>
      <c r="AH18" s="45">
        <v>19</v>
      </c>
      <c r="AI18" s="45">
        <f t="shared" ref="AI18:AX20" si="1">$C18-D18</f>
        <v>55</v>
      </c>
      <c r="AJ18" s="45">
        <f t="shared" si="1"/>
        <v>55</v>
      </c>
      <c r="AK18" s="45">
        <f t="shared" si="1"/>
        <v>55</v>
      </c>
      <c r="AL18" s="45">
        <f t="shared" si="1"/>
        <v>55</v>
      </c>
      <c r="AM18" s="45">
        <f t="shared" si="1"/>
        <v>55</v>
      </c>
      <c r="AN18" s="45">
        <f t="shared" si="1"/>
        <v>55</v>
      </c>
      <c r="AO18" s="45">
        <f t="shared" si="1"/>
        <v>55</v>
      </c>
      <c r="AP18" s="45">
        <f t="shared" si="1"/>
        <v>55</v>
      </c>
      <c r="AQ18" s="45">
        <f t="shared" si="1"/>
        <v>55</v>
      </c>
      <c r="AR18" s="45">
        <f t="shared" si="1"/>
        <v>55</v>
      </c>
      <c r="AS18" s="45">
        <f t="shared" si="1"/>
        <v>55</v>
      </c>
      <c r="AT18" s="45">
        <f t="shared" si="1"/>
        <v>55</v>
      </c>
      <c r="AU18" s="45">
        <f t="shared" si="1"/>
        <v>55</v>
      </c>
      <c r="AV18" s="45">
        <f t="shared" si="1"/>
        <v>55</v>
      </c>
      <c r="AW18" s="45">
        <f t="shared" si="1"/>
        <v>55</v>
      </c>
      <c r="AX18" s="45">
        <f t="shared" si="1"/>
        <v>55</v>
      </c>
      <c r="AY18" s="45">
        <f t="shared" ref="AY18:BF20" si="2">$C18-T18</f>
        <v>55</v>
      </c>
      <c r="AZ18" s="45">
        <f t="shared" si="2"/>
        <v>55</v>
      </c>
      <c r="BA18" s="45">
        <f t="shared" si="2"/>
        <v>55</v>
      </c>
      <c r="BB18" s="45">
        <f t="shared" si="2"/>
        <v>55</v>
      </c>
      <c r="BC18" s="45">
        <f t="shared" si="2"/>
        <v>55</v>
      </c>
      <c r="BD18" s="45">
        <f t="shared" si="2"/>
        <v>55</v>
      </c>
      <c r="BE18" s="45">
        <f t="shared" si="2"/>
        <v>55</v>
      </c>
      <c r="BF18" s="45">
        <f t="shared" si="2"/>
        <v>55</v>
      </c>
      <c r="BG18" s="43">
        <f t="shared" ref="BG18:BG28" si="3">SUM(AH18:BE18)</f>
        <v>1284</v>
      </c>
    </row>
    <row r="19" spans="1:59" ht="27" customHeight="1" x14ac:dyDescent="0.2">
      <c r="A19" s="37">
        <f t="shared" ref="A19:A30" si="4">A18+1</f>
        <v>2</v>
      </c>
      <c r="B19" s="38" t="s">
        <v>46</v>
      </c>
      <c r="C19" s="39">
        <v>340</v>
      </c>
      <c r="D19" s="40">
        <v>196</v>
      </c>
      <c r="E19" s="40">
        <v>196</v>
      </c>
      <c r="F19" s="40">
        <v>197</v>
      </c>
      <c r="G19" s="40">
        <v>196</v>
      </c>
      <c r="H19" s="40">
        <v>197</v>
      </c>
      <c r="I19" s="41">
        <v>198</v>
      </c>
      <c r="J19" s="41">
        <v>179</v>
      </c>
      <c r="K19" s="41">
        <v>179</v>
      </c>
      <c r="L19" s="41">
        <v>222</v>
      </c>
      <c r="M19" s="41">
        <v>220</v>
      </c>
      <c r="N19" s="41">
        <v>220</v>
      </c>
      <c r="O19" s="41">
        <v>221</v>
      </c>
      <c r="P19" s="41">
        <v>220</v>
      </c>
      <c r="Q19" s="41">
        <v>220</v>
      </c>
      <c r="R19" s="41">
        <v>221</v>
      </c>
      <c r="S19" s="41">
        <v>220</v>
      </c>
      <c r="T19" s="41">
        <v>220</v>
      </c>
      <c r="U19" s="41">
        <v>221</v>
      </c>
      <c r="V19" s="41">
        <v>221</v>
      </c>
      <c r="W19" s="41">
        <v>221</v>
      </c>
      <c r="X19" s="41">
        <v>222</v>
      </c>
      <c r="Y19" s="40">
        <v>220</v>
      </c>
      <c r="Z19" s="40">
        <v>196</v>
      </c>
      <c r="AA19" s="42">
        <f t="shared" ref="AA19:AA27" si="5">Z19</f>
        <v>196</v>
      </c>
      <c r="AB19" s="43">
        <f t="shared" si="0"/>
        <v>4823</v>
      </c>
      <c r="AE19" s="2"/>
      <c r="AG19" s="44" t="s">
        <v>46</v>
      </c>
      <c r="AH19" s="45">
        <v>104</v>
      </c>
      <c r="AI19" s="45">
        <f t="shared" si="1"/>
        <v>144</v>
      </c>
      <c r="AJ19" s="45">
        <f t="shared" si="1"/>
        <v>144</v>
      </c>
      <c r="AK19" s="45">
        <f t="shared" si="1"/>
        <v>143</v>
      </c>
      <c r="AL19" s="45">
        <f t="shared" si="1"/>
        <v>144</v>
      </c>
      <c r="AM19" s="45">
        <f t="shared" si="1"/>
        <v>143</v>
      </c>
      <c r="AN19" s="45">
        <f t="shared" si="1"/>
        <v>142</v>
      </c>
      <c r="AO19" s="45">
        <f t="shared" si="1"/>
        <v>161</v>
      </c>
      <c r="AP19" s="45">
        <f t="shared" si="1"/>
        <v>161</v>
      </c>
      <c r="AQ19" s="45">
        <f t="shared" si="1"/>
        <v>118</v>
      </c>
      <c r="AR19" s="45">
        <f t="shared" si="1"/>
        <v>120</v>
      </c>
      <c r="AS19" s="45">
        <f t="shared" si="1"/>
        <v>120</v>
      </c>
      <c r="AT19" s="45">
        <f t="shared" si="1"/>
        <v>119</v>
      </c>
      <c r="AU19" s="45">
        <f t="shared" si="1"/>
        <v>120</v>
      </c>
      <c r="AV19" s="45">
        <f t="shared" si="1"/>
        <v>120</v>
      </c>
      <c r="AW19" s="45">
        <f t="shared" si="1"/>
        <v>119</v>
      </c>
      <c r="AX19" s="45">
        <f t="shared" si="1"/>
        <v>120</v>
      </c>
      <c r="AY19" s="45">
        <f t="shared" si="2"/>
        <v>120</v>
      </c>
      <c r="AZ19" s="45">
        <f t="shared" si="2"/>
        <v>119</v>
      </c>
      <c r="BA19" s="45">
        <f t="shared" si="2"/>
        <v>119</v>
      </c>
      <c r="BB19" s="45">
        <f t="shared" si="2"/>
        <v>119</v>
      </c>
      <c r="BC19" s="45">
        <f t="shared" si="2"/>
        <v>118</v>
      </c>
      <c r="BD19" s="45">
        <f t="shared" si="2"/>
        <v>120</v>
      </c>
      <c r="BE19" s="45">
        <f t="shared" si="2"/>
        <v>144</v>
      </c>
      <c r="BF19" s="45">
        <f t="shared" si="2"/>
        <v>144</v>
      </c>
      <c r="BG19" s="43">
        <f t="shared" si="3"/>
        <v>3101</v>
      </c>
    </row>
    <row r="20" spans="1:59" ht="27" customHeight="1" x14ac:dyDescent="0.2">
      <c r="A20" s="37">
        <f t="shared" si="4"/>
        <v>3</v>
      </c>
      <c r="B20" s="46" t="s">
        <v>47</v>
      </c>
      <c r="C20" s="39">
        <v>800</v>
      </c>
      <c r="D20" s="40">
        <v>367</v>
      </c>
      <c r="E20" s="40">
        <v>367</v>
      </c>
      <c r="F20" s="40">
        <v>367</v>
      </c>
      <c r="G20" s="40">
        <v>382</v>
      </c>
      <c r="H20" s="40">
        <v>407</v>
      </c>
      <c r="I20" s="41">
        <v>432</v>
      </c>
      <c r="J20" s="41">
        <v>491</v>
      </c>
      <c r="K20" s="41">
        <v>491</v>
      </c>
      <c r="L20" s="41">
        <v>491</v>
      </c>
      <c r="M20" s="41">
        <v>491</v>
      </c>
      <c r="N20" s="41">
        <v>491</v>
      </c>
      <c r="O20" s="41">
        <v>491</v>
      </c>
      <c r="P20" s="41">
        <v>491</v>
      </c>
      <c r="Q20" s="41">
        <v>491</v>
      </c>
      <c r="R20" s="41">
        <v>491</v>
      </c>
      <c r="S20" s="41">
        <v>491</v>
      </c>
      <c r="T20" s="41">
        <v>491</v>
      </c>
      <c r="U20" s="41">
        <v>491</v>
      </c>
      <c r="V20" s="41">
        <v>491</v>
      </c>
      <c r="W20" s="41">
        <v>491</v>
      </c>
      <c r="X20" s="41">
        <v>491</v>
      </c>
      <c r="Y20" s="40">
        <v>491</v>
      </c>
      <c r="Z20" s="40">
        <v>407</v>
      </c>
      <c r="AA20" s="42">
        <f t="shared" si="5"/>
        <v>407</v>
      </c>
      <c r="AB20" s="43">
        <f t="shared" si="0"/>
        <v>10585</v>
      </c>
      <c r="AE20" s="2"/>
      <c r="AG20" s="47" t="s">
        <v>47</v>
      </c>
      <c r="AH20" s="45">
        <v>344</v>
      </c>
      <c r="AI20" s="45">
        <f t="shared" si="1"/>
        <v>433</v>
      </c>
      <c r="AJ20" s="45">
        <f t="shared" si="1"/>
        <v>433</v>
      </c>
      <c r="AK20" s="45">
        <f t="shared" si="1"/>
        <v>433</v>
      </c>
      <c r="AL20" s="45">
        <f t="shared" si="1"/>
        <v>418</v>
      </c>
      <c r="AM20" s="45">
        <f t="shared" si="1"/>
        <v>393</v>
      </c>
      <c r="AN20" s="45">
        <f t="shared" si="1"/>
        <v>368</v>
      </c>
      <c r="AO20" s="45">
        <f t="shared" si="1"/>
        <v>309</v>
      </c>
      <c r="AP20" s="45">
        <f t="shared" si="1"/>
        <v>309</v>
      </c>
      <c r="AQ20" s="45">
        <f t="shared" si="1"/>
        <v>309</v>
      </c>
      <c r="AR20" s="45">
        <f t="shared" si="1"/>
        <v>309</v>
      </c>
      <c r="AS20" s="45">
        <f t="shared" si="1"/>
        <v>309</v>
      </c>
      <c r="AT20" s="45">
        <f t="shared" si="1"/>
        <v>309</v>
      </c>
      <c r="AU20" s="45">
        <f t="shared" si="1"/>
        <v>309</v>
      </c>
      <c r="AV20" s="45">
        <f t="shared" si="1"/>
        <v>309</v>
      </c>
      <c r="AW20" s="45">
        <f t="shared" si="1"/>
        <v>309</v>
      </c>
      <c r="AX20" s="45">
        <f t="shared" si="1"/>
        <v>309</v>
      </c>
      <c r="AY20" s="45">
        <f t="shared" si="2"/>
        <v>309</v>
      </c>
      <c r="AZ20" s="45">
        <f t="shared" si="2"/>
        <v>309</v>
      </c>
      <c r="BA20" s="45">
        <f t="shared" si="2"/>
        <v>309</v>
      </c>
      <c r="BB20" s="45">
        <f t="shared" si="2"/>
        <v>309</v>
      </c>
      <c r="BC20" s="45">
        <f t="shared" si="2"/>
        <v>309</v>
      </c>
      <c r="BD20" s="45">
        <f t="shared" si="2"/>
        <v>309</v>
      </c>
      <c r="BE20" s="45">
        <f t="shared" si="2"/>
        <v>393</v>
      </c>
      <c r="BF20" s="45">
        <f t="shared" si="2"/>
        <v>393</v>
      </c>
      <c r="BG20" s="43">
        <f t="shared" si="3"/>
        <v>8159</v>
      </c>
    </row>
    <row r="21" spans="1:59" ht="27" customHeight="1" x14ac:dyDescent="0.2">
      <c r="A21" s="37">
        <f t="shared" si="4"/>
        <v>4</v>
      </c>
      <c r="B21" s="48" t="s">
        <v>48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f t="shared" si="5"/>
        <v>191</v>
      </c>
      <c r="AB21" s="43">
        <f t="shared" si="0"/>
        <v>4393</v>
      </c>
      <c r="AE21" s="2"/>
      <c r="AG21" s="51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3">
        <f t="shared" si="3"/>
        <v>0</v>
      </c>
    </row>
    <row r="22" spans="1:59" ht="27" customHeight="1" x14ac:dyDescent="0.2">
      <c r="A22" s="37">
        <f t="shared" si="4"/>
        <v>5</v>
      </c>
      <c r="B22" s="38" t="s">
        <v>49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2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0">
        <v>191</v>
      </c>
      <c r="Z22" s="40">
        <v>191</v>
      </c>
      <c r="AA22" s="42">
        <f t="shared" si="5"/>
        <v>191</v>
      </c>
      <c r="AB22" s="43">
        <f t="shared" si="0"/>
        <v>4393</v>
      </c>
      <c r="AE22" s="2"/>
      <c r="AG22" s="44" t="s">
        <v>49</v>
      </c>
      <c r="AH22" s="45">
        <v>0</v>
      </c>
      <c r="AI22" s="45">
        <f t="shared" ref="AI22:AX28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F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3">
        <f t="shared" si="3"/>
        <v>0</v>
      </c>
    </row>
    <row r="23" spans="1:59" ht="27" customHeight="1" x14ac:dyDescent="0.2">
      <c r="A23" s="37">
        <f t="shared" si="4"/>
        <v>6</v>
      </c>
      <c r="B23" s="38" t="s">
        <v>50</v>
      </c>
      <c r="C23" s="39">
        <v>191</v>
      </c>
      <c r="D23" s="40">
        <v>191</v>
      </c>
      <c r="E23" s="40">
        <v>191</v>
      </c>
      <c r="F23" s="40">
        <v>191</v>
      </c>
      <c r="G23" s="40">
        <v>96.5</v>
      </c>
      <c r="H23" s="40">
        <v>2</v>
      </c>
      <c r="I23" s="42">
        <v>2</v>
      </c>
      <c r="J23" s="42">
        <v>2</v>
      </c>
      <c r="K23" s="42">
        <v>115.39999999999999</v>
      </c>
      <c r="L23" s="42">
        <v>115.39999999999999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115.39999999999999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0">
        <v>2</v>
      </c>
      <c r="Z23" s="40">
        <v>2</v>
      </c>
      <c r="AA23" s="42">
        <f t="shared" si="5"/>
        <v>2</v>
      </c>
      <c r="AB23" s="43">
        <f t="shared" si="0"/>
        <v>2181.7000000000003</v>
      </c>
      <c r="AE23" s="2"/>
      <c r="AG23" s="44" t="s">
        <v>50</v>
      </c>
      <c r="AH23" s="45">
        <v>189</v>
      </c>
      <c r="AI23" s="45">
        <f t="shared" si="6"/>
        <v>0</v>
      </c>
      <c r="AJ23" s="45">
        <f t="shared" si="6"/>
        <v>0</v>
      </c>
      <c r="AK23" s="45">
        <f t="shared" si="6"/>
        <v>0</v>
      </c>
      <c r="AL23" s="45">
        <f t="shared" si="6"/>
        <v>94.5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75.600000000000009</v>
      </c>
      <c r="AQ23" s="45">
        <f t="shared" si="6"/>
        <v>75.600000000000009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75.600000000000009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3">
        <f t="shared" si="3"/>
        <v>2400.3000000000002</v>
      </c>
    </row>
    <row r="24" spans="1:59" ht="27" customHeight="1" x14ac:dyDescent="0.2">
      <c r="A24" s="37">
        <f t="shared" si="4"/>
        <v>7</v>
      </c>
      <c r="B24" s="38" t="s">
        <v>51</v>
      </c>
      <c r="C24" s="39">
        <v>171</v>
      </c>
      <c r="D24" s="40">
        <v>59</v>
      </c>
      <c r="E24" s="40">
        <v>59</v>
      </c>
      <c r="F24" s="40">
        <v>59</v>
      </c>
      <c r="G24" s="40">
        <v>59</v>
      </c>
      <c r="H24" s="40">
        <v>56</v>
      </c>
      <c r="I24" s="42">
        <v>56</v>
      </c>
      <c r="J24" s="42">
        <v>56</v>
      </c>
      <c r="K24" s="42">
        <v>56</v>
      </c>
      <c r="L24" s="42">
        <v>106</v>
      </c>
      <c r="M24" s="42">
        <v>106</v>
      </c>
      <c r="N24" s="42">
        <v>106</v>
      </c>
      <c r="O24" s="42">
        <v>106</v>
      </c>
      <c r="P24" s="42">
        <v>106</v>
      </c>
      <c r="Q24" s="42">
        <v>106</v>
      </c>
      <c r="R24" s="42">
        <v>106</v>
      </c>
      <c r="S24" s="42">
        <v>106</v>
      </c>
      <c r="T24" s="42">
        <v>106</v>
      </c>
      <c r="U24" s="42">
        <v>106</v>
      </c>
      <c r="V24" s="42">
        <v>106</v>
      </c>
      <c r="W24" s="42">
        <v>106</v>
      </c>
      <c r="X24" s="42">
        <v>106</v>
      </c>
      <c r="Y24" s="40">
        <v>106</v>
      </c>
      <c r="Z24" s="40">
        <v>56</v>
      </c>
      <c r="AA24" s="42">
        <f t="shared" si="5"/>
        <v>56</v>
      </c>
      <c r="AB24" s="43">
        <f t="shared" si="0"/>
        <v>2000</v>
      </c>
      <c r="AE24" s="2">
        <v>2</v>
      </c>
      <c r="AF24" s="2">
        <v>3</v>
      </c>
      <c r="AG24" s="44" t="s">
        <v>51</v>
      </c>
      <c r="AH24" s="45">
        <v>141</v>
      </c>
      <c r="AI24" s="45">
        <f t="shared" si="6"/>
        <v>112</v>
      </c>
      <c r="AJ24" s="45">
        <f t="shared" si="6"/>
        <v>112</v>
      </c>
      <c r="AK24" s="45">
        <f t="shared" si="6"/>
        <v>112</v>
      </c>
      <c r="AL24" s="45">
        <f t="shared" si="6"/>
        <v>112</v>
      </c>
      <c r="AM24" s="45">
        <f t="shared" si="6"/>
        <v>115</v>
      </c>
      <c r="AN24" s="45">
        <f t="shared" si="6"/>
        <v>115</v>
      </c>
      <c r="AO24" s="45">
        <f t="shared" si="6"/>
        <v>115</v>
      </c>
      <c r="AP24" s="45">
        <f t="shared" si="6"/>
        <v>115</v>
      </c>
      <c r="AQ24" s="45">
        <f t="shared" si="6"/>
        <v>65</v>
      </c>
      <c r="AR24" s="45">
        <f t="shared" si="6"/>
        <v>65</v>
      </c>
      <c r="AS24" s="45">
        <f t="shared" si="6"/>
        <v>65</v>
      </c>
      <c r="AT24" s="45">
        <f t="shared" si="6"/>
        <v>65</v>
      </c>
      <c r="AU24" s="45">
        <f t="shared" si="6"/>
        <v>65</v>
      </c>
      <c r="AV24" s="45">
        <f t="shared" si="6"/>
        <v>65</v>
      </c>
      <c r="AW24" s="45">
        <f t="shared" si="6"/>
        <v>65</v>
      </c>
      <c r="AX24" s="45">
        <f t="shared" si="6"/>
        <v>65</v>
      </c>
      <c r="AY24" s="45">
        <f t="shared" si="7"/>
        <v>65</v>
      </c>
      <c r="AZ24" s="45">
        <f t="shared" si="7"/>
        <v>65</v>
      </c>
      <c r="BA24" s="45">
        <f t="shared" si="7"/>
        <v>65</v>
      </c>
      <c r="BB24" s="45">
        <f t="shared" si="7"/>
        <v>65</v>
      </c>
      <c r="BC24" s="45">
        <f t="shared" si="7"/>
        <v>65</v>
      </c>
      <c r="BD24" s="45">
        <f t="shared" si="7"/>
        <v>65</v>
      </c>
      <c r="BE24" s="45">
        <f t="shared" si="7"/>
        <v>115</v>
      </c>
      <c r="BF24" s="45">
        <f t="shared" si="7"/>
        <v>115</v>
      </c>
      <c r="BG24" s="43">
        <f t="shared" si="3"/>
        <v>2074</v>
      </c>
    </row>
    <row r="25" spans="1:59" ht="27" customHeight="1" x14ac:dyDescent="0.2">
      <c r="A25" s="37">
        <f t="shared" si="4"/>
        <v>8</v>
      </c>
      <c r="B25" s="38" t="s">
        <v>52</v>
      </c>
      <c r="C25" s="39">
        <v>315</v>
      </c>
      <c r="D25" s="40">
        <v>197</v>
      </c>
      <c r="E25" s="40">
        <v>197</v>
      </c>
      <c r="F25" s="40">
        <v>197</v>
      </c>
      <c r="G25" s="40">
        <v>182</v>
      </c>
      <c r="H25" s="40">
        <v>157</v>
      </c>
      <c r="I25" s="42">
        <v>132</v>
      </c>
      <c r="J25" s="42">
        <v>177</v>
      </c>
      <c r="K25" s="42">
        <v>177</v>
      </c>
      <c r="L25" s="42">
        <v>177</v>
      </c>
      <c r="M25" s="42">
        <v>177</v>
      </c>
      <c r="N25" s="42">
        <v>177</v>
      </c>
      <c r="O25" s="42">
        <v>177</v>
      </c>
      <c r="P25" s="42">
        <v>177</v>
      </c>
      <c r="Q25" s="42">
        <v>177</v>
      </c>
      <c r="R25" s="42">
        <v>177</v>
      </c>
      <c r="S25" s="42">
        <v>177</v>
      </c>
      <c r="T25" s="42">
        <v>177</v>
      </c>
      <c r="U25" s="42">
        <v>177</v>
      </c>
      <c r="V25" s="42">
        <v>182</v>
      </c>
      <c r="W25" s="42">
        <v>182</v>
      </c>
      <c r="X25" s="42">
        <v>182</v>
      </c>
      <c r="Y25" s="40">
        <v>182</v>
      </c>
      <c r="Z25" s="40">
        <v>157</v>
      </c>
      <c r="AA25" s="42">
        <f t="shared" si="5"/>
        <v>157</v>
      </c>
      <c r="AB25" s="43">
        <f t="shared" si="0"/>
        <v>4071</v>
      </c>
      <c r="AE25" s="52">
        <f>$C25-D25</f>
        <v>118</v>
      </c>
      <c r="AF25" s="52">
        <f>$C25-E25</f>
        <v>118</v>
      </c>
      <c r="AG25" s="44" t="s">
        <v>52</v>
      </c>
      <c r="AH25" s="45">
        <v>199</v>
      </c>
      <c r="AI25" s="45">
        <f t="shared" si="6"/>
        <v>118</v>
      </c>
      <c r="AJ25" s="45">
        <f t="shared" si="6"/>
        <v>118</v>
      </c>
      <c r="AK25" s="45">
        <f t="shared" si="6"/>
        <v>118</v>
      </c>
      <c r="AL25" s="45">
        <f t="shared" si="6"/>
        <v>133</v>
      </c>
      <c r="AM25" s="45">
        <f t="shared" si="6"/>
        <v>158</v>
      </c>
      <c r="AN25" s="45">
        <f t="shared" si="6"/>
        <v>183</v>
      </c>
      <c r="AO25" s="45">
        <f t="shared" si="6"/>
        <v>138</v>
      </c>
      <c r="AP25" s="45">
        <f t="shared" si="6"/>
        <v>138</v>
      </c>
      <c r="AQ25" s="45">
        <f t="shared" si="6"/>
        <v>138</v>
      </c>
      <c r="AR25" s="45">
        <f t="shared" si="6"/>
        <v>138</v>
      </c>
      <c r="AS25" s="45">
        <f t="shared" si="6"/>
        <v>138</v>
      </c>
      <c r="AT25" s="45">
        <f t="shared" si="6"/>
        <v>138</v>
      </c>
      <c r="AU25" s="45">
        <f t="shared" si="6"/>
        <v>138</v>
      </c>
      <c r="AV25" s="45">
        <f t="shared" si="6"/>
        <v>138</v>
      </c>
      <c r="AW25" s="45">
        <f t="shared" si="6"/>
        <v>138</v>
      </c>
      <c r="AX25" s="45">
        <f t="shared" si="6"/>
        <v>138</v>
      </c>
      <c r="AY25" s="45">
        <f t="shared" si="7"/>
        <v>138</v>
      </c>
      <c r="AZ25" s="45">
        <f t="shared" si="7"/>
        <v>138</v>
      </c>
      <c r="BA25" s="45">
        <f t="shared" si="7"/>
        <v>133</v>
      </c>
      <c r="BB25" s="45">
        <f t="shared" si="7"/>
        <v>133</v>
      </c>
      <c r="BC25" s="45">
        <f t="shared" si="7"/>
        <v>133</v>
      </c>
      <c r="BD25" s="45">
        <f t="shared" si="7"/>
        <v>133</v>
      </c>
      <c r="BE25" s="45">
        <f t="shared" si="7"/>
        <v>158</v>
      </c>
      <c r="BF25" s="45">
        <f t="shared" si="7"/>
        <v>158</v>
      </c>
      <c r="BG25" s="43">
        <f t="shared" si="3"/>
        <v>3373</v>
      </c>
    </row>
    <row r="26" spans="1:59" ht="27" customHeight="1" x14ac:dyDescent="0.2">
      <c r="A26" s="37">
        <f t="shared" si="4"/>
        <v>9</v>
      </c>
      <c r="B26" s="38" t="s">
        <v>53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2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0">
        <v>135</v>
      </c>
      <c r="Z26" s="40">
        <v>135</v>
      </c>
      <c r="AA26" s="42">
        <f t="shared" si="5"/>
        <v>135</v>
      </c>
      <c r="AB26" s="43">
        <f t="shared" si="0"/>
        <v>3105</v>
      </c>
      <c r="AE26" s="2">
        <v>-63</v>
      </c>
      <c r="AF26" s="2">
        <v>-63</v>
      </c>
      <c r="AG26" s="44" t="s">
        <v>53</v>
      </c>
      <c r="AH26" s="45">
        <v>0</v>
      </c>
      <c r="AI26" s="45">
        <f t="shared" si="6"/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3">
        <f t="shared" si="3"/>
        <v>0</v>
      </c>
    </row>
    <row r="27" spans="1:59" ht="27" customHeight="1" x14ac:dyDescent="0.2">
      <c r="A27" s="30">
        <f t="shared" si="4"/>
        <v>10</v>
      </c>
      <c r="B27" s="38" t="s">
        <v>54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0">
        <v>0</v>
      </c>
      <c r="Z27" s="40">
        <v>0</v>
      </c>
      <c r="AA27" s="42">
        <f t="shared" si="5"/>
        <v>0</v>
      </c>
      <c r="AB27" s="43">
        <f t="shared" si="0"/>
        <v>0</v>
      </c>
      <c r="AE27" s="52">
        <f>AE25+AE26</f>
        <v>55</v>
      </c>
      <c r="AF27" s="52">
        <f>AF25+AF26</f>
        <v>55</v>
      </c>
      <c r="AG27" s="44" t="s">
        <v>55</v>
      </c>
      <c r="AH27" s="45">
        <v>142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3">
        <f t="shared" si="3"/>
        <v>3408</v>
      </c>
    </row>
    <row r="28" spans="1:59" ht="27" customHeight="1" x14ac:dyDescent="0.2">
      <c r="A28" s="30">
        <f t="shared" si="4"/>
        <v>11</v>
      </c>
      <c r="B28" s="38" t="s">
        <v>56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3</v>
      </c>
      <c r="I28" s="42">
        <v>3</v>
      </c>
      <c r="J28" s="42">
        <v>103</v>
      </c>
      <c r="K28" s="42">
        <v>103</v>
      </c>
      <c r="L28" s="42">
        <v>103</v>
      </c>
      <c r="M28" s="42">
        <v>103</v>
      </c>
      <c r="N28" s="42">
        <v>103</v>
      </c>
      <c r="O28" s="42">
        <v>103</v>
      </c>
      <c r="P28" s="42">
        <v>103</v>
      </c>
      <c r="Q28" s="42">
        <v>103</v>
      </c>
      <c r="R28" s="42">
        <v>103</v>
      </c>
      <c r="S28" s="42">
        <v>103</v>
      </c>
      <c r="T28" s="42">
        <v>103</v>
      </c>
      <c r="U28" s="42">
        <v>103</v>
      </c>
      <c r="V28" s="42">
        <v>103</v>
      </c>
      <c r="W28" s="42">
        <v>103</v>
      </c>
      <c r="X28" s="42">
        <v>103</v>
      </c>
      <c r="Y28" s="40">
        <v>103</v>
      </c>
      <c r="Z28" s="40">
        <v>3</v>
      </c>
      <c r="AA28" s="42">
        <f>Z28</f>
        <v>3</v>
      </c>
      <c r="AB28" s="43">
        <f t="shared" si="0"/>
        <v>1657</v>
      </c>
      <c r="AE28" s="52">
        <f>AE27+3</f>
        <v>58</v>
      </c>
      <c r="AF28" s="52">
        <f>AF27+3</f>
        <v>58</v>
      </c>
      <c r="AG28" s="44" t="s">
        <v>57</v>
      </c>
      <c r="AH28" s="45">
        <v>255</v>
      </c>
      <c r="AI28" s="45">
        <f t="shared" si="6"/>
        <v>258</v>
      </c>
      <c r="AJ28" s="45">
        <f t="shared" si="6"/>
        <v>258</v>
      </c>
      <c r="AK28" s="45">
        <f t="shared" si="6"/>
        <v>258</v>
      </c>
      <c r="AL28" s="45">
        <f t="shared" si="6"/>
        <v>258</v>
      </c>
      <c r="AM28" s="45">
        <f t="shared" si="6"/>
        <v>255</v>
      </c>
      <c r="AN28" s="45">
        <f t="shared" si="6"/>
        <v>255</v>
      </c>
      <c r="AO28" s="45">
        <f t="shared" si="6"/>
        <v>155</v>
      </c>
      <c r="AP28" s="45">
        <f t="shared" si="6"/>
        <v>155</v>
      </c>
      <c r="AQ28" s="45">
        <f t="shared" si="6"/>
        <v>155</v>
      </c>
      <c r="AR28" s="45">
        <f t="shared" si="6"/>
        <v>155</v>
      </c>
      <c r="AS28" s="45">
        <f t="shared" si="6"/>
        <v>155</v>
      </c>
      <c r="AT28" s="45">
        <f t="shared" si="6"/>
        <v>155</v>
      </c>
      <c r="AU28" s="45">
        <f t="shared" si="6"/>
        <v>155</v>
      </c>
      <c r="AV28" s="45">
        <f t="shared" si="6"/>
        <v>155</v>
      </c>
      <c r="AW28" s="45">
        <f t="shared" si="6"/>
        <v>155</v>
      </c>
      <c r="AX28" s="45">
        <f t="shared" si="6"/>
        <v>155</v>
      </c>
      <c r="AY28" s="45">
        <f t="shared" si="7"/>
        <v>155</v>
      </c>
      <c r="AZ28" s="45">
        <f t="shared" si="7"/>
        <v>155</v>
      </c>
      <c r="BA28" s="45">
        <f t="shared" si="7"/>
        <v>155</v>
      </c>
      <c r="BB28" s="45">
        <f t="shared" si="7"/>
        <v>155</v>
      </c>
      <c r="BC28" s="45">
        <f t="shared" si="7"/>
        <v>155</v>
      </c>
      <c r="BD28" s="45">
        <f t="shared" si="7"/>
        <v>155</v>
      </c>
      <c r="BE28" s="45">
        <f t="shared" si="7"/>
        <v>255</v>
      </c>
      <c r="BF28" s="45">
        <f t="shared" si="7"/>
        <v>255</v>
      </c>
      <c r="BG28" s="43">
        <f t="shared" si="3"/>
        <v>4532</v>
      </c>
    </row>
    <row r="29" spans="1:59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0"/>
      <c r="Z29" s="40"/>
      <c r="AA29" s="42"/>
      <c r="AB29" s="43">
        <f t="shared" si="0"/>
        <v>0</v>
      </c>
      <c r="AE29" s="2"/>
      <c r="AH29" s="2">
        <v>258</v>
      </c>
      <c r="BD29" s="1"/>
      <c r="BG29" s="53"/>
    </row>
    <row r="30" spans="1:59" ht="27" customHeight="1" x14ac:dyDescent="0.2">
      <c r="A30" s="30">
        <f t="shared" si="4"/>
        <v>13</v>
      </c>
      <c r="B30" s="54"/>
      <c r="C30" s="39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5"/>
      <c r="Z30" s="55"/>
      <c r="AA30" s="56"/>
      <c r="AB30" s="43">
        <f t="shared" si="0"/>
        <v>0</v>
      </c>
      <c r="AE30" s="2"/>
      <c r="AH30" s="2">
        <v>0</v>
      </c>
      <c r="BD30" s="1"/>
      <c r="BG30" s="53"/>
    </row>
    <row r="31" spans="1:59" ht="27" customHeight="1" x14ac:dyDescent="0.2">
      <c r="A31" s="30">
        <v>14</v>
      </c>
      <c r="B31" s="54"/>
      <c r="C31" s="39"/>
      <c r="D31" s="55"/>
      <c r="E31" s="55"/>
      <c r="F31" s="55"/>
      <c r="G31" s="55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5"/>
      <c r="Z31" s="55"/>
      <c r="AA31" s="56"/>
      <c r="AB31" s="43">
        <f t="shared" si="0"/>
        <v>0</v>
      </c>
      <c r="AE31" s="2"/>
      <c r="AH31" s="2">
        <v>22</v>
      </c>
      <c r="BD31" s="1"/>
      <c r="BG31" s="53"/>
    </row>
    <row r="32" spans="1:59" ht="27" customHeight="1" x14ac:dyDescent="0.2">
      <c r="A32" s="30">
        <f>A31+1</f>
        <v>15</v>
      </c>
      <c r="B32" s="54"/>
      <c r="C32" s="39"/>
      <c r="D32" s="55"/>
      <c r="E32" s="55"/>
      <c r="F32" s="55"/>
      <c r="G32" s="55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5"/>
      <c r="Z32" s="55"/>
      <c r="AA32" s="56"/>
      <c r="AB32" s="43">
        <f t="shared" si="0"/>
        <v>0</v>
      </c>
      <c r="AE32" s="2"/>
      <c r="BD32" s="1"/>
    </row>
    <row r="33" spans="1:56" ht="27" customHeight="1" x14ac:dyDescent="0.2">
      <c r="A33" s="30">
        <v>15</v>
      </c>
      <c r="B33" s="54"/>
      <c r="C33" s="39"/>
      <c r="D33" s="55"/>
      <c r="E33" s="55"/>
      <c r="F33" s="55"/>
      <c r="G33" s="55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5"/>
      <c r="Z33" s="55"/>
      <c r="AA33" s="56"/>
      <c r="AB33" s="43">
        <f t="shared" si="0"/>
        <v>0</v>
      </c>
      <c r="AE33" s="2"/>
      <c r="BD33" s="1"/>
    </row>
    <row r="34" spans="1:56" ht="27" customHeight="1" x14ac:dyDescent="0.2">
      <c r="A34" s="30">
        <f>A33+1</f>
        <v>16</v>
      </c>
      <c r="B34" s="54"/>
      <c r="C34" s="39"/>
      <c r="D34" s="55"/>
      <c r="E34" s="55"/>
      <c r="F34" s="55"/>
      <c r="G34" s="55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5"/>
      <c r="Z34" s="55"/>
      <c r="AA34" s="56"/>
      <c r="AB34" s="43">
        <f t="shared" si="0"/>
        <v>0</v>
      </c>
      <c r="AE34" s="2"/>
      <c r="BD34" s="1"/>
    </row>
    <row r="35" spans="1:56" ht="27" customHeight="1" x14ac:dyDescent="0.2">
      <c r="A35" s="30">
        <v>16</v>
      </c>
      <c r="B35" s="54"/>
      <c r="C35" s="39"/>
      <c r="D35" s="55"/>
      <c r="E35" s="55"/>
      <c r="F35" s="55"/>
      <c r="G35" s="55"/>
      <c r="H35" s="55"/>
      <c r="I35" s="56"/>
      <c r="J35" s="56"/>
      <c r="K35" s="56"/>
      <c r="L35" s="57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5"/>
      <c r="Z35" s="55"/>
      <c r="AA35" s="56"/>
      <c r="AB35" s="43">
        <f t="shared" si="0"/>
        <v>0</v>
      </c>
      <c r="AE35" s="2"/>
      <c r="BD35" s="1"/>
    </row>
    <row r="36" spans="1:56" ht="27" customHeight="1" x14ac:dyDescent="0.2">
      <c r="A36" s="30">
        <f>A35+1</f>
        <v>17</v>
      </c>
      <c r="B36" s="54"/>
      <c r="C36" s="39"/>
      <c r="D36" s="55"/>
      <c r="E36" s="55"/>
      <c r="F36" s="55"/>
      <c r="G36" s="55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5"/>
      <c r="Z36" s="55"/>
      <c r="AA36" s="56"/>
      <c r="AB36" s="43">
        <f t="shared" si="0"/>
        <v>0</v>
      </c>
      <c r="AE36" s="2"/>
      <c r="BD36" s="1"/>
    </row>
    <row r="37" spans="1:56" ht="27" customHeight="1" x14ac:dyDescent="0.2">
      <c r="A37" s="30">
        <v>17</v>
      </c>
      <c r="B37" s="54"/>
      <c r="C37" s="39"/>
      <c r="D37" s="55"/>
      <c r="E37" s="55"/>
      <c r="F37" s="55"/>
      <c r="G37" s="55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5"/>
      <c r="Z37" s="55"/>
      <c r="AA37" s="56"/>
      <c r="AB37" s="43">
        <f t="shared" si="0"/>
        <v>0</v>
      </c>
      <c r="AE37" s="2"/>
      <c r="BD37" s="1"/>
    </row>
    <row r="38" spans="1:56" ht="27" customHeight="1" x14ac:dyDescent="0.2">
      <c r="A38" s="30">
        <f>A37+1</f>
        <v>18</v>
      </c>
      <c r="B38" s="54"/>
      <c r="C38" s="39"/>
      <c r="D38" s="55"/>
      <c r="E38" s="55"/>
      <c r="F38" s="55"/>
      <c r="G38" s="55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5"/>
      <c r="Z38" s="55"/>
      <c r="AA38" s="56"/>
      <c r="AB38" s="43">
        <f t="shared" si="0"/>
        <v>0</v>
      </c>
      <c r="AE38" s="2"/>
      <c r="BD38" s="1"/>
    </row>
    <row r="39" spans="1:56" ht="27" customHeight="1" x14ac:dyDescent="0.2">
      <c r="A39" s="30">
        <v>18</v>
      </c>
      <c r="B39" s="54"/>
      <c r="C39" s="39"/>
      <c r="D39" s="55"/>
      <c r="E39" s="55"/>
      <c r="F39" s="55"/>
      <c r="G39" s="55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5"/>
      <c r="Z39" s="55"/>
      <c r="AA39" s="56"/>
      <c r="AB39" s="43">
        <f t="shared" si="0"/>
        <v>0</v>
      </c>
      <c r="AE39" s="2"/>
      <c r="BD39" s="1"/>
    </row>
    <row r="40" spans="1:56" ht="27" customHeight="1" x14ac:dyDescent="0.2">
      <c r="A40" s="30">
        <f>A39+1</f>
        <v>19</v>
      </c>
      <c r="B40" s="54"/>
      <c r="C40" s="39"/>
      <c r="D40" s="55"/>
      <c r="E40" s="55"/>
      <c r="F40" s="55"/>
      <c r="G40" s="55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5"/>
      <c r="Z40" s="55"/>
      <c r="AA40" s="56"/>
      <c r="AB40" s="43">
        <f t="shared" si="0"/>
        <v>0</v>
      </c>
      <c r="AE40" s="2"/>
      <c r="BD40" s="1"/>
    </row>
    <row r="41" spans="1:56" ht="27" customHeight="1" x14ac:dyDescent="0.2">
      <c r="A41" s="30">
        <v>19</v>
      </c>
      <c r="B41" s="54"/>
      <c r="C41" s="39"/>
      <c r="D41" s="55"/>
      <c r="E41" s="55"/>
      <c r="F41" s="55"/>
      <c r="G41" s="55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5"/>
      <c r="Z41" s="55"/>
      <c r="AA41" s="56"/>
      <c r="AB41" s="43">
        <f t="shared" si="0"/>
        <v>0</v>
      </c>
      <c r="AE41" s="2"/>
      <c r="BD41" s="1"/>
    </row>
    <row r="42" spans="1:56" ht="4.5" customHeight="1" x14ac:dyDescent="0.25">
      <c r="A42" s="58"/>
      <c r="B42" s="59"/>
      <c r="C42" s="59"/>
      <c r="D42" s="60"/>
      <c r="E42" s="6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62">
        <f t="shared" si="0"/>
        <v>0</v>
      </c>
      <c r="AE42" s="2"/>
      <c r="BD42" s="1"/>
    </row>
    <row r="43" spans="1:56" ht="27" customHeight="1" x14ac:dyDescent="0.25">
      <c r="A43" s="63" t="s">
        <v>58</v>
      </c>
      <c r="B43" s="64"/>
      <c r="C43" s="65">
        <f>SUM(C17:C41)</f>
        <v>2844</v>
      </c>
      <c r="D43" s="66">
        <f t="shared" ref="D43:Z43" si="8">SUM(D18:D41)</f>
        <v>1582</v>
      </c>
      <c r="E43" s="66">
        <f t="shared" si="8"/>
        <v>1582</v>
      </c>
      <c r="F43" s="66">
        <f t="shared" si="8"/>
        <v>1583</v>
      </c>
      <c r="G43" s="66">
        <f t="shared" si="8"/>
        <v>1487.5</v>
      </c>
      <c r="H43" s="66">
        <f t="shared" si="8"/>
        <v>1394</v>
      </c>
      <c r="I43" s="66">
        <f t="shared" si="8"/>
        <v>1395</v>
      </c>
      <c r="J43" s="66">
        <f t="shared" si="8"/>
        <v>1580</v>
      </c>
      <c r="K43" s="66">
        <f t="shared" si="8"/>
        <v>1693.4</v>
      </c>
      <c r="L43" s="66">
        <f t="shared" si="8"/>
        <v>1786.4</v>
      </c>
      <c r="M43" s="66">
        <f t="shared" si="8"/>
        <v>1860</v>
      </c>
      <c r="N43" s="66">
        <f t="shared" si="8"/>
        <v>1860</v>
      </c>
      <c r="O43" s="66">
        <f t="shared" si="8"/>
        <v>1861</v>
      </c>
      <c r="P43" s="66">
        <f t="shared" si="8"/>
        <v>1860</v>
      </c>
      <c r="Q43" s="66">
        <f t="shared" si="8"/>
        <v>1860</v>
      </c>
      <c r="R43" s="66">
        <f t="shared" si="8"/>
        <v>1861</v>
      </c>
      <c r="S43" s="66">
        <f t="shared" si="8"/>
        <v>1784.4</v>
      </c>
      <c r="T43" s="66">
        <f t="shared" si="8"/>
        <v>1671</v>
      </c>
      <c r="U43" s="66">
        <f t="shared" si="8"/>
        <v>1672</v>
      </c>
      <c r="V43" s="66">
        <f t="shared" si="8"/>
        <v>1677</v>
      </c>
      <c r="W43" s="66">
        <f t="shared" si="8"/>
        <v>1677</v>
      </c>
      <c r="X43" s="66">
        <f t="shared" si="8"/>
        <v>1678</v>
      </c>
      <c r="Y43" s="66">
        <f t="shared" si="8"/>
        <v>1676</v>
      </c>
      <c r="Z43" s="66">
        <f t="shared" si="8"/>
        <v>1393</v>
      </c>
      <c r="AA43" s="66">
        <f>SUM(AA18:AA41)</f>
        <v>1393</v>
      </c>
      <c r="AB43" s="43">
        <f t="shared" si="0"/>
        <v>38473.699999999997</v>
      </c>
      <c r="AE43" s="2"/>
      <c r="BD43" s="1"/>
    </row>
    <row r="44" spans="1:5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56" ht="42.75" customHeight="1" x14ac:dyDescent="0.2">
      <c r="A45" s="80" t="s">
        <v>59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56" x14ac:dyDescent="0.2">
      <c r="A47" s="71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56" x14ac:dyDescent="0.2">
      <c r="A48" s="71" t="s">
        <v>61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Un-DNR'!OLE_LINK32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2017-02-13T16:43:00Z</dcterms:created>
  <dcterms:modified xsi:type="dcterms:W3CDTF">2017-02-13T17:51:01Z</dcterms:modified>
</cp:coreProperties>
</file>