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165" windowWidth="24915" windowHeight="12840"/>
  </bookViews>
  <sheets>
    <sheet name="Daily Un-DNR" sheetId="1" r:id="rId1"/>
  </sheets>
  <definedNames>
    <definedName name="OLE_LINK16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B23" i="1"/>
  <c r="AB74" i="1" s="1"/>
  <c r="E74" i="1"/>
  <c r="AC74" i="1" s="1"/>
  <c r="AB24" i="1"/>
  <c r="AB75" i="1" s="1"/>
  <c r="AA73" i="1"/>
  <c r="AC73" i="1" s="1"/>
  <c r="AA77" i="1"/>
  <c r="AC77" i="1" s="1"/>
  <c r="AC22" i="1"/>
  <c r="AC26" i="1"/>
  <c r="AC23" i="1" l="1"/>
  <c r="AC24" i="1"/>
  <c r="AB18" i="1" l="1"/>
  <c r="AC18" i="1" s="1"/>
  <c r="F78" i="1"/>
  <c r="F76" i="1"/>
  <c r="K76" i="1" l="1"/>
  <c r="K78" i="1"/>
  <c r="N78" i="1"/>
  <c r="N76" i="1"/>
  <c r="Y78" i="1"/>
  <c r="Y76" i="1"/>
  <c r="O76" i="1"/>
  <c r="O78" i="1"/>
  <c r="U78" i="1"/>
  <c r="U76" i="1"/>
  <c r="Z78" i="1"/>
  <c r="Z76" i="1"/>
  <c r="P76" i="1"/>
  <c r="P78" i="1"/>
  <c r="W76" i="1"/>
  <c r="W78" i="1"/>
  <c r="J78" i="1"/>
  <c r="J76" i="1"/>
  <c r="S76" i="1"/>
  <c r="S78" i="1"/>
  <c r="X76" i="1"/>
  <c r="X78" i="1"/>
  <c r="R78" i="1"/>
  <c r="R76" i="1"/>
  <c r="I78" i="1"/>
  <c r="I76" i="1"/>
  <c r="L76" i="1"/>
  <c r="L78" i="1"/>
  <c r="V78" i="1"/>
  <c r="V76" i="1"/>
  <c r="T76" i="1"/>
  <c r="T78" i="1"/>
  <c r="G76" i="1"/>
  <c r="G78" i="1"/>
  <c r="Q78" i="1"/>
  <c r="Q76" i="1"/>
  <c r="M78" i="1"/>
  <c r="M76" i="1"/>
  <c r="H76" i="1"/>
  <c r="H78" i="1"/>
  <c r="E78" i="1" l="1"/>
  <c r="AB25" i="1"/>
  <c r="AB76" i="1" s="1"/>
  <c r="AA76" i="1"/>
  <c r="E76" i="1"/>
  <c r="AA78" i="1"/>
  <c r="AB27" i="1"/>
  <c r="AB78" i="1" s="1"/>
  <c r="AC27" i="1" l="1"/>
  <c r="AC25" i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S71" i="1"/>
  <c r="S59" i="1" s="1"/>
  <c r="AB20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U71" i="1" l="1"/>
  <c r="U59" i="1" s="1"/>
  <c r="L71" i="1"/>
  <c r="L59" i="1" s="1"/>
  <c r="O71" i="1"/>
  <c r="O59" i="1" s="1"/>
  <c r="T71" i="1"/>
  <c r="T59" i="1" s="1"/>
  <c r="Q71" i="1"/>
  <c r="Q59" i="1" s="1"/>
  <c r="D76" i="1"/>
  <c r="AC76" i="1" s="1"/>
  <c r="D78" i="1"/>
  <c r="AC78" i="1" s="1"/>
  <c r="M71" i="1"/>
  <c r="M59" i="1" s="1"/>
  <c r="AC20" i="1"/>
  <c r="R71" i="1"/>
  <c r="R59" i="1" s="1"/>
  <c r="P71" i="1"/>
  <c r="P59" i="1" s="1"/>
  <c r="E70" i="1" l="1"/>
  <c r="E43" i="1"/>
  <c r="AA70" i="1"/>
  <c r="AB19" i="1"/>
  <c r="AA43" i="1"/>
  <c r="K70" i="1"/>
  <c r="K43" i="1"/>
  <c r="H70" i="1"/>
  <c r="H43" i="1"/>
  <c r="J70" i="1"/>
  <c r="J43" i="1"/>
  <c r="D70" i="1"/>
  <c r="D43" i="1"/>
  <c r="I70" i="1"/>
  <c r="I43" i="1"/>
  <c r="W70" i="1"/>
  <c r="W43" i="1"/>
  <c r="Y70" i="1"/>
  <c r="Y43" i="1"/>
  <c r="G70" i="1"/>
  <c r="G43" i="1"/>
  <c r="X70" i="1"/>
  <c r="X43" i="1"/>
  <c r="Z70" i="1"/>
  <c r="Z43" i="1"/>
  <c r="V70" i="1"/>
  <c r="V43" i="1"/>
  <c r="F70" i="1" l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AC70" i="1"/>
  <c r="D56" i="1"/>
  <c r="D58" i="1" s="1"/>
  <c r="D71" i="1"/>
  <c r="H56" i="1"/>
  <c r="H58" i="1" s="1"/>
  <c r="H71" i="1"/>
  <c r="H59" i="1" s="1"/>
  <c r="AB70" i="1"/>
  <c r="AB71" i="1" s="1"/>
  <c r="AB43" i="1"/>
  <c r="AC19" i="1"/>
  <c r="E56" i="1"/>
  <c r="E58" i="1" s="1"/>
  <c r="E71" i="1"/>
  <c r="E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AA56" i="1"/>
  <c r="AA58" i="1" s="1"/>
  <c r="AA71" i="1"/>
  <c r="AA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<sst xmlns="http://schemas.openxmlformats.org/spreadsheetml/2006/main" count="102" uniqueCount="67">
  <si>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</si>
  <si>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</si>
  <si>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</si>
  <si>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</si>
  <si>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</si>
  <si>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</si>
  <si>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</si>
  <si>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</si>
  <si>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</si>
  <si>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</si>
  <si>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</si>
  <si>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</si>
  <si>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</si>
  <si>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</si>
  <si>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</si>
  <si>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</si>
  <si>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</si>
  <si>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</si>
  <si>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</si>
  <si>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</si>
  <si>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</si>
  <si>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</si>
  <si>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</si>
  <si>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</si>
  <si>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</si>
  <si>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</si>
  <si>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</si>
  <si>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</si>
  <si>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</si>
  <si>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</si>
  <si>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</si>
  <si>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</si>
  <si>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</si>
  <si>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</si>
  <si>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</si>
  <si>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</si>
  <si>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</si>
  <si>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</si>
  <si>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</si>
  <si>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</si>
  <si>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</si>
  <si>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</si>
  <si>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</si>
  <si>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</si>
  <si>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</si>
  <si>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</si>
  <si>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</si>
  <si>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</si>
  <si>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</si>
  <si>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</si>
  <si>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</si>
  <si>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</si>
  <si>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</si>
  <si>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</si>
  <si>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</si>
  <si>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</si>
  <si>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</si>
  <si>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</si>
  <si>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</si>
  <si>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</si>
  <si>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</si>
  <si>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</si>
  <si>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</si>
  <si>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</si>
  <si>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</si>
  <si>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</si>
  <si>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01/13/2015 @9:46 for 01/14/2014. -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</si>
</sst>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B3" sqref="B3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66</v>
      </c>
    </row>
    <row r="2" spans="1:28" x14ac:dyDescent="0.25">
      <c r="A2" s="110"/>
    </row>
    <row r="3" spans="1:28" ht="27" customHeight="1" x14ac:dyDescent="0.25">
      <c r="A3" s="2"/>
      <c r="B3" s="3"/>
      <c r="C3" s="94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3</v>
      </c>
      <c r="B9" s="81"/>
      <c r="C9" s="99" t="s">
        <v>4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5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6</v>
      </c>
      <c r="B10" s="81"/>
      <c r="C10" s="99" t="s">
        <v>7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8</v>
      </c>
      <c r="B11" s="81"/>
      <c r="C11" s="99" t="s">
        <v>9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10</v>
      </c>
      <c r="B12" s="81"/>
      <c r="C12" s="82">
        <f ca="1">NOW()</f>
        <v>42017.418904745369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11</v>
      </c>
      <c r="B14" s="81"/>
      <c r="C14" s="85">
        <v>42018</v>
      </c>
      <c r="D14" s="86"/>
      <c r="E14" s="86"/>
      <c r="F14" s="86"/>
      <c r="G14" s="86"/>
      <c r="H14" s="86"/>
      <c r="I14" s="86"/>
      <c r="J14" s="87"/>
      <c r="K14" s="17"/>
      <c r="L14" s="18" t="s">
        <v>12</v>
      </c>
      <c r="M14" s="17"/>
      <c r="N14" s="17"/>
      <c r="O14" s="19"/>
      <c r="P14" s="20"/>
      <c r="Q14" s="21">
        <v>1103</v>
      </c>
      <c r="R14" s="22" t="s">
        <v>13</v>
      </c>
      <c r="S14" s="19"/>
      <c r="T14" s="20"/>
      <c r="U14" s="23">
        <v>1845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14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15</v>
      </c>
      <c r="C17" s="29" t="s">
        <v>16</v>
      </c>
      <c r="D17" s="30" t="s">
        <v>17</v>
      </c>
      <c r="E17" s="31" t="s">
        <v>18</v>
      </c>
      <c r="F17" s="31" t="s">
        <v>19</v>
      </c>
      <c r="G17" s="31" t="s">
        <v>20</v>
      </c>
      <c r="H17" s="31" t="s">
        <v>21</v>
      </c>
      <c r="I17" s="31" t="s">
        <v>22</v>
      </c>
      <c r="J17" s="31" t="s">
        <v>23</v>
      </c>
      <c r="K17" s="31" t="s">
        <v>24</v>
      </c>
      <c r="L17" s="31" t="s">
        <v>25</v>
      </c>
      <c r="M17" s="31" t="s">
        <v>26</v>
      </c>
      <c r="N17" s="31" t="s">
        <v>27</v>
      </c>
      <c r="O17" s="31" t="s">
        <v>28</v>
      </c>
      <c r="P17" s="31" t="s">
        <v>29</v>
      </c>
      <c r="Q17" s="31" t="s">
        <v>30</v>
      </c>
      <c r="R17" s="31" t="s">
        <v>31</v>
      </c>
      <c r="S17" s="31" t="s">
        <v>32</v>
      </c>
      <c r="T17" s="31" t="s">
        <v>33</v>
      </c>
      <c r="U17" s="31" t="s">
        <v>34</v>
      </c>
      <c r="V17" s="31" t="s">
        <v>35</v>
      </c>
      <c r="W17" s="31" t="s">
        <v>36</v>
      </c>
      <c r="X17" s="31" t="s">
        <v>37</v>
      </c>
      <c r="Y17" s="31" t="s">
        <v>38</v>
      </c>
      <c r="Z17" s="31" t="s">
        <v>39</v>
      </c>
      <c r="AA17" s="31" t="s">
        <v>40</v>
      </c>
      <c r="AB17" s="31" t="s">
        <v>41</v>
      </c>
    </row>
    <row r="18" spans="1:36" ht="27" customHeight="1" x14ac:dyDescent="0.25">
      <c r="A18" s="32">
        <v>1</v>
      </c>
      <c r="B18" s="33" t="s">
        <v>42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66</v>
      </c>
    </row>
    <row r="19" spans="1:36" ht="27" customHeight="1" x14ac:dyDescent="0.25">
      <c r="A19" s="32">
        <f t="shared" ref="A19:A41" si="1">A18+1</f>
        <v>2</v>
      </c>
      <c r="B19" s="33" t="s">
        <v>43</v>
      </c>
      <c r="C19" s="34">
        <v>325</v>
      </c>
      <c r="D19" s="35">
        <v>0</v>
      </c>
      <c r="E19" s="35">
        <v>65</v>
      </c>
      <c r="F19" s="35">
        <v>65</v>
      </c>
      <c r="G19" s="35">
        <v>65</v>
      </c>
      <c r="H19" s="35">
        <v>65</v>
      </c>
      <c r="I19" s="35">
        <v>67</v>
      </c>
      <c r="J19" s="35">
        <v>67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15</v>
      </c>
      <c r="AB19" s="35">
        <f t="shared" si="0"/>
        <v>15</v>
      </c>
      <c r="AC19" s="36">
        <f t="shared" ref="AC19:AC41" si="2">SUM(E19:AB19)</f>
        <v>424</v>
      </c>
    </row>
    <row r="20" spans="1:36" ht="27" customHeight="1" x14ac:dyDescent="0.25">
      <c r="A20" s="32">
        <f t="shared" si="1"/>
        <v>3</v>
      </c>
      <c r="B20" s="37" t="s">
        <v>44</v>
      </c>
      <c r="C20" s="34">
        <v>278</v>
      </c>
      <c r="D20" s="35">
        <v>58</v>
      </c>
      <c r="E20" s="35">
        <v>8</v>
      </c>
      <c r="F20" s="35">
        <v>8</v>
      </c>
      <c r="G20" s="35">
        <v>8</v>
      </c>
      <c r="H20" s="35">
        <v>8</v>
      </c>
      <c r="I20" s="35">
        <v>8</v>
      </c>
      <c r="J20" s="35">
        <v>8</v>
      </c>
      <c r="K20" s="35">
        <v>108</v>
      </c>
      <c r="L20" s="35">
        <v>108</v>
      </c>
      <c r="M20" s="35">
        <v>108</v>
      </c>
      <c r="N20" s="35">
        <v>108</v>
      </c>
      <c r="O20" s="35">
        <v>108</v>
      </c>
      <c r="P20" s="35">
        <v>108</v>
      </c>
      <c r="Q20" s="35">
        <v>108</v>
      </c>
      <c r="R20" s="35">
        <v>108</v>
      </c>
      <c r="S20" s="35">
        <v>108</v>
      </c>
      <c r="T20" s="35">
        <v>108</v>
      </c>
      <c r="U20" s="35">
        <v>108</v>
      </c>
      <c r="V20" s="35">
        <v>108</v>
      </c>
      <c r="W20" s="35">
        <v>108</v>
      </c>
      <c r="X20" s="35">
        <v>108</v>
      </c>
      <c r="Y20" s="35">
        <v>108</v>
      </c>
      <c r="Z20" s="35">
        <v>108</v>
      </c>
      <c r="AA20" s="35">
        <v>8</v>
      </c>
      <c r="AB20" s="35">
        <f t="shared" si="0"/>
        <v>8</v>
      </c>
      <c r="AC20" s="36">
        <f t="shared" si="2"/>
        <v>1792</v>
      </c>
    </row>
    <row r="21" spans="1:36" ht="27" customHeight="1" x14ac:dyDescent="0.25">
      <c r="A21" s="32">
        <f t="shared" si="1"/>
        <v>4</v>
      </c>
      <c r="B21" s="38" t="s">
        <v>45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46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47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11</v>
      </c>
      <c r="L23" s="35">
        <v>11</v>
      </c>
      <c r="M23" s="35">
        <v>11</v>
      </c>
      <c r="N23" s="35">
        <v>11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11</v>
      </c>
      <c r="V23" s="35">
        <v>11</v>
      </c>
      <c r="W23" s="35">
        <v>11</v>
      </c>
      <c r="X23" s="35">
        <v>11</v>
      </c>
      <c r="Y23" s="35">
        <v>11</v>
      </c>
      <c r="Z23" s="35">
        <v>11</v>
      </c>
      <c r="AA23" s="35">
        <v>111</v>
      </c>
      <c r="AB23" s="35">
        <f t="shared" si="0"/>
        <v>111</v>
      </c>
      <c r="AC23" s="36">
        <f t="shared" si="2"/>
        <v>1614</v>
      </c>
    </row>
    <row r="24" spans="1:36" ht="27" customHeight="1" x14ac:dyDescent="0.25">
      <c r="A24" s="32">
        <f t="shared" si="1"/>
        <v>7</v>
      </c>
      <c r="B24" s="33" t="s">
        <v>48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>SUM(D24:AB24)</f>
        <v>0</v>
      </c>
    </row>
    <row r="25" spans="1:36" ht="27" customHeight="1" x14ac:dyDescent="0.25">
      <c r="A25" s="32">
        <f t="shared" si="1"/>
        <v>8</v>
      </c>
      <c r="B25" s="33" t="s">
        <v>49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208</v>
      </c>
      <c r="L25" s="35">
        <v>208</v>
      </c>
      <c r="M25" s="35">
        <v>208</v>
      </c>
      <c r="N25" s="35">
        <v>208</v>
      </c>
      <c r="O25" s="35">
        <v>208</v>
      </c>
      <c r="P25" s="35">
        <v>208</v>
      </c>
      <c r="Q25" s="35">
        <v>208</v>
      </c>
      <c r="R25" s="35">
        <v>208</v>
      </c>
      <c r="S25" s="35">
        <v>208</v>
      </c>
      <c r="T25" s="35">
        <v>208</v>
      </c>
      <c r="U25" s="35">
        <v>208</v>
      </c>
      <c r="V25" s="35">
        <v>208</v>
      </c>
      <c r="W25" s="35">
        <v>208</v>
      </c>
      <c r="X25" s="35">
        <v>208</v>
      </c>
      <c r="Y25" s="35">
        <v>208</v>
      </c>
      <c r="Z25" s="35">
        <v>216</v>
      </c>
      <c r="AA25" s="35">
        <v>0</v>
      </c>
      <c r="AB25" s="35">
        <f t="shared" si="0"/>
        <v>0</v>
      </c>
      <c r="AC25" s="36">
        <f t="shared" si="2"/>
        <v>3336</v>
      </c>
    </row>
    <row r="26" spans="1:36" ht="27" customHeight="1" x14ac:dyDescent="0.25">
      <c r="A26" s="32">
        <f t="shared" si="1"/>
        <v>9</v>
      </c>
      <c r="B26" s="33" t="s">
        <v>50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51</v>
      </c>
      <c r="C27" s="34">
        <v>135</v>
      </c>
      <c r="D27" s="35">
        <v>74</v>
      </c>
      <c r="E27" s="35">
        <v>49</v>
      </c>
      <c r="F27" s="35">
        <v>49</v>
      </c>
      <c r="G27" s="35">
        <v>49</v>
      </c>
      <c r="H27" s="35">
        <v>49</v>
      </c>
      <c r="I27" s="35">
        <v>49</v>
      </c>
      <c r="J27" s="35">
        <v>48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99</v>
      </c>
      <c r="AB27" s="35">
        <f t="shared" si="0"/>
        <v>99</v>
      </c>
      <c r="AC27" s="36">
        <f t="shared" si="2"/>
        <v>2651</v>
      </c>
      <c r="AD27" s="41" t="s">
        <v>52</v>
      </c>
    </row>
    <row r="28" spans="1:36" ht="27" customHeight="1" x14ac:dyDescent="0.25">
      <c r="A28" s="27">
        <f t="shared" si="1"/>
        <v>11</v>
      </c>
      <c r="B28" s="33" t="s">
        <v>53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200</v>
      </c>
      <c r="AC28" s="36">
        <f t="shared" ref="AC28:AC29" si="3">SUM(E28:AB28)</f>
        <v>1490</v>
      </c>
    </row>
    <row r="29" spans="1:36" ht="27" customHeight="1" x14ac:dyDescent="0.25">
      <c r="A29" s="27">
        <f t="shared" si="1"/>
        <v>12</v>
      </c>
      <c r="B29" s="33" t="s">
        <v>54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100</v>
      </c>
      <c r="AC29" s="36">
        <f t="shared" si="3"/>
        <v>810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55</v>
      </c>
      <c r="B43" s="49"/>
      <c r="C43" s="50">
        <f>SUM(C17:C41)</f>
        <v>2482</v>
      </c>
      <c r="D43" s="51">
        <f t="shared" ref="D43:AA43" si="4">SUM(D18:D41)</f>
        <v>1235</v>
      </c>
      <c r="E43" s="51">
        <f t="shared" si="4"/>
        <v>1225</v>
      </c>
      <c r="F43" s="51">
        <f t="shared" si="4"/>
        <v>1225</v>
      </c>
      <c r="G43" s="51">
        <f t="shared" si="4"/>
        <v>1225</v>
      </c>
      <c r="H43" s="51">
        <f t="shared" si="4"/>
        <v>1225</v>
      </c>
      <c r="I43" s="51">
        <f t="shared" si="4"/>
        <v>1227</v>
      </c>
      <c r="J43" s="51">
        <f t="shared" si="4"/>
        <v>776</v>
      </c>
      <c r="K43" s="51">
        <f t="shared" si="4"/>
        <v>1004</v>
      </c>
      <c r="L43" s="51">
        <f t="shared" si="4"/>
        <v>1004</v>
      </c>
      <c r="M43" s="51">
        <f t="shared" si="4"/>
        <v>1004</v>
      </c>
      <c r="N43" s="51">
        <f t="shared" si="4"/>
        <v>1004</v>
      </c>
      <c r="O43" s="51">
        <f t="shared" si="4"/>
        <v>1054</v>
      </c>
      <c r="P43" s="51">
        <f t="shared" si="4"/>
        <v>1054</v>
      </c>
      <c r="Q43" s="51">
        <f t="shared" si="4"/>
        <v>1054</v>
      </c>
      <c r="R43" s="51">
        <f t="shared" si="4"/>
        <v>1054</v>
      </c>
      <c r="S43" s="51">
        <f t="shared" si="4"/>
        <v>1054</v>
      </c>
      <c r="T43" s="51">
        <f t="shared" si="4"/>
        <v>1054</v>
      </c>
      <c r="U43" s="51">
        <f t="shared" si="4"/>
        <v>1004</v>
      </c>
      <c r="V43" s="51">
        <f t="shared" si="4"/>
        <v>1004</v>
      </c>
      <c r="W43" s="51">
        <f t="shared" si="4"/>
        <v>1004</v>
      </c>
      <c r="X43" s="51">
        <f t="shared" si="4"/>
        <v>1004</v>
      </c>
      <c r="Y43" s="51">
        <f t="shared" si="4"/>
        <v>1004</v>
      </c>
      <c r="Z43" s="51">
        <f t="shared" si="4"/>
        <v>1012</v>
      </c>
      <c r="AA43" s="51">
        <f t="shared" si="4"/>
        <v>775</v>
      </c>
      <c r="AB43" s="51">
        <f>SUM(AB18:AB41)</f>
        <v>1075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58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59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457</v>
      </c>
      <c r="E56" s="55">
        <f t="shared" ref="E56:AA56" si="6">E55-E70-E74</f>
        <v>487</v>
      </c>
      <c r="F56" s="55">
        <f t="shared" si="6"/>
        <v>487</v>
      </c>
      <c r="G56" s="55">
        <f t="shared" si="6"/>
        <v>487</v>
      </c>
      <c r="H56" s="55">
        <f t="shared" si="6"/>
        <v>487</v>
      </c>
      <c r="I56" s="55">
        <f t="shared" si="6"/>
        <v>489</v>
      </c>
      <c r="J56" s="55">
        <f t="shared" si="6"/>
        <v>439</v>
      </c>
      <c r="K56" s="55">
        <f t="shared" si="6"/>
        <v>272</v>
      </c>
      <c r="L56" s="55">
        <f t="shared" si="6"/>
        <v>272</v>
      </c>
      <c r="M56" s="55">
        <f t="shared" si="6"/>
        <v>272</v>
      </c>
      <c r="N56" s="55">
        <f t="shared" si="6"/>
        <v>272</v>
      </c>
      <c r="O56" s="55">
        <f t="shared" si="6"/>
        <v>322</v>
      </c>
      <c r="P56" s="55">
        <f t="shared" si="6"/>
        <v>322</v>
      </c>
      <c r="Q56" s="55">
        <f t="shared" si="6"/>
        <v>322</v>
      </c>
      <c r="R56" s="55">
        <f t="shared" si="6"/>
        <v>322</v>
      </c>
      <c r="S56" s="55">
        <f t="shared" si="6"/>
        <v>322</v>
      </c>
      <c r="T56" s="55">
        <f t="shared" si="6"/>
        <v>322</v>
      </c>
      <c r="U56" s="55">
        <f t="shared" si="6"/>
        <v>272</v>
      </c>
      <c r="V56" s="55">
        <f t="shared" si="6"/>
        <v>272</v>
      </c>
      <c r="W56" s="55">
        <f t="shared" si="6"/>
        <v>272</v>
      </c>
      <c r="X56" s="55">
        <f t="shared" si="6"/>
        <v>272</v>
      </c>
      <c r="Y56" s="55">
        <f t="shared" si="6"/>
        <v>272</v>
      </c>
      <c r="Z56" s="55">
        <f t="shared" si="6"/>
        <v>272</v>
      </c>
      <c r="AA56" s="55">
        <f t="shared" si="6"/>
        <v>387</v>
      </c>
    </row>
    <row r="58" spans="1:28" x14ac:dyDescent="0.25">
      <c r="D58" s="55">
        <f t="shared" ref="D58:AA58" si="7">D56-D62</f>
        <v>457</v>
      </c>
      <c r="E58" s="55">
        <f t="shared" si="7"/>
        <v>487</v>
      </c>
      <c r="F58" s="55">
        <f t="shared" si="7"/>
        <v>487</v>
      </c>
      <c r="G58" s="55">
        <f t="shared" si="7"/>
        <v>487</v>
      </c>
      <c r="H58" s="55">
        <f t="shared" si="7"/>
        <v>487</v>
      </c>
      <c r="I58" s="55">
        <f t="shared" si="7"/>
        <v>489</v>
      </c>
      <c r="J58" s="55">
        <f t="shared" si="7"/>
        <v>439</v>
      </c>
      <c r="K58" s="55">
        <f t="shared" si="7"/>
        <v>272</v>
      </c>
      <c r="L58" s="55">
        <f t="shared" si="7"/>
        <v>272</v>
      </c>
      <c r="M58" s="55">
        <f t="shared" si="7"/>
        <v>272</v>
      </c>
      <c r="N58" s="55">
        <f t="shared" si="7"/>
        <v>272</v>
      </c>
      <c r="O58" s="55">
        <f t="shared" si="7"/>
        <v>322</v>
      </c>
      <c r="P58" s="55">
        <f t="shared" si="7"/>
        <v>322</v>
      </c>
      <c r="Q58" s="55">
        <f t="shared" si="7"/>
        <v>322</v>
      </c>
      <c r="R58" s="55">
        <f t="shared" si="7"/>
        <v>322</v>
      </c>
      <c r="S58" s="55">
        <f t="shared" si="7"/>
        <v>322</v>
      </c>
      <c r="T58" s="55">
        <f t="shared" si="7"/>
        <v>322</v>
      </c>
      <c r="U58" s="55">
        <f t="shared" si="7"/>
        <v>272</v>
      </c>
      <c r="V58" s="55">
        <f t="shared" si="7"/>
        <v>272</v>
      </c>
      <c r="W58" s="55">
        <f t="shared" si="7"/>
        <v>272</v>
      </c>
      <c r="X58" s="55">
        <f t="shared" si="7"/>
        <v>272</v>
      </c>
      <c r="Y58" s="55">
        <f t="shared" si="7"/>
        <v>272</v>
      </c>
      <c r="Z58" s="55">
        <f t="shared" si="7"/>
        <v>272</v>
      </c>
      <c r="AA58" s="55">
        <f t="shared" si="7"/>
        <v>387</v>
      </c>
    </row>
    <row r="59" spans="1:28" x14ac:dyDescent="0.25">
      <c r="D59" s="55">
        <f t="shared" ref="D59:AA59" si="8">D71-D62</f>
        <v>220</v>
      </c>
      <c r="E59" s="55">
        <f t="shared" si="8"/>
        <v>270</v>
      </c>
      <c r="F59" s="55">
        <f t="shared" si="8"/>
        <v>270</v>
      </c>
      <c r="G59" s="55">
        <f t="shared" si="8"/>
        <v>270</v>
      </c>
      <c r="H59" s="55">
        <f t="shared" si="8"/>
        <v>270</v>
      </c>
      <c r="I59" s="55">
        <f t="shared" si="8"/>
        <v>270</v>
      </c>
      <c r="J59" s="55">
        <f t="shared" si="8"/>
        <v>270</v>
      </c>
      <c r="K59" s="55">
        <f t="shared" si="8"/>
        <v>170</v>
      </c>
      <c r="L59" s="55">
        <f t="shared" si="8"/>
        <v>170</v>
      </c>
      <c r="M59" s="55">
        <f t="shared" si="8"/>
        <v>170</v>
      </c>
      <c r="N59" s="55">
        <f t="shared" si="8"/>
        <v>170</v>
      </c>
      <c r="O59" s="55">
        <f t="shared" si="8"/>
        <v>170</v>
      </c>
      <c r="P59" s="55">
        <f t="shared" si="8"/>
        <v>170</v>
      </c>
      <c r="Q59" s="55">
        <f t="shared" si="8"/>
        <v>170</v>
      </c>
      <c r="R59" s="55">
        <f t="shared" si="8"/>
        <v>170</v>
      </c>
      <c r="S59" s="55">
        <f t="shared" si="8"/>
        <v>170</v>
      </c>
      <c r="T59" s="55">
        <f t="shared" si="8"/>
        <v>170</v>
      </c>
      <c r="U59" s="55">
        <f t="shared" si="8"/>
        <v>170</v>
      </c>
      <c r="V59" s="55">
        <f t="shared" si="8"/>
        <v>170</v>
      </c>
      <c r="W59" s="55">
        <f t="shared" si="8"/>
        <v>170</v>
      </c>
      <c r="X59" s="55">
        <f t="shared" si="8"/>
        <v>170</v>
      </c>
      <c r="Y59" s="55">
        <f t="shared" si="8"/>
        <v>170</v>
      </c>
      <c r="Z59" s="55">
        <f t="shared" si="8"/>
        <v>170</v>
      </c>
      <c r="AA59" s="55">
        <f t="shared" si="8"/>
        <v>270</v>
      </c>
    </row>
    <row r="64" spans="1:28" x14ac:dyDescent="0.25">
      <c r="B64" s="56"/>
      <c r="C64" s="56" t="s">
        <v>60</v>
      </c>
      <c r="D64" s="56"/>
    </row>
    <row r="65" spans="1:29" x14ac:dyDescent="0.25">
      <c r="B65" s="56" t="s">
        <v>61</v>
      </c>
      <c r="C65" s="56" t="s">
        <v>62</v>
      </c>
      <c r="D65" s="56">
        <v>823</v>
      </c>
    </row>
    <row r="68" spans="1:29" ht="36" x14ac:dyDescent="0.25">
      <c r="B68" s="57" t="s">
        <v>63</v>
      </c>
      <c r="D68" s="58" t="s">
        <v>17</v>
      </c>
      <c r="E68" s="59" t="s">
        <v>18</v>
      </c>
      <c r="F68" s="59" t="s">
        <v>19</v>
      </c>
      <c r="G68" s="59" t="s">
        <v>20</v>
      </c>
      <c r="H68" s="59" t="s">
        <v>21</v>
      </c>
      <c r="I68" s="59" t="s">
        <v>22</v>
      </c>
      <c r="J68" s="59" t="s">
        <v>23</v>
      </c>
      <c r="K68" s="59" t="s">
        <v>24</v>
      </c>
      <c r="L68" s="59" t="s">
        <v>25</v>
      </c>
      <c r="M68" s="59" t="s">
        <v>26</v>
      </c>
      <c r="N68" s="59" t="s">
        <v>27</v>
      </c>
      <c r="O68" s="59" t="s">
        <v>28</v>
      </c>
      <c r="P68" s="59" t="s">
        <v>29</v>
      </c>
      <c r="Q68" s="59" t="s">
        <v>30</v>
      </c>
      <c r="R68" s="59" t="s">
        <v>31</v>
      </c>
      <c r="S68" s="59" t="s">
        <v>32</v>
      </c>
      <c r="T68" s="59" t="s">
        <v>33</v>
      </c>
      <c r="U68" s="59" t="s">
        <v>34</v>
      </c>
      <c r="V68" s="59" t="s">
        <v>35</v>
      </c>
      <c r="W68" s="59" t="s">
        <v>36</v>
      </c>
      <c r="X68" s="59" t="s">
        <v>37</v>
      </c>
      <c r="Y68" s="59" t="s">
        <v>38</v>
      </c>
      <c r="Z68" s="59" t="s">
        <v>39</v>
      </c>
      <c r="AA68" s="59" t="s">
        <v>40</v>
      </c>
      <c r="AB68" s="58" t="s">
        <v>17</v>
      </c>
      <c r="AC68" s="60" t="s">
        <v>64</v>
      </c>
    </row>
    <row r="69" spans="1:29" x14ac:dyDescent="0.25">
      <c r="A69" s="32">
        <v>1</v>
      </c>
      <c r="B69" s="61" t="s">
        <v>42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43</v>
      </c>
      <c r="C70" s="62">
        <v>335</v>
      </c>
      <c r="D70" s="63">
        <f>$C19-D19</f>
        <v>325</v>
      </c>
      <c r="E70" s="64">
        <f t="shared" ref="E70:AB70" si="11">$C19-E19</f>
        <v>260</v>
      </c>
      <c r="F70" s="64">
        <f t="shared" si="11"/>
        <v>260</v>
      </c>
      <c r="G70" s="64">
        <f t="shared" si="11"/>
        <v>260</v>
      </c>
      <c r="H70" s="64">
        <f t="shared" si="11"/>
        <v>260</v>
      </c>
      <c r="I70" s="64">
        <f t="shared" si="11"/>
        <v>258</v>
      </c>
      <c r="J70" s="64">
        <f t="shared" si="11"/>
        <v>258</v>
      </c>
      <c r="K70" s="64">
        <f t="shared" si="11"/>
        <v>325</v>
      </c>
      <c r="L70" s="64">
        <f t="shared" si="11"/>
        <v>325</v>
      </c>
      <c r="M70" s="64">
        <f t="shared" si="11"/>
        <v>325</v>
      </c>
      <c r="N70" s="64">
        <f t="shared" si="11"/>
        <v>325</v>
      </c>
      <c r="O70" s="64">
        <f t="shared" si="11"/>
        <v>325</v>
      </c>
      <c r="P70" s="64">
        <f t="shared" si="11"/>
        <v>325</v>
      </c>
      <c r="Q70" s="64">
        <f t="shared" si="11"/>
        <v>325</v>
      </c>
      <c r="R70" s="64">
        <f t="shared" si="11"/>
        <v>325</v>
      </c>
      <c r="S70" s="64">
        <f t="shared" si="11"/>
        <v>325</v>
      </c>
      <c r="T70" s="64">
        <f t="shared" si="11"/>
        <v>325</v>
      </c>
      <c r="U70" s="64">
        <f t="shared" si="11"/>
        <v>325</v>
      </c>
      <c r="V70" s="64">
        <f t="shared" si="11"/>
        <v>325</v>
      </c>
      <c r="W70" s="64">
        <f t="shared" si="11"/>
        <v>325</v>
      </c>
      <c r="X70" s="64">
        <f t="shared" si="11"/>
        <v>325</v>
      </c>
      <c r="Y70" s="64">
        <f t="shared" si="11"/>
        <v>325</v>
      </c>
      <c r="Z70" s="64">
        <f t="shared" si="11"/>
        <v>325</v>
      </c>
      <c r="AA70" s="64">
        <f t="shared" si="11"/>
        <v>310</v>
      </c>
      <c r="AB70" s="64">
        <f t="shared" si="11"/>
        <v>310</v>
      </c>
      <c r="AC70" s="65">
        <f t="shared" si="9"/>
        <v>7391</v>
      </c>
    </row>
    <row r="71" spans="1:29" x14ac:dyDescent="0.25">
      <c r="A71" s="32">
        <f t="shared" si="10"/>
        <v>3</v>
      </c>
      <c r="B71" s="61" t="s">
        <v>44</v>
      </c>
      <c r="C71" s="62">
        <v>820</v>
      </c>
      <c r="D71" s="63">
        <f t="shared" ref="D71:AA71" si="12">IF((($C20-D20)+SUM(D70:D70,D72:D73)+10)&gt;($D$65),($D$65)-SUM(D70:D70,D72:D73)-10,($C20-D20))</f>
        <v>220</v>
      </c>
      <c r="E71" s="63">
        <f t="shared" si="12"/>
        <v>270</v>
      </c>
      <c r="F71" s="63">
        <f t="shared" si="12"/>
        <v>270</v>
      </c>
      <c r="G71" s="63">
        <f t="shared" si="12"/>
        <v>270</v>
      </c>
      <c r="H71" s="63">
        <f t="shared" si="12"/>
        <v>270</v>
      </c>
      <c r="I71" s="63">
        <f t="shared" si="12"/>
        <v>270</v>
      </c>
      <c r="J71" s="63">
        <f t="shared" si="12"/>
        <v>270</v>
      </c>
      <c r="K71" s="63">
        <f t="shared" si="12"/>
        <v>170</v>
      </c>
      <c r="L71" s="63">
        <f t="shared" si="12"/>
        <v>170</v>
      </c>
      <c r="M71" s="63">
        <f t="shared" si="12"/>
        <v>170</v>
      </c>
      <c r="N71" s="63">
        <f t="shared" si="12"/>
        <v>170</v>
      </c>
      <c r="O71" s="63">
        <f t="shared" si="12"/>
        <v>170</v>
      </c>
      <c r="P71" s="63">
        <f t="shared" si="12"/>
        <v>170</v>
      </c>
      <c r="Q71" s="63">
        <f t="shared" si="12"/>
        <v>170</v>
      </c>
      <c r="R71" s="63">
        <f t="shared" si="12"/>
        <v>170</v>
      </c>
      <c r="S71" s="63">
        <f t="shared" si="12"/>
        <v>170</v>
      </c>
      <c r="T71" s="63">
        <f t="shared" si="12"/>
        <v>170</v>
      </c>
      <c r="U71" s="63">
        <f t="shared" si="12"/>
        <v>170</v>
      </c>
      <c r="V71" s="63">
        <f t="shared" si="12"/>
        <v>170</v>
      </c>
      <c r="W71" s="63">
        <f t="shared" si="12"/>
        <v>170</v>
      </c>
      <c r="X71" s="63">
        <f t="shared" si="12"/>
        <v>170</v>
      </c>
      <c r="Y71" s="63">
        <f t="shared" si="12"/>
        <v>170</v>
      </c>
      <c r="Z71" s="63">
        <f t="shared" si="12"/>
        <v>170</v>
      </c>
      <c r="AA71" s="63">
        <f t="shared" si="12"/>
        <v>270</v>
      </c>
      <c r="AB71" s="63">
        <f>IF((($C20-AB20)+SUM(AB70:AB70,AB72:AB73)+10)&gt;(888-65),(888-65)-SUM(AB70:AB70,AB72:AB73)-10,($C20-AB20))</f>
        <v>270</v>
      </c>
      <c r="AC71" s="65">
        <f t="shared" si="9"/>
        <v>4830</v>
      </c>
    </row>
    <row r="72" spans="1:29" x14ac:dyDescent="0.25">
      <c r="A72" s="32">
        <f t="shared" si="10"/>
        <v>4</v>
      </c>
      <c r="B72" s="38" t="s">
        <v>45</v>
      </c>
      <c r="C72" s="66">
        <v>191</v>
      </c>
      <c r="D72" s="67">
        <f t="shared" ref="D72:AB75" si="13">$C21-D21</f>
        <v>0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0</v>
      </c>
    </row>
    <row r="73" spans="1:29" x14ac:dyDescent="0.25">
      <c r="A73" s="32">
        <f t="shared" si="10"/>
        <v>5</v>
      </c>
      <c r="B73" s="61" t="s">
        <v>46</v>
      </c>
      <c r="C73" s="62">
        <v>191</v>
      </c>
      <c r="D73" s="63">
        <f t="shared" si="13"/>
        <v>0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0</v>
      </c>
    </row>
    <row r="74" spans="1:29" x14ac:dyDescent="0.25">
      <c r="A74" s="32">
        <f t="shared" si="10"/>
        <v>6</v>
      </c>
      <c r="B74" s="69" t="s">
        <v>47</v>
      </c>
      <c r="C74" s="70">
        <v>191</v>
      </c>
      <c r="D74" s="71">
        <f t="shared" si="13"/>
        <v>30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180</v>
      </c>
      <c r="L74" s="72">
        <f t="shared" si="13"/>
        <v>180</v>
      </c>
      <c r="M74" s="72">
        <f t="shared" si="13"/>
        <v>180</v>
      </c>
      <c r="N74" s="72">
        <f t="shared" si="13"/>
        <v>180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180</v>
      </c>
      <c r="V74" s="72">
        <f t="shared" si="13"/>
        <v>180</v>
      </c>
      <c r="W74" s="72">
        <f t="shared" si="13"/>
        <v>180</v>
      </c>
      <c r="X74" s="72">
        <f t="shared" si="13"/>
        <v>180</v>
      </c>
      <c r="Y74" s="72">
        <f t="shared" si="13"/>
        <v>180</v>
      </c>
      <c r="Z74" s="72">
        <f t="shared" si="13"/>
        <v>180</v>
      </c>
      <c r="AA74" s="72">
        <f t="shared" si="13"/>
        <v>80</v>
      </c>
      <c r="AB74" s="72">
        <f t="shared" si="13"/>
        <v>80</v>
      </c>
      <c r="AC74" s="65">
        <f t="shared" si="9"/>
        <v>2920</v>
      </c>
    </row>
    <row r="75" spans="1:29" x14ac:dyDescent="0.25">
      <c r="A75" s="32">
        <f t="shared" si="10"/>
        <v>7</v>
      </c>
      <c r="B75" s="33" t="s">
        <v>48</v>
      </c>
      <c r="C75" s="73">
        <v>171</v>
      </c>
      <c r="D75" s="74">
        <f t="shared" si="13"/>
        <v>171</v>
      </c>
      <c r="E75" s="75">
        <f t="shared" si="13"/>
        <v>171</v>
      </c>
      <c r="F75" s="75">
        <f t="shared" si="13"/>
        <v>171</v>
      </c>
      <c r="G75" s="75">
        <f t="shared" si="13"/>
        <v>171</v>
      </c>
      <c r="H75" s="75">
        <f t="shared" si="13"/>
        <v>171</v>
      </c>
      <c r="I75" s="75">
        <f t="shared" si="13"/>
        <v>171</v>
      </c>
      <c r="J75" s="75">
        <f t="shared" si="13"/>
        <v>171</v>
      </c>
      <c r="K75" s="75">
        <f t="shared" si="13"/>
        <v>171</v>
      </c>
      <c r="L75" s="75">
        <f t="shared" si="13"/>
        <v>171</v>
      </c>
      <c r="M75" s="75">
        <f t="shared" si="13"/>
        <v>171</v>
      </c>
      <c r="N75" s="75">
        <f t="shared" si="13"/>
        <v>171</v>
      </c>
      <c r="O75" s="75">
        <f t="shared" si="13"/>
        <v>171</v>
      </c>
      <c r="P75" s="75">
        <f t="shared" si="13"/>
        <v>171</v>
      </c>
      <c r="Q75" s="75">
        <f t="shared" si="13"/>
        <v>171</v>
      </c>
      <c r="R75" s="75">
        <f t="shared" si="13"/>
        <v>171</v>
      </c>
      <c r="S75" s="75">
        <f t="shared" si="13"/>
        <v>171</v>
      </c>
      <c r="T75" s="75">
        <f t="shared" si="13"/>
        <v>171</v>
      </c>
      <c r="U75" s="75">
        <f t="shared" si="13"/>
        <v>171</v>
      </c>
      <c r="V75" s="75">
        <f t="shared" si="13"/>
        <v>171</v>
      </c>
      <c r="W75" s="75">
        <f t="shared" si="13"/>
        <v>171</v>
      </c>
      <c r="X75" s="75">
        <f t="shared" si="13"/>
        <v>171</v>
      </c>
      <c r="Y75" s="75">
        <f t="shared" si="13"/>
        <v>171</v>
      </c>
      <c r="Z75" s="75">
        <f t="shared" si="13"/>
        <v>171</v>
      </c>
      <c r="AA75" s="75">
        <f t="shared" si="13"/>
        <v>171</v>
      </c>
      <c r="AB75" s="75">
        <f t="shared" si="13"/>
        <v>171</v>
      </c>
      <c r="AC75" s="65">
        <f t="shared" si="9"/>
        <v>4104</v>
      </c>
    </row>
    <row r="76" spans="1:29" x14ac:dyDescent="0.25">
      <c r="A76" s="32">
        <f t="shared" si="10"/>
        <v>8</v>
      </c>
      <c r="B76" s="33" t="s">
        <v>49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134</v>
      </c>
      <c r="L76" s="74">
        <f t="shared" si="14"/>
        <v>134</v>
      </c>
      <c r="M76" s="74">
        <f t="shared" si="14"/>
        <v>134</v>
      </c>
      <c r="N76" s="74">
        <f t="shared" si="14"/>
        <v>134</v>
      </c>
      <c r="O76" s="74">
        <f t="shared" si="14"/>
        <v>134</v>
      </c>
      <c r="P76" s="74">
        <f t="shared" si="14"/>
        <v>134</v>
      </c>
      <c r="Q76" s="74">
        <f t="shared" si="14"/>
        <v>134</v>
      </c>
      <c r="R76" s="74">
        <f t="shared" si="14"/>
        <v>134</v>
      </c>
      <c r="S76" s="74">
        <f t="shared" si="14"/>
        <v>134</v>
      </c>
      <c r="T76" s="74">
        <f t="shared" si="14"/>
        <v>134</v>
      </c>
      <c r="U76" s="74">
        <f t="shared" si="14"/>
        <v>134</v>
      </c>
      <c r="V76" s="74">
        <f t="shared" si="14"/>
        <v>134</v>
      </c>
      <c r="W76" s="74">
        <f t="shared" si="14"/>
        <v>134</v>
      </c>
      <c r="X76" s="74">
        <f t="shared" si="14"/>
        <v>134</v>
      </c>
      <c r="Y76" s="74">
        <f t="shared" si="14"/>
        <v>134</v>
      </c>
      <c r="Z76" s="74">
        <f t="shared" si="14"/>
        <v>126</v>
      </c>
      <c r="AA76" s="74">
        <f t="shared" si="14"/>
        <v>315</v>
      </c>
      <c r="AB76" s="74">
        <f t="shared" si="14"/>
        <v>315</v>
      </c>
      <c r="AC76" s="65">
        <f t="shared" si="9"/>
        <v>4656</v>
      </c>
    </row>
    <row r="77" spans="1:29" x14ac:dyDescent="0.25">
      <c r="A77" s="32">
        <f t="shared" si="10"/>
        <v>9</v>
      </c>
      <c r="B77" s="33" t="s">
        <v>50</v>
      </c>
      <c r="C77" s="73">
        <v>150</v>
      </c>
      <c r="D77" s="74">
        <f t="shared" ref="D77:AB78" si="15">$C26-D26</f>
        <v>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0</v>
      </c>
    </row>
    <row r="78" spans="1:29" x14ac:dyDescent="0.25">
      <c r="A78" s="76">
        <f t="shared" si="10"/>
        <v>10</v>
      </c>
      <c r="B78" s="33" t="s">
        <v>51</v>
      </c>
      <c r="C78" s="73" t="s">
        <v>65</v>
      </c>
      <c r="D78" s="74">
        <f t="shared" si="15"/>
        <v>61</v>
      </c>
      <c r="E78" s="75">
        <f t="shared" si="15"/>
        <v>86</v>
      </c>
      <c r="F78" s="75">
        <f t="shared" si="15"/>
        <v>86</v>
      </c>
      <c r="G78" s="75">
        <f t="shared" si="15"/>
        <v>86</v>
      </c>
      <c r="H78" s="75">
        <f t="shared" si="15"/>
        <v>86</v>
      </c>
      <c r="I78" s="75">
        <f t="shared" si="15"/>
        <v>86</v>
      </c>
      <c r="J78" s="75">
        <f t="shared" si="15"/>
        <v>87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36</v>
      </c>
      <c r="AB78" s="75">
        <f t="shared" si="15"/>
        <v>36</v>
      </c>
      <c r="AC78" s="65">
        <f t="shared" si="9"/>
        <v>614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Un-DNR'!OLE_LINK16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2015-01-13T16:45:18Z</dcterms:created>
  <dcterms:modified xsi:type="dcterms:W3CDTF">2015-01-13T17:04:05Z</dcterms:modified>
</cp:coreProperties>
</file>