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930" yWindow="705" windowWidth="27795" windowHeight="14625" firstSheet="1" activeTab="11"/>
  </bookViews>
  <sheets>
    <sheet name="January" sheetId="14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calcPr calcId="145621"/>
</workbook>
</file>

<file path=xl/calcChain.xml><?xml version="1.0" encoding="utf-8"?>
<calcChain xmlns="http://schemas.openxmlformats.org/spreadsheetml/2006/main">
  <c r="A27" i="13" l="1"/>
  <c r="A28" i="12" l="1"/>
  <c r="A34" i="11" l="1"/>
  <c r="A27" i="10" l="1"/>
  <c r="A28" i="9" l="1"/>
  <c r="A31" i="8" l="1"/>
  <c r="A24" i="7" l="1"/>
  <c r="A26" i="6" l="1"/>
  <c r="A25" i="5" l="1"/>
  <c r="A30" i="4" l="1"/>
  <c r="A60" i="3" l="1"/>
  <c r="A41" i="14" l="1"/>
</calcChain>
</file>

<file path=xl/sharedStrings.xml><?xml version="1.0" encoding="utf-8"?>
<sst xmlns="http://schemas.openxmlformats.org/spreadsheetml/2006/main" count="1761" uniqueCount="87">
  <si>
    <t>Summary</t>
  </si>
  <si>
    <t>Approved</t>
  </si>
  <si>
    <t>Denied</t>
  </si>
  <si>
    <t>Other</t>
  </si>
  <si>
    <t>SC</t>
  </si>
  <si>
    <t>DAILY</t>
  </si>
  <si>
    <t>NON-FIRM</t>
  </si>
  <si>
    <t>NETWORK</t>
  </si>
  <si>
    <t>Affiliate</t>
  </si>
  <si>
    <t>HOURLY</t>
  </si>
  <si>
    <t>S/SC/DUK-SC//</t>
  </si>
  <si>
    <t>DUK</t>
  </si>
  <si>
    <t>POINT_TO_POINT</t>
  </si>
  <si>
    <t>FIRM</t>
  </si>
  <si>
    <t>S/SC/SC-SCEG//</t>
  </si>
  <si>
    <t>SCEG</t>
  </si>
  <si>
    <t>MONTHLY</t>
  </si>
  <si>
    <t>Non-Affiliate</t>
  </si>
  <si>
    <t>SOCO</t>
  </si>
  <si>
    <t>S/SC/SOCO-SC//</t>
  </si>
  <si>
    <t>SECONDARY</t>
  </si>
  <si>
    <t>S/SC/SC-SOCO//</t>
  </si>
  <si>
    <t>Transmission Service Metric Reports</t>
  </si>
  <si>
    <t>Path</t>
  </si>
  <si>
    <t>POR</t>
  </si>
  <si>
    <t>POD</t>
  </si>
  <si>
    <t>Service Increment</t>
  </si>
  <si>
    <t>Service Class</t>
  </si>
  <si>
    <t>Service Type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</si>
  <si>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</si>
  <si>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</si>
  <si>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</si>
  <si>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</si>
  <si>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</si>
  <si>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</si>
  <si>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</si>
  <si>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</si>
  <si>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</si>
  <si>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</si>
  <si>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</si>
  <si>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</si>
  <si>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</si>
  <si>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</si>
  <si>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</si>
  <si>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</si>
  <si>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</si>
  <si>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</si>
  <si>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Service Sub-Total</t>
  </si>
  <si>
    <t>Path Sub-Total</t>
  </si>
  <si>
    <t>S/SC/SERU-DUK//</t>
  </si>
  <si>
    <t>SERU</t>
  </si>
  <si>
    <r>
      <t>Provider</t>
    </r>
    <r>
      <rPr>
        <sz val="11"/>
        <color theme="1"/>
        <rFont val="Calibri"/>
        <family val="2"/>
        <scheme val="minor"/>
      </rPr>
      <t>: SC</t>
    </r>
  </si>
  <si>
    <r>
      <t>Report Type</t>
    </r>
    <r>
      <rPr>
        <sz val="11"/>
        <color theme="1"/>
        <rFont val="Calibri"/>
        <family val="2"/>
        <scheme val="minor"/>
      </rPr>
      <t>: TSR by Path &amp; Service</t>
    </r>
  </si>
  <si>
    <r>
      <t>Show Sub Totals</t>
    </r>
    <r>
      <rPr>
        <sz val="11"/>
        <color theme="1"/>
        <rFont val="Calibri"/>
        <family val="2"/>
        <scheme val="minor"/>
      </rPr>
      <t>: true</t>
    </r>
  </si>
  <si>
    <r>
      <t>ReportBy - Queued Time Last Month</t>
    </r>
    <r>
      <rPr>
        <sz val="11"/>
        <color theme="1"/>
        <rFont val="Calibri"/>
        <family val="2"/>
        <scheme val="minor"/>
      </rPr>
      <t>: 01/2017</t>
    </r>
  </si>
  <si>
    <r>
      <t>Total:</t>
    </r>
    <r>
      <rPr>
        <sz val="11"/>
        <color theme="1"/>
        <rFont val="Calibri"/>
        <family val="2"/>
        <scheme val="minor"/>
      </rPr>
      <t xml:space="preserve"> 30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</si>
  <si>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02/2017</t>
    </r>
  </si>
  <si>
    <t>YEARLY</t>
  </si>
  <si>
    <t>S/SC/CPLE-SC//</t>
  </si>
  <si>
    <t>CPLE</t>
  </si>
  <si>
    <t>S/SC/SCEG-SC//</t>
  </si>
  <si>
    <r>
      <t>Total:</t>
    </r>
    <r>
      <rPr>
        <sz val="11"/>
        <color theme="1"/>
        <rFont val="Calibri"/>
        <family val="2"/>
        <scheme val="minor"/>
      </rPr>
      <t xml:space="preserve"> 49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</si>
  <si>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03/2017</t>
    </r>
  </si>
  <si>
    <t>S/SC/SOCO-DUK//</t>
  </si>
  <si>
    <r>
      <t>Total:</t>
    </r>
    <r>
      <rPr>
        <sz val="11"/>
        <color theme="1"/>
        <rFont val="Calibri"/>
        <family val="2"/>
        <scheme val="minor"/>
      </rPr>
      <t xml:space="preserve"> 20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</si>
  <si>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04/2017</t>
    </r>
  </si>
  <si>
    <r>
      <t>Total:</t>
    </r>
    <r>
      <rPr>
        <sz val="11"/>
        <color theme="1"/>
        <rFont val="Calibri"/>
        <family val="2"/>
        <scheme val="minor"/>
      </rPr>
      <t xml:space="preserve"> 15 Record(s)</t>
    </r>
  </si>
  <si>
    <t>Transmission Service Metrics Reports</t>
  </si>
  <si>
    <r>
      <t>ReportBy - Queued Time Last Month</t>
    </r>
    <r>
      <rPr>
        <sz val="11"/>
        <color theme="1"/>
        <rFont val="Calibri"/>
        <family val="2"/>
        <scheme val="minor"/>
      </rPr>
      <t>: 05/2017</t>
    </r>
  </si>
  <si>
    <t>S/SC/DUK-SOCO//</t>
  </si>
  <si>
    <r>
      <t>Total:</t>
    </r>
    <r>
      <rPr>
        <sz val="11"/>
        <color theme="1"/>
        <rFont val="Calibri"/>
        <family val="2"/>
        <scheme val="minor"/>
      </rPr>
      <t xml:space="preserve"> 16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</si>
  <si>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06/2017</t>
    </r>
  </si>
  <si>
    <r>
      <t>Total:</t>
    </r>
    <r>
      <rPr>
        <sz val="11"/>
        <color theme="1"/>
        <rFont val="Calibri"/>
        <family val="2"/>
        <scheme val="minor"/>
      </rPr>
      <t xml:space="preserve"> 14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</si>
  <si>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07/2017</t>
    </r>
  </si>
  <si>
    <t>S/SC/SC-DUK//</t>
  </si>
  <si>
    <r>
      <t>Total:</t>
    </r>
    <r>
      <rPr>
        <sz val="11"/>
        <color theme="1"/>
        <rFont val="Calibri"/>
        <family val="2"/>
        <scheme val="minor"/>
      </rPr>
      <t xml:space="preserve"> 21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</si>
  <si>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08/2017</t>
    </r>
  </si>
  <si>
    <t>S/SC/DUK-CPLE//</t>
  </si>
  <si>
    <r>
      <t>Total:</t>
    </r>
    <r>
      <rPr>
        <sz val="11"/>
        <color theme="1"/>
        <rFont val="Calibri"/>
        <family val="2"/>
        <scheme val="minor"/>
      </rPr>
      <t xml:space="preserve"> 18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</si>
  <si>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09/2017</t>
    </r>
  </si>
  <si>
    <t>WEEKLY</t>
  </si>
  <si>
    <r>
      <t>Total:</t>
    </r>
    <r>
      <rPr>
        <sz val="11"/>
        <color theme="1"/>
        <rFont val="Calibri"/>
        <family val="2"/>
        <scheme val="minor"/>
      </rPr>
      <t xml:space="preserve"> 17 Record(s)</t>
    </r>
  </si>
  <si>
    <t>S/SC/SOCO-SCEG//</t>
  </si>
  <si>
    <r>
      <t>ReportBy - Queued Time Last Month</t>
    </r>
    <r>
      <rPr>
        <sz val="11"/>
        <color theme="1"/>
        <rFont val="Calibri"/>
        <family val="2"/>
        <scheme val="minor"/>
      </rPr>
      <t>: 10/2017</t>
    </r>
  </si>
  <si>
    <r>
      <t>Total:</t>
    </r>
    <r>
      <rPr>
        <sz val="11"/>
        <color theme="1"/>
        <rFont val="Calibri"/>
        <family val="2"/>
        <scheme val="minor"/>
      </rPr>
      <t xml:space="preserve"> 24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</si>
  <si>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11/2017</t>
    </r>
  </si>
  <si>
    <r>
      <t>ReportBy - Queued Time Last Month</t>
    </r>
    <r>
      <rPr>
        <sz val="11"/>
        <color theme="1"/>
        <rFont val="Calibri"/>
        <family val="2"/>
        <scheme val="minor"/>
      </rPr>
      <t>: 12/2017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</si>
</sst>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6" fillId="0" borderId="0" xfId="0" applyFont="1"/>
    <xf numFmtId="0" fontId="16" fillId="35" borderId="13" xfId="0" applyFont="1" applyFill="1" applyBorder="1" applyAlignment="1">
      <alignment wrapText="1"/>
    </xf>
    <xf numFmtId="0" fontId="0" fillId="0" borderId="13" xfId="0" applyBorder="1"/>
    <xf numFmtId="0" fontId="0" fillId="35" borderId="13" xfId="0" applyFill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D9" sqref="D9"/>
    </sheetView>
  </sheetViews>
  <sheetFormatPr defaultRowHeight="15" x14ac:dyDescent="0.25"/>
  <cols>
    <col min="1" max="1" width="16.5703125" bestFit="1" customWidth="1"/>
    <col min="2" max="3" width="6" customWidth="1"/>
    <col min="4" max="4" width="17.28515625" bestFit="1" customWidth="1"/>
    <col min="5" max="5" width="12.28515625" bestFit="1" customWidth="1"/>
    <col min="6" max="6" width="16.7109375" bestFit="1" customWidth="1"/>
    <col min="7" max="7" width="16.4257812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22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54</v>
      </c>
    </row>
    <row r="5" spans="1:27" x14ac:dyDescent="0.25">
      <c r="A5" s="2" t="s">
        <v>53</v>
      </c>
    </row>
    <row r="7" spans="1:27" ht="15" customHeight="1" x14ac:dyDescent="0.25">
      <c r="A7" s="6"/>
      <c r="B7" s="7"/>
      <c r="C7" s="7"/>
      <c r="D7" s="7"/>
      <c r="E7" s="7"/>
      <c r="F7" s="7"/>
      <c r="G7" s="8"/>
      <c r="H7" s="9" t="s">
        <v>0</v>
      </c>
      <c r="I7" s="10"/>
      <c r="J7" s="10"/>
      <c r="K7" s="11"/>
      <c r="L7" s="12" t="s">
        <v>1</v>
      </c>
      <c r="M7" s="13"/>
      <c r="N7" s="13"/>
      <c r="O7" s="13"/>
      <c r="P7" s="13"/>
      <c r="Q7" s="13"/>
      <c r="R7" s="13"/>
      <c r="S7" s="13"/>
      <c r="T7" s="13"/>
      <c r="U7" s="14"/>
      <c r="V7" s="15" t="s">
        <v>2</v>
      </c>
      <c r="W7" s="16"/>
      <c r="X7" s="16"/>
      <c r="Y7" s="17"/>
      <c r="Z7" s="9" t="s">
        <v>3</v>
      </c>
      <c r="AA7" s="11"/>
    </row>
    <row r="8" spans="1:27" x14ac:dyDescent="0.25">
      <c r="A8" s="3" t="s">
        <v>23</v>
      </c>
      <c r="B8" s="3" t="s">
        <v>24</v>
      </c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30</v>
      </c>
      <c r="I8" s="3" t="s">
        <v>1</v>
      </c>
      <c r="J8" s="3" t="s">
        <v>2</v>
      </c>
      <c r="K8" s="3" t="s">
        <v>3</v>
      </c>
      <c r="L8" s="3" t="s">
        <v>31</v>
      </c>
      <c r="M8" s="3" t="s">
        <v>32</v>
      </c>
      <c r="N8" s="3" t="s">
        <v>33</v>
      </c>
      <c r="O8" s="3" t="s">
        <v>34</v>
      </c>
      <c r="P8" s="3" t="s">
        <v>35</v>
      </c>
      <c r="Q8" s="3" t="s">
        <v>36</v>
      </c>
      <c r="R8" s="3" t="s">
        <v>37</v>
      </c>
      <c r="S8" s="3" t="s">
        <v>38</v>
      </c>
      <c r="T8" s="3" t="s">
        <v>39</v>
      </c>
      <c r="U8" s="3" t="s">
        <v>40</v>
      </c>
      <c r="V8" s="3" t="s">
        <v>41</v>
      </c>
      <c r="W8" s="3" t="s">
        <v>42</v>
      </c>
      <c r="X8" s="3" t="s">
        <v>43</v>
      </c>
      <c r="Y8" s="3" t="s">
        <v>44</v>
      </c>
      <c r="Z8" s="3" t="s">
        <v>45</v>
      </c>
      <c r="AA8" s="3" t="s">
        <v>46</v>
      </c>
    </row>
    <row r="9" spans="1:27" x14ac:dyDescent="0.25">
      <c r="A9" s="4" t="s">
        <v>10</v>
      </c>
      <c r="B9" s="4" t="s">
        <v>11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x14ac:dyDescent="0.25">
      <c r="A10" s="5"/>
      <c r="B10" s="5"/>
      <c r="C10" s="5"/>
      <c r="D10" s="5"/>
      <c r="E10" s="5"/>
      <c r="F10" s="5"/>
      <c r="G10" s="5" t="s">
        <v>47</v>
      </c>
      <c r="H10" s="5">
        <v>1</v>
      </c>
      <c r="I10" s="5">
        <v>1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</row>
    <row r="11" spans="1:27" x14ac:dyDescent="0.25">
      <c r="A11" s="4" t="s">
        <v>10</v>
      </c>
      <c r="B11" s="4" t="s">
        <v>11</v>
      </c>
      <c r="C11" s="4" t="s">
        <v>4</v>
      </c>
      <c r="D11" s="4" t="s">
        <v>9</v>
      </c>
      <c r="E11" s="4" t="s">
        <v>6</v>
      </c>
      <c r="F11" s="4" t="s">
        <v>7</v>
      </c>
      <c r="G11" s="4" t="s">
        <v>8</v>
      </c>
      <c r="H11" s="4">
        <v>90</v>
      </c>
      <c r="I11" s="4">
        <v>73</v>
      </c>
      <c r="J11" s="4">
        <v>17</v>
      </c>
      <c r="K11" s="4">
        <v>0</v>
      </c>
      <c r="L11" s="4">
        <v>0</v>
      </c>
      <c r="M11" s="4">
        <v>72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14</v>
      </c>
      <c r="X11" s="4">
        <v>3</v>
      </c>
      <c r="Y11" s="4">
        <v>0</v>
      </c>
      <c r="Z11" s="4">
        <v>0</v>
      </c>
      <c r="AA11" s="4">
        <v>0</v>
      </c>
    </row>
    <row r="12" spans="1:27" x14ac:dyDescent="0.25">
      <c r="A12" s="5"/>
      <c r="B12" s="5"/>
      <c r="C12" s="5"/>
      <c r="D12" s="5"/>
      <c r="E12" s="5"/>
      <c r="F12" s="5"/>
      <c r="G12" s="5" t="s">
        <v>47</v>
      </c>
      <c r="H12" s="5">
        <v>90</v>
      </c>
      <c r="I12" s="5">
        <v>73</v>
      </c>
      <c r="J12" s="5">
        <v>17</v>
      </c>
      <c r="K12" s="5">
        <v>0</v>
      </c>
      <c r="L12" s="5">
        <v>0</v>
      </c>
      <c r="M12" s="5">
        <v>72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14</v>
      </c>
      <c r="X12" s="5">
        <v>3</v>
      </c>
      <c r="Y12" s="5">
        <v>0</v>
      </c>
      <c r="Z12" s="5">
        <v>0</v>
      </c>
      <c r="AA12" s="5">
        <v>0</v>
      </c>
    </row>
    <row r="13" spans="1:27" x14ac:dyDescent="0.25">
      <c r="A13" s="4"/>
      <c r="B13" s="4"/>
      <c r="C13" s="4"/>
      <c r="D13" s="4"/>
      <c r="E13" s="4"/>
      <c r="F13" s="4"/>
      <c r="G13" s="4" t="s">
        <v>48</v>
      </c>
      <c r="H13" s="4">
        <v>91</v>
      </c>
      <c r="I13" s="4">
        <v>74</v>
      </c>
      <c r="J13" s="4">
        <v>17</v>
      </c>
      <c r="K13" s="4">
        <v>0</v>
      </c>
      <c r="L13" s="4">
        <v>0</v>
      </c>
      <c r="M13" s="4">
        <v>73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14</v>
      </c>
      <c r="X13" s="4">
        <v>3</v>
      </c>
      <c r="Y13" s="4">
        <v>0</v>
      </c>
      <c r="Z13" s="4">
        <v>0</v>
      </c>
      <c r="AA13" s="4">
        <v>0</v>
      </c>
    </row>
    <row r="14" spans="1:27" x14ac:dyDescent="0.25">
      <c r="A14" s="5" t="s">
        <v>14</v>
      </c>
      <c r="B14" s="5" t="s">
        <v>4</v>
      </c>
      <c r="C14" s="5" t="s">
        <v>15</v>
      </c>
      <c r="D14" s="5" t="s">
        <v>5</v>
      </c>
      <c r="E14" s="5" t="s">
        <v>13</v>
      </c>
      <c r="F14" s="5" t="s">
        <v>12</v>
      </c>
      <c r="G14" s="5" t="s">
        <v>8</v>
      </c>
      <c r="H14" s="5">
        <v>3</v>
      </c>
      <c r="I14" s="5">
        <v>2</v>
      </c>
      <c r="J14" s="5">
        <v>1</v>
      </c>
      <c r="K14" s="5">
        <v>0</v>
      </c>
      <c r="L14" s="5">
        <v>0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</row>
    <row r="15" spans="1:27" x14ac:dyDescent="0.25">
      <c r="A15" s="4"/>
      <c r="B15" s="4"/>
      <c r="C15" s="4"/>
      <c r="D15" s="4"/>
      <c r="E15" s="4"/>
      <c r="F15" s="4"/>
      <c r="G15" s="4" t="s">
        <v>47</v>
      </c>
      <c r="H15" s="4">
        <v>3</v>
      </c>
      <c r="I15" s="4">
        <v>2</v>
      </c>
      <c r="J15" s="4">
        <v>1</v>
      </c>
      <c r="K15" s="4">
        <v>0</v>
      </c>
      <c r="L15" s="4">
        <v>0</v>
      </c>
      <c r="M15" s="4">
        <v>2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</row>
    <row r="16" spans="1:27" x14ac:dyDescent="0.25">
      <c r="A16" s="5" t="s">
        <v>14</v>
      </c>
      <c r="B16" s="5" t="s">
        <v>4</v>
      </c>
      <c r="C16" s="5" t="s">
        <v>15</v>
      </c>
      <c r="D16" s="5" t="s">
        <v>16</v>
      </c>
      <c r="E16" s="5" t="s">
        <v>13</v>
      </c>
      <c r="F16" s="5" t="s">
        <v>12</v>
      </c>
      <c r="G16" s="5" t="s">
        <v>8</v>
      </c>
      <c r="H16" s="5">
        <v>2</v>
      </c>
      <c r="I16" s="5">
        <v>1</v>
      </c>
      <c r="J16" s="5">
        <v>1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</row>
    <row r="17" spans="1:27" x14ac:dyDescent="0.25">
      <c r="A17" s="4"/>
      <c r="B17" s="4"/>
      <c r="C17" s="4"/>
      <c r="D17" s="4"/>
      <c r="E17" s="4"/>
      <c r="F17" s="4"/>
      <c r="G17" s="4" t="s">
        <v>47</v>
      </c>
      <c r="H17" s="4">
        <v>2</v>
      </c>
      <c r="I17" s="4">
        <v>1</v>
      </c>
      <c r="J17" s="4">
        <v>1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</row>
    <row r="18" spans="1:27" x14ac:dyDescent="0.25">
      <c r="A18" s="5"/>
      <c r="B18" s="5"/>
      <c r="C18" s="5"/>
      <c r="D18" s="5"/>
      <c r="E18" s="5"/>
      <c r="F18" s="5"/>
      <c r="G18" s="5" t="s">
        <v>48</v>
      </c>
      <c r="H18" s="5">
        <v>5</v>
      </c>
      <c r="I18" s="5">
        <v>3</v>
      </c>
      <c r="J18" s="5">
        <v>2</v>
      </c>
      <c r="K18" s="5">
        <v>0</v>
      </c>
      <c r="L18" s="5">
        <v>0</v>
      </c>
      <c r="M18" s="5">
        <v>3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  <c r="X18" s="5">
        <v>0</v>
      </c>
      <c r="Y18" s="5">
        <v>0</v>
      </c>
      <c r="Z18" s="5">
        <v>0</v>
      </c>
      <c r="AA18" s="5">
        <v>0</v>
      </c>
    </row>
    <row r="19" spans="1:27" x14ac:dyDescent="0.25">
      <c r="A19" s="4" t="s">
        <v>21</v>
      </c>
      <c r="B19" s="4" t="s">
        <v>4</v>
      </c>
      <c r="C19" s="4" t="s">
        <v>18</v>
      </c>
      <c r="D19" s="4" t="s">
        <v>9</v>
      </c>
      <c r="E19" s="4" t="s">
        <v>20</v>
      </c>
      <c r="F19" s="4" t="s">
        <v>12</v>
      </c>
      <c r="G19" s="4" t="s">
        <v>8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1:27" x14ac:dyDescent="0.25">
      <c r="A20" s="5"/>
      <c r="B20" s="5"/>
      <c r="C20" s="5"/>
      <c r="D20" s="5"/>
      <c r="E20" s="5"/>
      <c r="F20" s="5"/>
      <c r="G20" s="5" t="s">
        <v>47</v>
      </c>
      <c r="H20" s="5">
        <v>1</v>
      </c>
      <c r="I20" s="5">
        <v>1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x14ac:dyDescent="0.25">
      <c r="A21" s="4"/>
      <c r="B21" s="4"/>
      <c r="C21" s="4"/>
      <c r="D21" s="4"/>
      <c r="E21" s="4"/>
      <c r="F21" s="4"/>
      <c r="G21" s="4" t="s">
        <v>48</v>
      </c>
      <c r="H21" s="4">
        <v>1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1:27" x14ac:dyDescent="0.25">
      <c r="A22" s="5" t="s">
        <v>49</v>
      </c>
      <c r="B22" s="5" t="s">
        <v>50</v>
      </c>
      <c r="C22" s="5" t="s">
        <v>11</v>
      </c>
      <c r="D22" s="5" t="s">
        <v>5</v>
      </c>
      <c r="E22" s="5" t="s">
        <v>6</v>
      </c>
      <c r="F22" s="5" t="s">
        <v>12</v>
      </c>
      <c r="G22" s="5" t="s">
        <v>17</v>
      </c>
      <c r="H22" s="5">
        <v>2</v>
      </c>
      <c r="I22" s="5">
        <v>0</v>
      </c>
      <c r="J22" s="5">
        <v>2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</v>
      </c>
      <c r="Y22" s="5">
        <v>0</v>
      </c>
      <c r="Z22" s="5">
        <v>0</v>
      </c>
      <c r="AA22" s="5">
        <v>0</v>
      </c>
    </row>
    <row r="23" spans="1:27" x14ac:dyDescent="0.25">
      <c r="A23" s="4"/>
      <c r="B23" s="4"/>
      <c r="C23" s="4"/>
      <c r="D23" s="4"/>
      <c r="E23" s="4"/>
      <c r="F23" s="4"/>
      <c r="G23" s="4" t="s">
        <v>47</v>
      </c>
      <c r="H23" s="4">
        <v>2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2</v>
      </c>
      <c r="Y23" s="4">
        <v>0</v>
      </c>
      <c r="Z23" s="4">
        <v>0</v>
      </c>
      <c r="AA23" s="4">
        <v>0</v>
      </c>
    </row>
    <row r="24" spans="1:27" x14ac:dyDescent="0.25">
      <c r="A24" s="5" t="s">
        <v>49</v>
      </c>
      <c r="B24" s="5" t="s">
        <v>50</v>
      </c>
      <c r="C24" s="5" t="s">
        <v>11</v>
      </c>
      <c r="D24" s="5" t="s">
        <v>9</v>
      </c>
      <c r="E24" s="5" t="s">
        <v>6</v>
      </c>
      <c r="F24" s="5" t="s">
        <v>12</v>
      </c>
      <c r="G24" s="5" t="s">
        <v>17</v>
      </c>
      <c r="H24" s="5">
        <v>66</v>
      </c>
      <c r="I24" s="5">
        <v>56</v>
      </c>
      <c r="J24" s="5">
        <v>9</v>
      </c>
      <c r="K24" s="5">
        <v>1</v>
      </c>
      <c r="L24" s="5">
        <v>0</v>
      </c>
      <c r="M24" s="5">
        <v>55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  <c r="X24" s="5">
        <v>9</v>
      </c>
      <c r="Y24" s="5">
        <v>0</v>
      </c>
      <c r="Z24" s="5">
        <v>1</v>
      </c>
      <c r="AA24" s="5">
        <v>0</v>
      </c>
    </row>
    <row r="25" spans="1:27" x14ac:dyDescent="0.25">
      <c r="A25" s="4"/>
      <c r="B25" s="4"/>
      <c r="C25" s="4"/>
      <c r="D25" s="4"/>
      <c r="E25" s="4"/>
      <c r="F25" s="4"/>
      <c r="G25" s="4" t="s">
        <v>47</v>
      </c>
      <c r="H25" s="4">
        <v>66</v>
      </c>
      <c r="I25" s="4">
        <v>56</v>
      </c>
      <c r="J25" s="4">
        <v>9</v>
      </c>
      <c r="K25" s="4">
        <v>1</v>
      </c>
      <c r="L25" s="4">
        <v>0</v>
      </c>
      <c r="M25" s="4">
        <v>55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9</v>
      </c>
      <c r="Y25" s="4">
        <v>0</v>
      </c>
      <c r="Z25" s="4">
        <v>1</v>
      </c>
      <c r="AA25" s="4">
        <v>0</v>
      </c>
    </row>
    <row r="26" spans="1:27" x14ac:dyDescent="0.25">
      <c r="A26" s="5"/>
      <c r="B26" s="5"/>
      <c r="C26" s="5"/>
      <c r="D26" s="5"/>
      <c r="E26" s="5"/>
      <c r="F26" s="5"/>
      <c r="G26" s="5" t="s">
        <v>48</v>
      </c>
      <c r="H26" s="5">
        <v>68</v>
      </c>
      <c r="I26" s="5">
        <v>56</v>
      </c>
      <c r="J26" s="5">
        <v>11</v>
      </c>
      <c r="K26" s="5">
        <v>1</v>
      </c>
      <c r="L26" s="5">
        <v>0</v>
      </c>
      <c r="M26" s="5">
        <v>55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  <c r="X26" s="5">
        <v>11</v>
      </c>
      <c r="Y26" s="5">
        <v>0</v>
      </c>
      <c r="Z26" s="5">
        <v>1</v>
      </c>
      <c r="AA26" s="5">
        <v>0</v>
      </c>
    </row>
    <row r="27" spans="1:27" x14ac:dyDescent="0.25">
      <c r="A27" s="4" t="s">
        <v>19</v>
      </c>
      <c r="B27" s="4" t="s">
        <v>18</v>
      </c>
      <c r="C27" s="4" t="s">
        <v>4</v>
      </c>
      <c r="D27" s="4" t="s">
        <v>5</v>
      </c>
      <c r="E27" s="4" t="s">
        <v>13</v>
      </c>
      <c r="F27" s="4" t="s">
        <v>7</v>
      </c>
      <c r="G27" s="4" t="s">
        <v>8</v>
      </c>
      <c r="H27" s="4">
        <v>26</v>
      </c>
      <c r="I27" s="4">
        <v>22</v>
      </c>
      <c r="J27" s="4">
        <v>1</v>
      </c>
      <c r="K27" s="4">
        <v>3</v>
      </c>
      <c r="L27" s="4">
        <v>0</v>
      </c>
      <c r="M27" s="4">
        <v>20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2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3</v>
      </c>
      <c r="AA27" s="4">
        <v>0</v>
      </c>
    </row>
    <row r="28" spans="1:27" x14ac:dyDescent="0.25">
      <c r="A28" s="5"/>
      <c r="B28" s="5"/>
      <c r="C28" s="5"/>
      <c r="D28" s="5"/>
      <c r="E28" s="5"/>
      <c r="F28" s="5"/>
      <c r="G28" s="5" t="s">
        <v>47</v>
      </c>
      <c r="H28" s="5">
        <v>26</v>
      </c>
      <c r="I28" s="5">
        <v>22</v>
      </c>
      <c r="J28" s="5">
        <v>1</v>
      </c>
      <c r="K28" s="5">
        <v>3</v>
      </c>
      <c r="L28" s="5">
        <v>0</v>
      </c>
      <c r="M28" s="5">
        <v>20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3</v>
      </c>
      <c r="AA28" s="5">
        <v>0</v>
      </c>
    </row>
    <row r="29" spans="1:27" x14ac:dyDescent="0.25">
      <c r="A29" s="4" t="s">
        <v>19</v>
      </c>
      <c r="B29" s="4" t="s">
        <v>18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>
        <v>1</v>
      </c>
      <c r="I29" s="4">
        <v>1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</row>
    <row r="30" spans="1:27" x14ac:dyDescent="0.25">
      <c r="A30" s="5"/>
      <c r="B30" s="5"/>
      <c r="C30" s="5"/>
      <c r="D30" s="5"/>
      <c r="E30" s="5"/>
      <c r="F30" s="5"/>
      <c r="G30" s="5" t="s">
        <v>47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</row>
    <row r="31" spans="1:27" x14ac:dyDescent="0.25">
      <c r="A31" s="4" t="s">
        <v>19</v>
      </c>
      <c r="B31" s="4" t="s">
        <v>18</v>
      </c>
      <c r="C31" s="4" t="s">
        <v>4</v>
      </c>
      <c r="D31" s="4" t="s">
        <v>9</v>
      </c>
      <c r="E31" s="4" t="s">
        <v>13</v>
      </c>
      <c r="F31" s="4" t="s">
        <v>7</v>
      </c>
      <c r="G31" s="4" t="s">
        <v>8</v>
      </c>
      <c r="H31" s="4">
        <v>5</v>
      </c>
      <c r="I31" s="4">
        <v>4</v>
      </c>
      <c r="J31" s="4">
        <v>1</v>
      </c>
      <c r="K31" s="4">
        <v>0</v>
      </c>
      <c r="L31" s="4">
        <v>0</v>
      </c>
      <c r="M31" s="4">
        <v>4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</row>
    <row r="32" spans="1:27" x14ac:dyDescent="0.25">
      <c r="A32" s="5"/>
      <c r="B32" s="5"/>
      <c r="C32" s="5"/>
      <c r="D32" s="5"/>
      <c r="E32" s="5"/>
      <c r="F32" s="5"/>
      <c r="G32" s="5" t="s">
        <v>47</v>
      </c>
      <c r="H32" s="5">
        <v>5</v>
      </c>
      <c r="I32" s="5">
        <v>4</v>
      </c>
      <c r="J32" s="5">
        <v>1</v>
      </c>
      <c r="K32" s="5">
        <v>0</v>
      </c>
      <c r="L32" s="5">
        <v>0</v>
      </c>
      <c r="M32" s="5">
        <v>4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5">
      <c r="A33" s="4" t="s">
        <v>19</v>
      </c>
      <c r="B33" s="4" t="s">
        <v>18</v>
      </c>
      <c r="C33" s="4" t="s">
        <v>4</v>
      </c>
      <c r="D33" s="4" t="s">
        <v>9</v>
      </c>
      <c r="E33" s="4" t="s">
        <v>6</v>
      </c>
      <c r="F33" s="4" t="s">
        <v>7</v>
      </c>
      <c r="G33" s="4" t="s">
        <v>8</v>
      </c>
      <c r="H33" s="4">
        <v>35</v>
      </c>
      <c r="I33" s="4">
        <v>32</v>
      </c>
      <c r="J33" s="4">
        <v>3</v>
      </c>
      <c r="K33" s="4">
        <v>0</v>
      </c>
      <c r="L33" s="4">
        <v>0</v>
      </c>
      <c r="M33" s="4">
        <v>32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1</v>
      </c>
      <c r="Y33" s="4">
        <v>0</v>
      </c>
      <c r="Z33" s="4">
        <v>0</v>
      </c>
      <c r="AA33" s="4">
        <v>0</v>
      </c>
    </row>
    <row r="34" spans="1:27" x14ac:dyDescent="0.25">
      <c r="A34" s="5"/>
      <c r="B34" s="5"/>
      <c r="C34" s="5"/>
      <c r="D34" s="5"/>
      <c r="E34" s="5"/>
      <c r="F34" s="5"/>
      <c r="G34" s="5" t="s">
        <v>47</v>
      </c>
      <c r="H34" s="5">
        <v>35</v>
      </c>
      <c r="I34" s="5">
        <v>32</v>
      </c>
      <c r="J34" s="5">
        <v>3</v>
      </c>
      <c r="K34" s="5">
        <v>0</v>
      </c>
      <c r="L34" s="5">
        <v>0</v>
      </c>
      <c r="M34" s="5">
        <v>32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</v>
      </c>
      <c r="X34" s="5">
        <v>1</v>
      </c>
      <c r="Y34" s="5">
        <v>0</v>
      </c>
      <c r="Z34" s="5">
        <v>0</v>
      </c>
      <c r="AA34" s="5">
        <v>0</v>
      </c>
    </row>
    <row r="35" spans="1:27" x14ac:dyDescent="0.25">
      <c r="A35" s="4" t="s">
        <v>19</v>
      </c>
      <c r="B35" s="4" t="s">
        <v>18</v>
      </c>
      <c r="C35" s="4" t="s">
        <v>4</v>
      </c>
      <c r="D35" s="4" t="s">
        <v>16</v>
      </c>
      <c r="E35" s="4" t="s">
        <v>6</v>
      </c>
      <c r="F35" s="4" t="s">
        <v>7</v>
      </c>
      <c r="G35" s="4" t="s">
        <v>8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</row>
    <row r="36" spans="1:27" x14ac:dyDescent="0.25">
      <c r="A36" s="5"/>
      <c r="B36" s="5"/>
      <c r="C36" s="5"/>
      <c r="D36" s="5"/>
      <c r="E36" s="5"/>
      <c r="F36" s="5"/>
      <c r="G36" s="5" t="s">
        <v>48</v>
      </c>
      <c r="H36" s="5">
        <v>68</v>
      </c>
      <c r="I36" s="5">
        <v>60</v>
      </c>
      <c r="J36" s="5">
        <v>5</v>
      </c>
      <c r="K36" s="5">
        <v>3</v>
      </c>
      <c r="L36" s="5">
        <v>0</v>
      </c>
      <c r="M36" s="5">
        <v>58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</v>
      </c>
      <c r="U36" s="5">
        <v>0</v>
      </c>
      <c r="V36" s="5">
        <v>0</v>
      </c>
      <c r="W36" s="5">
        <v>4</v>
      </c>
      <c r="X36" s="5">
        <v>1</v>
      </c>
      <c r="Y36" s="5">
        <v>0</v>
      </c>
      <c r="Z36" s="5">
        <v>3</v>
      </c>
      <c r="AA36" s="5">
        <v>0</v>
      </c>
    </row>
    <row r="37" spans="1:27" x14ac:dyDescent="0.25">
      <c r="A37" s="4"/>
      <c r="B37" s="4"/>
      <c r="C37" s="4"/>
      <c r="D37" s="4"/>
      <c r="E37" s="4"/>
      <c r="F37" s="4"/>
      <c r="G37" s="4" t="s">
        <v>47</v>
      </c>
      <c r="H37" s="4">
        <v>1</v>
      </c>
      <c r="I37" s="4">
        <v>1</v>
      </c>
      <c r="J37" s="4">
        <v>0</v>
      </c>
      <c r="K37" s="4">
        <v>0</v>
      </c>
      <c r="L37" s="4">
        <v>0</v>
      </c>
      <c r="M37" s="4">
        <v>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</row>
    <row r="38" spans="1:27" x14ac:dyDescent="0.25">
      <c r="A38" s="5"/>
      <c r="B38" s="5"/>
      <c r="C38" s="5"/>
      <c r="D38" s="5"/>
      <c r="E38" s="5"/>
      <c r="F38" s="5"/>
      <c r="G38" s="5" t="s">
        <v>30</v>
      </c>
      <c r="H38" s="5">
        <v>233</v>
      </c>
      <c r="I38" s="5">
        <v>194</v>
      </c>
      <c r="J38" s="5">
        <v>35</v>
      </c>
      <c r="K38" s="5">
        <v>4</v>
      </c>
      <c r="L38" s="5">
        <v>0</v>
      </c>
      <c r="M38" s="5">
        <v>190</v>
      </c>
      <c r="N38" s="5">
        <v>0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3</v>
      </c>
      <c r="U38" s="5">
        <v>0</v>
      </c>
      <c r="V38" s="5">
        <v>0</v>
      </c>
      <c r="W38" s="5">
        <v>20</v>
      </c>
      <c r="X38" s="5">
        <v>15</v>
      </c>
      <c r="Y38" s="5">
        <v>0</v>
      </c>
      <c r="Z38" s="5">
        <v>4</v>
      </c>
      <c r="AA38" s="5">
        <v>0</v>
      </c>
    </row>
    <row r="40" spans="1:27" x14ac:dyDescent="0.25">
      <c r="A40" s="2" t="s">
        <v>55</v>
      </c>
    </row>
    <row r="41" spans="1:27" x14ac:dyDescent="0.25">
      <c r="A41" t="str">
        <f>"02/02/2017 04:07:00 PM EST ED"</f>
        <v>02/02/2017 04:07:00 PM EST ED</v>
      </c>
    </row>
  </sheetData>
  <mergeCells count="5">
    <mergeCell ref="A7:G7"/>
    <mergeCell ref="H7:K7"/>
    <mergeCell ref="L7:U7"/>
    <mergeCell ref="V7:Y7"/>
    <mergeCell ref="Z7:AA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B10" sqref="B10"/>
    </sheetView>
  </sheetViews>
  <sheetFormatPr defaultRowHeight="15" x14ac:dyDescent="0.25"/>
  <cols>
    <col min="1" max="1" width="18" bestFit="1" customWidth="1"/>
    <col min="2" max="3" width="6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83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5</v>
      </c>
      <c r="I8" s="4">
        <v>3</v>
      </c>
      <c r="J8" s="4">
        <v>2</v>
      </c>
      <c r="K8" s="4">
        <v>0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2</v>
      </c>
      <c r="X8" s="4">
        <v>0</v>
      </c>
      <c r="Y8" s="4">
        <v>0</v>
      </c>
      <c r="Z8" s="4">
        <v>0</v>
      </c>
      <c r="AA8" s="4">
        <v>0</v>
      </c>
    </row>
    <row r="9" spans="1:27" x14ac:dyDescent="0.25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9</v>
      </c>
      <c r="I9" s="5">
        <v>6</v>
      </c>
      <c r="J9" s="5">
        <v>3</v>
      </c>
      <c r="K9" s="5">
        <v>0</v>
      </c>
      <c r="L9" s="5">
        <v>0</v>
      </c>
      <c r="M9" s="5">
        <v>6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3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5">
      <c r="A10" s="4"/>
      <c r="B10" s="4" t="s">
        <v>11</v>
      </c>
      <c r="C10" s="4"/>
      <c r="D10" s="4" t="s">
        <v>16</v>
      </c>
      <c r="E10" s="4" t="s">
        <v>13</v>
      </c>
      <c r="F10" s="4" t="s">
        <v>7</v>
      </c>
      <c r="G10" s="4" t="s">
        <v>8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</row>
    <row r="11" spans="1:27" x14ac:dyDescent="0.25">
      <c r="A11" s="5"/>
      <c r="B11" s="5" t="s">
        <v>11</v>
      </c>
      <c r="C11" s="5"/>
      <c r="D11" s="5" t="s">
        <v>80</v>
      </c>
      <c r="E11" s="5" t="s">
        <v>13</v>
      </c>
      <c r="F11" s="5" t="s">
        <v>7</v>
      </c>
      <c r="G11" s="5" t="s">
        <v>8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x14ac:dyDescent="0.25">
      <c r="A12" s="4"/>
      <c r="B12" s="4" t="s">
        <v>18</v>
      </c>
      <c r="C12" s="4"/>
      <c r="D12" s="4" t="s">
        <v>5</v>
      </c>
      <c r="E12" s="4" t="s">
        <v>13</v>
      </c>
      <c r="F12" s="4" t="s">
        <v>7</v>
      </c>
      <c r="G12" s="4" t="s">
        <v>8</v>
      </c>
      <c r="H12" s="4">
        <v>19</v>
      </c>
      <c r="I12" s="4">
        <v>17</v>
      </c>
      <c r="J12" s="4">
        <v>1</v>
      </c>
      <c r="K12" s="4">
        <v>1</v>
      </c>
      <c r="L12" s="4">
        <v>0</v>
      </c>
      <c r="M12" s="4">
        <v>17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9</v>
      </c>
      <c r="E13" s="5" t="s">
        <v>13</v>
      </c>
      <c r="F13" s="5" t="s">
        <v>7</v>
      </c>
      <c r="G13" s="5" t="s">
        <v>8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</row>
    <row r="14" spans="1:27" x14ac:dyDescent="0.25">
      <c r="A14" s="4"/>
      <c r="B14" s="4" t="s">
        <v>18</v>
      </c>
      <c r="C14" s="4"/>
      <c r="D14" s="4" t="s">
        <v>16</v>
      </c>
      <c r="E14" s="4" t="s">
        <v>13</v>
      </c>
      <c r="F14" s="4" t="s">
        <v>7</v>
      </c>
      <c r="G14" s="4" t="s">
        <v>8</v>
      </c>
      <c r="H14" s="4">
        <v>3</v>
      </c>
      <c r="I14" s="4">
        <v>2</v>
      </c>
      <c r="J14" s="4">
        <v>1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/>
      <c r="B15" s="5" t="s">
        <v>18</v>
      </c>
      <c r="C15" s="5"/>
      <c r="D15" s="5" t="s">
        <v>80</v>
      </c>
      <c r="E15" s="5" t="s">
        <v>13</v>
      </c>
      <c r="F15" s="5" t="s">
        <v>7</v>
      </c>
      <c r="G15" s="5" t="s">
        <v>8</v>
      </c>
      <c r="H15" s="5">
        <v>2</v>
      </c>
      <c r="I15" s="5">
        <v>2</v>
      </c>
      <c r="J15" s="5">
        <v>0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5">
      <c r="A16" s="4" t="s">
        <v>58</v>
      </c>
      <c r="B16" s="4" t="s">
        <v>59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2</v>
      </c>
      <c r="I16" s="4">
        <v>1</v>
      </c>
      <c r="J16" s="4">
        <v>1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58</v>
      </c>
      <c r="B17" s="5" t="s">
        <v>59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45</v>
      </c>
      <c r="I17" s="5">
        <v>42</v>
      </c>
      <c r="J17" s="5">
        <v>3</v>
      </c>
      <c r="K17" s="5">
        <v>0</v>
      </c>
      <c r="L17" s="5">
        <v>0</v>
      </c>
      <c r="M17" s="5">
        <v>42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5">
      <c r="A18" s="4" t="s">
        <v>77</v>
      </c>
      <c r="B18" s="4" t="s">
        <v>11</v>
      </c>
      <c r="C18" s="4" t="s">
        <v>59</v>
      </c>
      <c r="D18" s="4" t="s">
        <v>9</v>
      </c>
      <c r="E18" s="4" t="s">
        <v>20</v>
      </c>
      <c r="F18" s="4" t="s">
        <v>7</v>
      </c>
      <c r="G18" s="4" t="s">
        <v>8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</row>
    <row r="19" spans="1:27" x14ac:dyDescent="0.25">
      <c r="A19" s="5" t="s">
        <v>10</v>
      </c>
      <c r="B19" s="5" t="s">
        <v>11</v>
      </c>
      <c r="C19" s="5" t="s">
        <v>4</v>
      </c>
      <c r="D19" s="5" t="s">
        <v>5</v>
      </c>
      <c r="E19" s="5" t="s">
        <v>13</v>
      </c>
      <c r="F19" s="5" t="s">
        <v>12</v>
      </c>
      <c r="G19" s="5" t="s">
        <v>8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10</v>
      </c>
      <c r="B20" s="4" t="s">
        <v>11</v>
      </c>
      <c r="C20" s="4" t="s">
        <v>4</v>
      </c>
      <c r="D20" s="4" t="s">
        <v>5</v>
      </c>
      <c r="E20" s="4" t="s">
        <v>20</v>
      </c>
      <c r="F20" s="4" t="s">
        <v>7</v>
      </c>
      <c r="G20" s="4" t="s">
        <v>8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10</v>
      </c>
      <c r="B21" s="5" t="s">
        <v>11</v>
      </c>
      <c r="C21" s="5" t="s">
        <v>4</v>
      </c>
      <c r="D21" s="5" t="s">
        <v>9</v>
      </c>
      <c r="E21" s="5" t="s">
        <v>20</v>
      </c>
      <c r="F21" s="5" t="s">
        <v>7</v>
      </c>
      <c r="G21" s="5" t="s">
        <v>8</v>
      </c>
      <c r="H21" s="5">
        <v>38</v>
      </c>
      <c r="I21" s="5">
        <v>35</v>
      </c>
      <c r="J21" s="5">
        <v>1</v>
      </c>
      <c r="K21" s="5">
        <v>2</v>
      </c>
      <c r="L21" s="5">
        <v>0</v>
      </c>
      <c r="M21" s="5">
        <v>35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2</v>
      </c>
      <c r="AA21" s="5">
        <v>0</v>
      </c>
    </row>
    <row r="22" spans="1:27" x14ac:dyDescent="0.25">
      <c r="A22" s="4" t="s">
        <v>10</v>
      </c>
      <c r="B22" s="4" t="s">
        <v>11</v>
      </c>
      <c r="C22" s="4" t="s">
        <v>4</v>
      </c>
      <c r="D22" s="4" t="s">
        <v>16</v>
      </c>
      <c r="E22" s="4" t="s">
        <v>20</v>
      </c>
      <c r="F22" s="4" t="s">
        <v>7</v>
      </c>
      <c r="G22" s="4" t="s">
        <v>8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1:27" x14ac:dyDescent="0.25">
      <c r="A23" s="5" t="s">
        <v>69</v>
      </c>
      <c r="B23" s="5" t="s">
        <v>11</v>
      </c>
      <c r="C23" s="5" t="s">
        <v>18</v>
      </c>
      <c r="D23" s="5" t="s">
        <v>9</v>
      </c>
      <c r="E23" s="5" t="s">
        <v>6</v>
      </c>
      <c r="F23" s="5" t="s">
        <v>12</v>
      </c>
      <c r="G23" s="5" t="s">
        <v>17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5">
      <c r="A24" s="4" t="s">
        <v>14</v>
      </c>
      <c r="B24" s="4" t="s">
        <v>4</v>
      </c>
      <c r="C24" s="4" t="s">
        <v>15</v>
      </c>
      <c r="D24" s="4" t="s">
        <v>9</v>
      </c>
      <c r="E24" s="4" t="s">
        <v>6</v>
      </c>
      <c r="F24" s="4" t="s">
        <v>12</v>
      </c>
      <c r="G24" s="4" t="s">
        <v>17</v>
      </c>
      <c r="H24" s="4">
        <v>2</v>
      </c>
      <c r="I24" s="4">
        <v>0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</row>
    <row r="25" spans="1:27" x14ac:dyDescent="0.25">
      <c r="A25" s="5" t="s">
        <v>60</v>
      </c>
      <c r="B25" s="5" t="s">
        <v>15</v>
      </c>
      <c r="C25" s="5" t="s">
        <v>4</v>
      </c>
      <c r="D25" s="5" t="s">
        <v>9</v>
      </c>
      <c r="E25" s="5" t="s">
        <v>20</v>
      </c>
      <c r="F25" s="5" t="s">
        <v>7</v>
      </c>
      <c r="G25" s="5" t="s">
        <v>8</v>
      </c>
      <c r="H25" s="5">
        <v>2</v>
      </c>
      <c r="I25" s="5">
        <v>0</v>
      </c>
      <c r="J25" s="5">
        <v>2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25">
      <c r="A26" s="4" t="s">
        <v>49</v>
      </c>
      <c r="B26" s="4" t="s">
        <v>50</v>
      </c>
      <c r="C26" s="4" t="s">
        <v>11</v>
      </c>
      <c r="D26" s="4" t="s">
        <v>9</v>
      </c>
      <c r="E26" s="4" t="s">
        <v>6</v>
      </c>
      <c r="F26" s="4" t="s">
        <v>12</v>
      </c>
      <c r="G26" s="4" t="s">
        <v>17</v>
      </c>
      <c r="H26" s="4">
        <v>14</v>
      </c>
      <c r="I26" s="4">
        <v>10</v>
      </c>
      <c r="J26" s="4">
        <v>4</v>
      </c>
      <c r="K26" s="4">
        <v>0</v>
      </c>
      <c r="L26" s="4">
        <v>0</v>
      </c>
      <c r="M26" s="4">
        <v>10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4</v>
      </c>
      <c r="Y26" s="4">
        <v>0</v>
      </c>
      <c r="Z26" s="4">
        <v>0</v>
      </c>
      <c r="AA26" s="4">
        <v>0</v>
      </c>
    </row>
    <row r="27" spans="1:27" x14ac:dyDescent="0.25">
      <c r="A27" s="5" t="s">
        <v>63</v>
      </c>
      <c r="B27" s="5" t="s">
        <v>18</v>
      </c>
      <c r="C27" s="5" t="s">
        <v>11</v>
      </c>
      <c r="D27" s="5" t="s">
        <v>9</v>
      </c>
      <c r="E27" s="5" t="s">
        <v>20</v>
      </c>
      <c r="F27" s="5" t="s">
        <v>7</v>
      </c>
      <c r="G27" s="5" t="s">
        <v>8</v>
      </c>
      <c r="H27" s="5">
        <v>1</v>
      </c>
      <c r="I27" s="5">
        <v>1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5">
      <c r="A28" s="4" t="s">
        <v>19</v>
      </c>
      <c r="B28" s="4" t="s">
        <v>18</v>
      </c>
      <c r="C28" s="4" t="s">
        <v>4</v>
      </c>
      <c r="D28" s="4" t="s">
        <v>5</v>
      </c>
      <c r="E28" s="4" t="s">
        <v>20</v>
      </c>
      <c r="F28" s="4" t="s">
        <v>7</v>
      </c>
      <c r="G28" s="4" t="s">
        <v>8</v>
      </c>
      <c r="H28" s="4">
        <v>22</v>
      </c>
      <c r="I28" s="4">
        <v>11</v>
      </c>
      <c r="J28" s="4">
        <v>9</v>
      </c>
      <c r="K28" s="4">
        <v>2</v>
      </c>
      <c r="L28" s="4">
        <v>0</v>
      </c>
      <c r="M28" s="4">
        <v>10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1</v>
      </c>
      <c r="U28" s="4">
        <v>0</v>
      </c>
      <c r="V28" s="4">
        <v>0</v>
      </c>
      <c r="W28" s="4">
        <v>9</v>
      </c>
      <c r="X28" s="4">
        <v>0</v>
      </c>
      <c r="Y28" s="4">
        <v>0</v>
      </c>
      <c r="Z28" s="4">
        <v>2</v>
      </c>
      <c r="AA28" s="4">
        <v>0</v>
      </c>
    </row>
    <row r="29" spans="1:27" x14ac:dyDescent="0.25">
      <c r="A29" s="5" t="s">
        <v>19</v>
      </c>
      <c r="B29" s="5" t="s">
        <v>18</v>
      </c>
      <c r="C29" s="5" t="s">
        <v>4</v>
      </c>
      <c r="D29" s="5" t="s">
        <v>9</v>
      </c>
      <c r="E29" s="5" t="s">
        <v>20</v>
      </c>
      <c r="F29" s="5" t="s">
        <v>7</v>
      </c>
      <c r="G29" s="5" t="s">
        <v>8</v>
      </c>
      <c r="H29" s="5">
        <v>89</v>
      </c>
      <c r="I29" s="5">
        <v>87</v>
      </c>
      <c r="J29" s="5">
        <v>1</v>
      </c>
      <c r="K29" s="5">
        <v>1</v>
      </c>
      <c r="L29" s="5">
        <v>0</v>
      </c>
      <c r="M29" s="5">
        <v>87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1</v>
      </c>
      <c r="AA29" s="5">
        <v>0</v>
      </c>
    </row>
    <row r="30" spans="1:27" x14ac:dyDescent="0.25">
      <c r="A30" s="4" t="s">
        <v>82</v>
      </c>
      <c r="B30" s="4" t="s">
        <v>18</v>
      </c>
      <c r="C30" s="4" t="s">
        <v>15</v>
      </c>
      <c r="D30" s="4" t="s">
        <v>9</v>
      </c>
      <c r="E30" s="4" t="s">
        <v>6</v>
      </c>
      <c r="F30" s="4" t="s">
        <v>12</v>
      </c>
      <c r="G30" s="4" t="s">
        <v>17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</row>
    <row r="31" spans="1:27" x14ac:dyDescent="0.25">
      <c r="A31" s="5"/>
      <c r="B31" s="5"/>
      <c r="C31" s="5"/>
      <c r="D31" s="5"/>
      <c r="E31" s="5"/>
      <c r="F31" s="5"/>
      <c r="G31" s="5" t="s">
        <v>30</v>
      </c>
      <c r="H31" s="5">
        <v>263</v>
      </c>
      <c r="I31" s="5">
        <v>224</v>
      </c>
      <c r="J31" s="5">
        <v>31</v>
      </c>
      <c r="K31" s="5">
        <v>8</v>
      </c>
      <c r="L31" s="5">
        <v>0</v>
      </c>
      <c r="M31" s="5">
        <v>221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3</v>
      </c>
      <c r="U31" s="5">
        <v>0</v>
      </c>
      <c r="V31" s="5">
        <v>0</v>
      </c>
      <c r="W31" s="5">
        <v>26</v>
      </c>
      <c r="X31" s="5">
        <v>5</v>
      </c>
      <c r="Y31" s="5">
        <v>0</v>
      </c>
      <c r="Z31" s="5">
        <v>7</v>
      </c>
      <c r="AA31" s="5">
        <v>1</v>
      </c>
    </row>
    <row r="33" spans="1:1" x14ac:dyDescent="0.25">
      <c r="A33" s="2" t="s">
        <v>84</v>
      </c>
    </row>
    <row r="34" spans="1:1" x14ac:dyDescent="0.25">
      <c r="A34" t="str">
        <f>"11/02/2017 08:54:41 EDT ED"</f>
        <v>11/02/2017 08:54:41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D16" sqref="D16"/>
    </sheetView>
  </sheetViews>
  <sheetFormatPr defaultRowHeight="15" x14ac:dyDescent="0.25"/>
  <cols>
    <col min="1" max="1" width="16.5703125" bestFit="1" customWidth="1"/>
    <col min="2" max="2" width="6" customWidth="1"/>
    <col min="3" max="3" width="5.42578125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85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11</v>
      </c>
      <c r="C8" s="4"/>
      <c r="D8" s="4" t="s">
        <v>9</v>
      </c>
      <c r="E8" s="4" t="s">
        <v>13</v>
      </c>
      <c r="F8" s="4" t="s">
        <v>7</v>
      </c>
      <c r="G8" s="4" t="s">
        <v>8</v>
      </c>
      <c r="H8" s="4">
        <v>1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</v>
      </c>
    </row>
    <row r="9" spans="1:27" x14ac:dyDescent="0.25">
      <c r="A9" s="5"/>
      <c r="B9" s="5" t="s">
        <v>11</v>
      </c>
      <c r="C9" s="5"/>
      <c r="D9" s="5" t="s">
        <v>16</v>
      </c>
      <c r="E9" s="5" t="s">
        <v>13</v>
      </c>
      <c r="F9" s="5" t="s">
        <v>7</v>
      </c>
      <c r="G9" s="5" t="s">
        <v>8</v>
      </c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5">
      <c r="A10" s="4"/>
      <c r="B10" s="4" t="s">
        <v>18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10</v>
      </c>
      <c r="I10" s="4">
        <v>7</v>
      </c>
      <c r="J10" s="4">
        <v>2</v>
      </c>
      <c r="K10" s="4">
        <v>1</v>
      </c>
      <c r="L10" s="4">
        <v>0</v>
      </c>
      <c r="M10" s="4">
        <v>7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0</v>
      </c>
    </row>
    <row r="11" spans="1:27" x14ac:dyDescent="0.25">
      <c r="A11" s="5"/>
      <c r="B11" s="5" t="s">
        <v>18</v>
      </c>
      <c r="C11" s="5"/>
      <c r="D11" s="5" t="s">
        <v>9</v>
      </c>
      <c r="E11" s="5" t="s">
        <v>13</v>
      </c>
      <c r="F11" s="5" t="s">
        <v>7</v>
      </c>
      <c r="G11" s="5" t="s">
        <v>8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x14ac:dyDescent="0.25">
      <c r="A12" s="4"/>
      <c r="B12" s="4" t="s">
        <v>18</v>
      </c>
      <c r="C12" s="4"/>
      <c r="D12" s="4" t="s">
        <v>16</v>
      </c>
      <c r="E12" s="4" t="s">
        <v>13</v>
      </c>
      <c r="F12" s="4" t="s">
        <v>7</v>
      </c>
      <c r="G12" s="4" t="s">
        <v>8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80</v>
      </c>
      <c r="E13" s="5" t="s">
        <v>13</v>
      </c>
      <c r="F13" s="5" t="s">
        <v>7</v>
      </c>
      <c r="G13" s="5" t="s">
        <v>8</v>
      </c>
      <c r="H13" s="5">
        <v>2</v>
      </c>
      <c r="I13" s="5">
        <v>2</v>
      </c>
      <c r="J13" s="5">
        <v>0</v>
      </c>
      <c r="K13" s="5">
        <v>0</v>
      </c>
      <c r="L13" s="5">
        <v>0</v>
      </c>
      <c r="M13" s="5">
        <v>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x14ac:dyDescent="0.25">
      <c r="A14" s="4" t="s">
        <v>58</v>
      </c>
      <c r="B14" s="4" t="s">
        <v>59</v>
      </c>
      <c r="C14" s="4" t="s">
        <v>4</v>
      </c>
      <c r="D14" s="4" t="s">
        <v>5</v>
      </c>
      <c r="E14" s="4" t="s">
        <v>20</v>
      </c>
      <c r="F14" s="4" t="s">
        <v>7</v>
      </c>
      <c r="G14" s="4" t="s">
        <v>8</v>
      </c>
      <c r="H14" s="4">
        <v>8</v>
      </c>
      <c r="I14" s="4">
        <v>7</v>
      </c>
      <c r="J14" s="4">
        <v>1</v>
      </c>
      <c r="K14" s="4">
        <v>0</v>
      </c>
      <c r="L14" s="4">
        <v>0</v>
      </c>
      <c r="M14" s="4">
        <v>7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66</v>
      </c>
      <c r="I15" s="5">
        <v>63</v>
      </c>
      <c r="J15" s="5">
        <v>0</v>
      </c>
      <c r="K15" s="5">
        <v>3</v>
      </c>
      <c r="L15" s="5">
        <v>0</v>
      </c>
      <c r="M15" s="5">
        <v>63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3</v>
      </c>
      <c r="AA15" s="5">
        <v>0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3</v>
      </c>
      <c r="I16" s="4">
        <v>3</v>
      </c>
      <c r="J16" s="4">
        <v>0</v>
      </c>
      <c r="K16" s="4">
        <v>0</v>
      </c>
      <c r="L16" s="4">
        <v>0</v>
      </c>
      <c r="M16" s="4">
        <v>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25</v>
      </c>
      <c r="I17" s="5">
        <v>25</v>
      </c>
      <c r="J17" s="5">
        <v>0</v>
      </c>
      <c r="K17" s="5">
        <v>0</v>
      </c>
      <c r="L17" s="5">
        <v>0</v>
      </c>
      <c r="M17" s="5">
        <v>25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5">
      <c r="A18" s="4" t="s">
        <v>10</v>
      </c>
      <c r="B18" s="4" t="s">
        <v>11</v>
      </c>
      <c r="C18" s="4" t="s">
        <v>4</v>
      </c>
      <c r="D18" s="4" t="s">
        <v>16</v>
      </c>
      <c r="E18" s="4" t="s">
        <v>20</v>
      </c>
      <c r="F18" s="4" t="s">
        <v>7</v>
      </c>
      <c r="G18" s="4" t="s">
        <v>8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5" t="s">
        <v>10</v>
      </c>
      <c r="B19" s="5" t="s">
        <v>11</v>
      </c>
      <c r="C19" s="5" t="s">
        <v>4</v>
      </c>
      <c r="D19" s="5" t="s">
        <v>80</v>
      </c>
      <c r="E19" s="5" t="s">
        <v>20</v>
      </c>
      <c r="F19" s="5" t="s">
        <v>7</v>
      </c>
      <c r="G19" s="5" t="s">
        <v>8</v>
      </c>
      <c r="H19" s="5">
        <v>2</v>
      </c>
      <c r="I19" s="5">
        <v>2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74</v>
      </c>
      <c r="B20" s="4" t="s">
        <v>4</v>
      </c>
      <c r="C20" s="4" t="s">
        <v>11</v>
      </c>
      <c r="D20" s="4" t="s">
        <v>57</v>
      </c>
      <c r="E20" s="4" t="s">
        <v>13</v>
      </c>
      <c r="F20" s="4" t="s">
        <v>12</v>
      </c>
      <c r="G20" s="4" t="s">
        <v>8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14</v>
      </c>
      <c r="B21" s="5" t="s">
        <v>4</v>
      </c>
      <c r="C21" s="5" t="s">
        <v>15</v>
      </c>
      <c r="D21" s="5" t="s">
        <v>16</v>
      </c>
      <c r="E21" s="5" t="s">
        <v>13</v>
      </c>
      <c r="F21" s="5" t="s">
        <v>12</v>
      </c>
      <c r="G21" s="5" t="s">
        <v>8</v>
      </c>
      <c r="H21" s="5">
        <v>2</v>
      </c>
      <c r="I21" s="5">
        <v>2</v>
      </c>
      <c r="J21" s="5">
        <v>0</v>
      </c>
      <c r="K21" s="5">
        <v>0</v>
      </c>
      <c r="L21" s="5">
        <v>0</v>
      </c>
      <c r="M21" s="5">
        <v>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4" t="s">
        <v>49</v>
      </c>
      <c r="B22" s="4" t="s">
        <v>50</v>
      </c>
      <c r="C22" s="4" t="s">
        <v>11</v>
      </c>
      <c r="D22" s="4" t="s">
        <v>9</v>
      </c>
      <c r="E22" s="4" t="s">
        <v>6</v>
      </c>
      <c r="F22" s="4" t="s">
        <v>12</v>
      </c>
      <c r="G22" s="4" t="s">
        <v>17</v>
      </c>
      <c r="H22" s="4">
        <v>44</v>
      </c>
      <c r="I22" s="4">
        <v>40</v>
      </c>
      <c r="J22" s="4">
        <v>4</v>
      </c>
      <c r="K22" s="4">
        <v>0</v>
      </c>
      <c r="L22" s="4">
        <v>0</v>
      </c>
      <c r="M22" s="4">
        <v>40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4</v>
      </c>
      <c r="Y22" s="4">
        <v>0</v>
      </c>
      <c r="Z22" s="4">
        <v>0</v>
      </c>
      <c r="AA22" s="4">
        <v>0</v>
      </c>
    </row>
    <row r="23" spans="1:27" x14ac:dyDescent="0.25">
      <c r="A23" s="5" t="s">
        <v>19</v>
      </c>
      <c r="B23" s="5" t="s">
        <v>18</v>
      </c>
      <c r="C23" s="5" t="s">
        <v>4</v>
      </c>
      <c r="D23" s="5" t="s">
        <v>5</v>
      </c>
      <c r="E23" s="5" t="s">
        <v>20</v>
      </c>
      <c r="F23" s="5" t="s">
        <v>7</v>
      </c>
      <c r="G23" s="5" t="s">
        <v>8</v>
      </c>
      <c r="H23" s="5">
        <v>16</v>
      </c>
      <c r="I23" s="5">
        <v>14</v>
      </c>
      <c r="J23" s="5">
        <v>1</v>
      </c>
      <c r="K23" s="5">
        <v>1</v>
      </c>
      <c r="L23" s="5">
        <v>0</v>
      </c>
      <c r="M23" s="5">
        <v>14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1</v>
      </c>
      <c r="AA23" s="5">
        <v>0</v>
      </c>
    </row>
    <row r="24" spans="1:27" x14ac:dyDescent="0.25">
      <c r="A24" s="4" t="s">
        <v>19</v>
      </c>
      <c r="B24" s="4" t="s">
        <v>18</v>
      </c>
      <c r="C24" s="4" t="s">
        <v>4</v>
      </c>
      <c r="D24" s="4" t="s">
        <v>9</v>
      </c>
      <c r="E24" s="4" t="s">
        <v>20</v>
      </c>
      <c r="F24" s="4" t="s">
        <v>7</v>
      </c>
      <c r="G24" s="4" t="s">
        <v>8</v>
      </c>
      <c r="H24" s="4">
        <v>12</v>
      </c>
      <c r="I24" s="4">
        <v>12</v>
      </c>
      <c r="J24" s="4">
        <v>0</v>
      </c>
      <c r="K24" s="4">
        <v>0</v>
      </c>
      <c r="L24" s="4">
        <v>0</v>
      </c>
      <c r="M24" s="4">
        <v>12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</row>
    <row r="25" spans="1:27" x14ac:dyDescent="0.25">
      <c r="A25" s="5"/>
      <c r="B25" s="5"/>
      <c r="C25" s="5"/>
      <c r="D25" s="5"/>
      <c r="E25" s="5"/>
      <c r="F25" s="5"/>
      <c r="G25" s="5" t="s">
        <v>30</v>
      </c>
      <c r="H25" s="5">
        <v>196</v>
      </c>
      <c r="I25" s="5">
        <v>180</v>
      </c>
      <c r="J25" s="5">
        <v>10</v>
      </c>
      <c r="K25" s="5">
        <v>6</v>
      </c>
      <c r="L25" s="5">
        <v>0</v>
      </c>
      <c r="M25" s="5">
        <v>180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6</v>
      </c>
      <c r="X25" s="5">
        <v>4</v>
      </c>
      <c r="Y25" s="5">
        <v>0</v>
      </c>
      <c r="Z25" s="5">
        <v>5</v>
      </c>
      <c r="AA25" s="5">
        <v>1</v>
      </c>
    </row>
    <row r="27" spans="1:27" x14ac:dyDescent="0.25">
      <c r="A27" s="2" t="s">
        <v>78</v>
      </c>
    </row>
    <row r="28" spans="1:27" x14ac:dyDescent="0.25">
      <c r="A28" t="str">
        <f>"12/01/2017 09:26:33 EST ES"</f>
        <v>12/01/2017 09:26:33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F11" sqref="F11"/>
    </sheetView>
  </sheetViews>
  <sheetFormatPr defaultRowHeight="15" x14ac:dyDescent="0.25"/>
  <cols>
    <col min="1" max="1" width="17.28515625" bestFit="1" customWidth="1"/>
    <col min="2" max="2" width="6" customWidth="1"/>
    <col min="3" max="3" width="4.85546875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86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5</v>
      </c>
      <c r="I8" s="4">
        <v>4</v>
      </c>
      <c r="J8" s="4">
        <v>0</v>
      </c>
      <c r="K8" s="4">
        <v>1</v>
      </c>
      <c r="L8" s="4">
        <v>0</v>
      </c>
      <c r="M8" s="4">
        <v>4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4">
        <v>0</v>
      </c>
    </row>
    <row r="9" spans="1:27" x14ac:dyDescent="0.25">
      <c r="A9" s="5"/>
      <c r="B9" s="5" t="s">
        <v>18</v>
      </c>
      <c r="C9" s="5"/>
      <c r="D9" s="5" t="s">
        <v>5</v>
      </c>
      <c r="E9" s="5" t="s">
        <v>13</v>
      </c>
      <c r="F9" s="5" t="s">
        <v>7</v>
      </c>
      <c r="G9" s="5" t="s">
        <v>8</v>
      </c>
      <c r="H9" s="5">
        <v>8</v>
      </c>
      <c r="I9" s="5">
        <v>4</v>
      </c>
      <c r="J9" s="5">
        <v>1</v>
      </c>
      <c r="K9" s="5">
        <v>3</v>
      </c>
      <c r="L9" s="5">
        <v>0</v>
      </c>
      <c r="M9" s="5">
        <v>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3</v>
      </c>
      <c r="AA9" s="5">
        <v>0</v>
      </c>
    </row>
    <row r="10" spans="1:27" x14ac:dyDescent="0.25">
      <c r="A10" s="4"/>
      <c r="B10" s="4" t="s">
        <v>18</v>
      </c>
      <c r="C10" s="4"/>
      <c r="D10" s="4" t="s">
        <v>9</v>
      </c>
      <c r="E10" s="4" t="s">
        <v>13</v>
      </c>
      <c r="F10" s="4" t="s">
        <v>7</v>
      </c>
      <c r="G10" s="4" t="s">
        <v>8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/>
      <c r="B11" s="5" t="s">
        <v>18</v>
      </c>
      <c r="C11" s="5"/>
      <c r="D11" s="5" t="s">
        <v>16</v>
      </c>
      <c r="E11" s="5" t="s">
        <v>13</v>
      </c>
      <c r="F11" s="5" t="s">
        <v>7</v>
      </c>
      <c r="G11" s="5" t="s">
        <v>8</v>
      </c>
      <c r="H11" s="5">
        <v>2</v>
      </c>
      <c r="I11" s="5">
        <v>1</v>
      </c>
      <c r="J11" s="5">
        <v>1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</row>
    <row r="12" spans="1:27" x14ac:dyDescent="0.25">
      <c r="A12" s="4" t="s">
        <v>58</v>
      </c>
      <c r="B12" s="4" t="s">
        <v>59</v>
      </c>
      <c r="C12" s="4" t="s">
        <v>4</v>
      </c>
      <c r="D12" s="4" t="s">
        <v>5</v>
      </c>
      <c r="E12" s="4" t="s">
        <v>20</v>
      </c>
      <c r="F12" s="4" t="s">
        <v>7</v>
      </c>
      <c r="G12" s="4" t="s">
        <v>8</v>
      </c>
      <c r="H12" s="4">
        <v>4</v>
      </c>
      <c r="I12" s="4">
        <v>4</v>
      </c>
      <c r="J12" s="4">
        <v>0</v>
      </c>
      <c r="K12" s="4">
        <v>0</v>
      </c>
      <c r="L12" s="4">
        <v>0</v>
      </c>
      <c r="M12" s="4">
        <v>4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 t="s">
        <v>58</v>
      </c>
      <c r="B13" s="5" t="s">
        <v>59</v>
      </c>
      <c r="C13" s="5" t="s">
        <v>4</v>
      </c>
      <c r="D13" s="5" t="s">
        <v>9</v>
      </c>
      <c r="E13" s="5" t="s">
        <v>20</v>
      </c>
      <c r="F13" s="5" t="s">
        <v>7</v>
      </c>
      <c r="G13" s="5" t="s">
        <v>8</v>
      </c>
      <c r="H13" s="5">
        <v>34</v>
      </c>
      <c r="I13" s="5">
        <v>32</v>
      </c>
      <c r="J13" s="5">
        <v>2</v>
      </c>
      <c r="K13" s="5">
        <v>0</v>
      </c>
      <c r="L13" s="5">
        <v>0</v>
      </c>
      <c r="M13" s="5">
        <v>32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0</v>
      </c>
      <c r="Z13" s="5">
        <v>0</v>
      </c>
      <c r="AA13" s="5">
        <v>0</v>
      </c>
    </row>
    <row r="14" spans="1:27" x14ac:dyDescent="0.25">
      <c r="A14" s="4" t="s">
        <v>10</v>
      </c>
      <c r="B14" s="4" t="s">
        <v>11</v>
      </c>
      <c r="C14" s="4" t="s">
        <v>4</v>
      </c>
      <c r="D14" s="4" t="s">
        <v>5</v>
      </c>
      <c r="E14" s="4" t="s">
        <v>20</v>
      </c>
      <c r="F14" s="4" t="s">
        <v>7</v>
      </c>
      <c r="G14" s="4" t="s">
        <v>8</v>
      </c>
      <c r="H14" s="4">
        <v>13</v>
      </c>
      <c r="I14" s="4">
        <v>9</v>
      </c>
      <c r="J14" s="4">
        <v>3</v>
      </c>
      <c r="K14" s="4">
        <v>1</v>
      </c>
      <c r="L14" s="4">
        <v>0</v>
      </c>
      <c r="M14" s="4">
        <v>9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3</v>
      </c>
      <c r="X14" s="4">
        <v>0</v>
      </c>
      <c r="Y14" s="4">
        <v>0</v>
      </c>
      <c r="Z14" s="4">
        <v>1</v>
      </c>
      <c r="AA14" s="4">
        <v>0</v>
      </c>
    </row>
    <row r="15" spans="1:27" x14ac:dyDescent="0.25">
      <c r="A15" s="5" t="s">
        <v>10</v>
      </c>
      <c r="B15" s="5" t="s">
        <v>11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9</v>
      </c>
      <c r="I15" s="5">
        <v>6</v>
      </c>
      <c r="J15" s="5">
        <v>3</v>
      </c>
      <c r="K15" s="5">
        <v>0</v>
      </c>
      <c r="L15" s="5">
        <v>0</v>
      </c>
      <c r="M15" s="5">
        <v>6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16</v>
      </c>
      <c r="E16" s="4" t="s">
        <v>20</v>
      </c>
      <c r="F16" s="4" t="s">
        <v>7</v>
      </c>
      <c r="G16" s="4" t="s">
        <v>8</v>
      </c>
      <c r="H16" s="4">
        <v>2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80</v>
      </c>
      <c r="E17" s="5" t="s">
        <v>20</v>
      </c>
      <c r="F17" s="5" t="s">
        <v>7</v>
      </c>
      <c r="G17" s="5" t="s">
        <v>8</v>
      </c>
      <c r="H17" s="5">
        <v>1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5">
      <c r="A18" s="4" t="s">
        <v>49</v>
      </c>
      <c r="B18" s="4" t="s">
        <v>50</v>
      </c>
      <c r="C18" s="4" t="s">
        <v>11</v>
      </c>
      <c r="D18" s="4" t="s">
        <v>9</v>
      </c>
      <c r="E18" s="4" t="s">
        <v>6</v>
      </c>
      <c r="F18" s="4" t="s">
        <v>12</v>
      </c>
      <c r="G18" s="4" t="s">
        <v>17</v>
      </c>
      <c r="H18" s="4">
        <v>3</v>
      </c>
      <c r="I18" s="4">
        <v>3</v>
      </c>
      <c r="J18" s="4">
        <v>0</v>
      </c>
      <c r="K18" s="4">
        <v>0</v>
      </c>
      <c r="L18" s="4">
        <v>0</v>
      </c>
      <c r="M18" s="4">
        <v>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5" t="s">
        <v>63</v>
      </c>
      <c r="B19" s="5" t="s">
        <v>18</v>
      </c>
      <c r="C19" s="5" t="s">
        <v>11</v>
      </c>
      <c r="D19" s="5" t="s">
        <v>9</v>
      </c>
      <c r="E19" s="5" t="s">
        <v>20</v>
      </c>
      <c r="F19" s="5" t="s">
        <v>7</v>
      </c>
      <c r="G19" s="5" t="s">
        <v>8</v>
      </c>
      <c r="H19" s="5">
        <v>1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</row>
    <row r="20" spans="1:27" x14ac:dyDescent="0.25">
      <c r="A20" s="4" t="s">
        <v>19</v>
      </c>
      <c r="B20" s="4" t="s">
        <v>18</v>
      </c>
      <c r="C20" s="4" t="s">
        <v>4</v>
      </c>
      <c r="D20" s="4" t="s">
        <v>5</v>
      </c>
      <c r="E20" s="4" t="s">
        <v>20</v>
      </c>
      <c r="F20" s="4" t="s">
        <v>7</v>
      </c>
      <c r="G20" s="4" t="s">
        <v>8</v>
      </c>
      <c r="H20" s="4">
        <v>17</v>
      </c>
      <c r="I20" s="4">
        <v>12</v>
      </c>
      <c r="J20" s="4">
        <v>4</v>
      </c>
      <c r="K20" s="4">
        <v>1</v>
      </c>
      <c r="L20" s="4">
        <v>0</v>
      </c>
      <c r="M20" s="4">
        <v>12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3</v>
      </c>
      <c r="X20" s="4">
        <v>1</v>
      </c>
      <c r="Y20" s="4">
        <v>0</v>
      </c>
      <c r="Z20" s="4">
        <v>1</v>
      </c>
      <c r="AA20" s="4">
        <v>0</v>
      </c>
    </row>
    <row r="21" spans="1:27" x14ac:dyDescent="0.25">
      <c r="A21" s="5" t="s">
        <v>19</v>
      </c>
      <c r="B21" s="5" t="s">
        <v>18</v>
      </c>
      <c r="C21" s="5" t="s">
        <v>4</v>
      </c>
      <c r="D21" s="5" t="s">
        <v>9</v>
      </c>
      <c r="E21" s="5" t="s">
        <v>20</v>
      </c>
      <c r="F21" s="5" t="s">
        <v>7</v>
      </c>
      <c r="G21" s="5" t="s">
        <v>8</v>
      </c>
      <c r="H21" s="5">
        <v>60</v>
      </c>
      <c r="I21" s="5">
        <v>55</v>
      </c>
      <c r="J21" s="5">
        <v>5</v>
      </c>
      <c r="K21" s="5">
        <v>0</v>
      </c>
      <c r="L21" s="5">
        <v>0</v>
      </c>
      <c r="M21" s="5">
        <v>55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</v>
      </c>
      <c r="W21" s="5">
        <v>4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4" t="s">
        <v>19</v>
      </c>
      <c r="B22" s="4" t="s">
        <v>18</v>
      </c>
      <c r="C22" s="4" t="s">
        <v>4</v>
      </c>
      <c r="D22" s="4" t="s">
        <v>16</v>
      </c>
      <c r="E22" s="4" t="s">
        <v>20</v>
      </c>
      <c r="F22" s="4" t="s">
        <v>7</v>
      </c>
      <c r="G22" s="4" t="s">
        <v>8</v>
      </c>
      <c r="H22" s="4">
        <v>2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</row>
    <row r="23" spans="1:27" x14ac:dyDescent="0.25">
      <c r="A23" s="5" t="s">
        <v>19</v>
      </c>
      <c r="B23" s="5" t="s">
        <v>18</v>
      </c>
      <c r="C23" s="5" t="s">
        <v>4</v>
      </c>
      <c r="D23" s="5" t="s">
        <v>80</v>
      </c>
      <c r="E23" s="5" t="s">
        <v>20</v>
      </c>
      <c r="F23" s="5" t="s">
        <v>7</v>
      </c>
      <c r="G23" s="5" t="s">
        <v>8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5">
      <c r="A24" s="4"/>
      <c r="B24" s="4"/>
      <c r="C24" s="4"/>
      <c r="D24" s="4"/>
      <c r="E24" s="4"/>
      <c r="F24" s="4"/>
      <c r="G24" s="4" t="s">
        <v>30</v>
      </c>
      <c r="H24" s="4">
        <v>164</v>
      </c>
      <c r="I24" s="4">
        <v>134</v>
      </c>
      <c r="J24" s="4">
        <v>22</v>
      </c>
      <c r="K24" s="4">
        <v>8</v>
      </c>
      <c r="L24" s="4">
        <v>0</v>
      </c>
      <c r="M24" s="4">
        <v>134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19</v>
      </c>
      <c r="X24" s="4">
        <v>2</v>
      </c>
      <c r="Y24" s="4">
        <v>0</v>
      </c>
      <c r="Z24" s="4">
        <v>8</v>
      </c>
      <c r="AA24" s="4">
        <v>0</v>
      </c>
    </row>
    <row r="26" spans="1:27" x14ac:dyDescent="0.25">
      <c r="A26" s="2" t="s">
        <v>81</v>
      </c>
    </row>
    <row r="27" spans="1:27" x14ac:dyDescent="0.25">
      <c r="A27" t="str">
        <f>"01/08/2018 08:48:23 EST ES"</f>
        <v>01/08/2018 08:48:23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A4" sqref="A4"/>
    </sheetView>
  </sheetViews>
  <sheetFormatPr defaultRowHeight="15" x14ac:dyDescent="0.25"/>
  <cols>
    <col min="1" max="1" width="16.5703125" bestFit="1" customWidth="1"/>
    <col min="2" max="2" width="6" customWidth="1"/>
    <col min="3" max="3" width="5.42578125" customWidth="1"/>
    <col min="4" max="4" width="17.28515625" bestFit="1" customWidth="1"/>
    <col min="5" max="5" width="12.28515625" bestFit="1" customWidth="1"/>
    <col min="6" max="6" width="16.7109375" bestFit="1" customWidth="1"/>
    <col min="7" max="7" width="16.4257812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22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56</v>
      </c>
    </row>
    <row r="5" spans="1:27" x14ac:dyDescent="0.25">
      <c r="A5" s="2" t="s">
        <v>53</v>
      </c>
    </row>
    <row r="7" spans="1:27" ht="15" customHeight="1" x14ac:dyDescent="0.25">
      <c r="A7" s="6"/>
      <c r="B7" s="7"/>
      <c r="C7" s="7"/>
      <c r="D7" s="7"/>
      <c r="E7" s="7"/>
      <c r="F7" s="7"/>
      <c r="G7" s="8"/>
      <c r="H7" s="9" t="s">
        <v>0</v>
      </c>
      <c r="I7" s="10"/>
      <c r="J7" s="10"/>
      <c r="K7" s="11"/>
      <c r="L7" s="12" t="s">
        <v>1</v>
      </c>
      <c r="M7" s="13"/>
      <c r="N7" s="13"/>
      <c r="O7" s="13"/>
      <c r="P7" s="13"/>
      <c r="Q7" s="13"/>
      <c r="R7" s="13"/>
      <c r="S7" s="13"/>
      <c r="T7" s="13"/>
      <c r="U7" s="14"/>
      <c r="V7" s="15" t="s">
        <v>2</v>
      </c>
      <c r="W7" s="16"/>
      <c r="X7" s="16"/>
      <c r="Y7" s="17"/>
      <c r="Z7" s="9" t="s">
        <v>3</v>
      </c>
      <c r="AA7" s="11"/>
    </row>
    <row r="8" spans="1:27" x14ac:dyDescent="0.25">
      <c r="A8" s="3" t="s">
        <v>23</v>
      </c>
      <c r="B8" s="3" t="s">
        <v>24</v>
      </c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30</v>
      </c>
      <c r="I8" s="3" t="s">
        <v>1</v>
      </c>
      <c r="J8" s="3" t="s">
        <v>2</v>
      </c>
      <c r="K8" s="3" t="s">
        <v>3</v>
      </c>
      <c r="L8" s="3" t="s">
        <v>31</v>
      </c>
      <c r="M8" s="3" t="s">
        <v>32</v>
      </c>
      <c r="N8" s="3" t="s">
        <v>33</v>
      </c>
      <c r="O8" s="3" t="s">
        <v>34</v>
      </c>
      <c r="P8" s="3" t="s">
        <v>35</v>
      </c>
      <c r="Q8" s="3" t="s">
        <v>36</v>
      </c>
      <c r="R8" s="3" t="s">
        <v>37</v>
      </c>
      <c r="S8" s="3" t="s">
        <v>38</v>
      </c>
      <c r="T8" s="3" t="s">
        <v>39</v>
      </c>
      <c r="U8" s="3" t="s">
        <v>40</v>
      </c>
      <c r="V8" s="3" t="s">
        <v>41</v>
      </c>
      <c r="W8" s="3" t="s">
        <v>42</v>
      </c>
      <c r="X8" s="3" t="s">
        <v>43</v>
      </c>
      <c r="Y8" s="3" t="s">
        <v>44</v>
      </c>
      <c r="Z8" s="3" t="s">
        <v>45</v>
      </c>
      <c r="AA8" s="3" t="s">
        <v>46</v>
      </c>
    </row>
    <row r="9" spans="1:27" x14ac:dyDescent="0.25">
      <c r="A9" s="4"/>
      <c r="B9" s="4" t="s">
        <v>11</v>
      </c>
      <c r="C9" s="4"/>
      <c r="D9" s="4" t="s">
        <v>57</v>
      </c>
      <c r="E9" s="4" t="s">
        <v>13</v>
      </c>
      <c r="F9" s="4" t="s">
        <v>7</v>
      </c>
      <c r="G9" s="4" t="s">
        <v>17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x14ac:dyDescent="0.25">
      <c r="A10" s="5"/>
      <c r="B10" s="5"/>
      <c r="C10" s="5"/>
      <c r="D10" s="5"/>
      <c r="E10" s="5"/>
      <c r="F10" s="5"/>
      <c r="G10" s="5" t="s">
        <v>47</v>
      </c>
      <c r="H10" s="5">
        <v>1</v>
      </c>
      <c r="I10" s="5">
        <v>1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</row>
    <row r="11" spans="1:27" x14ac:dyDescent="0.25">
      <c r="A11" s="4"/>
      <c r="B11" s="4"/>
      <c r="C11" s="4"/>
      <c r="D11" s="4"/>
      <c r="E11" s="4"/>
      <c r="F11" s="4"/>
      <c r="G11" s="4" t="s">
        <v>48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</row>
    <row r="12" spans="1:27" x14ac:dyDescent="0.25">
      <c r="A12" s="5"/>
      <c r="B12" s="5" t="s">
        <v>4</v>
      </c>
      <c r="C12" s="5"/>
      <c r="D12" s="5" t="s">
        <v>16</v>
      </c>
      <c r="E12" s="5" t="s">
        <v>13</v>
      </c>
      <c r="F12" s="5" t="s">
        <v>7</v>
      </c>
      <c r="G12" s="5" t="s">
        <v>8</v>
      </c>
      <c r="H12" s="5">
        <v>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x14ac:dyDescent="0.25">
      <c r="A13" s="4"/>
      <c r="B13" s="4"/>
      <c r="C13" s="4"/>
      <c r="D13" s="4"/>
      <c r="E13" s="4"/>
      <c r="F13" s="4"/>
      <c r="G13" s="4" t="s">
        <v>47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</row>
    <row r="14" spans="1:27" x14ac:dyDescent="0.25">
      <c r="A14" s="5"/>
      <c r="B14" s="5" t="s">
        <v>4</v>
      </c>
      <c r="C14" s="5"/>
      <c r="D14" s="5" t="s">
        <v>57</v>
      </c>
      <c r="E14" s="5" t="s">
        <v>13</v>
      </c>
      <c r="F14" s="5" t="s">
        <v>7</v>
      </c>
      <c r="G14" s="5" t="s">
        <v>17</v>
      </c>
      <c r="H14" s="5">
        <v>2</v>
      </c>
      <c r="I14" s="5">
        <v>1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</v>
      </c>
      <c r="AA14" s="5">
        <v>0</v>
      </c>
    </row>
    <row r="15" spans="1:27" x14ac:dyDescent="0.25">
      <c r="A15" s="4"/>
      <c r="B15" s="4" t="s">
        <v>4</v>
      </c>
      <c r="C15" s="4"/>
      <c r="D15" s="4" t="s">
        <v>57</v>
      </c>
      <c r="E15" s="4" t="s">
        <v>13</v>
      </c>
      <c r="F15" s="4" t="s">
        <v>7</v>
      </c>
      <c r="G15" s="4" t="s">
        <v>8</v>
      </c>
      <c r="H15" s="4">
        <v>6</v>
      </c>
      <c r="I15" s="4">
        <v>4</v>
      </c>
      <c r="J15" s="4">
        <v>1</v>
      </c>
      <c r="K15" s="4">
        <v>1</v>
      </c>
      <c r="L15" s="4">
        <v>0</v>
      </c>
      <c r="M15" s="4">
        <v>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1</v>
      </c>
      <c r="AA15" s="4">
        <v>0</v>
      </c>
    </row>
    <row r="16" spans="1:27" x14ac:dyDescent="0.25">
      <c r="A16" s="5"/>
      <c r="B16" s="5"/>
      <c r="C16" s="5"/>
      <c r="D16" s="5"/>
      <c r="E16" s="5"/>
      <c r="F16" s="5"/>
      <c r="G16" s="5" t="s">
        <v>47</v>
      </c>
      <c r="H16" s="5">
        <v>8</v>
      </c>
      <c r="I16" s="5">
        <v>5</v>
      </c>
      <c r="J16" s="5">
        <v>1</v>
      </c>
      <c r="K16" s="5">
        <v>2</v>
      </c>
      <c r="L16" s="5">
        <v>0</v>
      </c>
      <c r="M16" s="5">
        <v>3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2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2</v>
      </c>
      <c r="AA16" s="5">
        <v>0</v>
      </c>
    </row>
    <row r="17" spans="1:27" x14ac:dyDescent="0.25">
      <c r="A17" s="4"/>
      <c r="B17" s="4"/>
      <c r="C17" s="4"/>
      <c r="D17" s="4"/>
      <c r="E17" s="4"/>
      <c r="F17" s="4"/>
      <c r="G17" s="4" t="s">
        <v>48</v>
      </c>
      <c r="H17" s="4">
        <v>9</v>
      </c>
      <c r="I17" s="4">
        <v>6</v>
      </c>
      <c r="J17" s="4">
        <v>1</v>
      </c>
      <c r="K17" s="4">
        <v>2</v>
      </c>
      <c r="L17" s="4">
        <v>0</v>
      </c>
      <c r="M17" s="4">
        <v>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3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2</v>
      </c>
      <c r="AA17" s="4">
        <v>0</v>
      </c>
    </row>
    <row r="18" spans="1:27" x14ac:dyDescent="0.25">
      <c r="A18" s="5"/>
      <c r="B18" s="5" t="s">
        <v>18</v>
      </c>
      <c r="C18" s="5"/>
      <c r="D18" s="5" t="s">
        <v>5</v>
      </c>
      <c r="E18" s="5" t="s">
        <v>13</v>
      </c>
      <c r="F18" s="5" t="s">
        <v>7</v>
      </c>
      <c r="G18" s="5" t="s">
        <v>8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</row>
    <row r="19" spans="1:27" x14ac:dyDescent="0.25">
      <c r="A19" s="4"/>
      <c r="B19" s="4"/>
      <c r="C19" s="4"/>
      <c r="D19" s="4"/>
      <c r="E19" s="4"/>
      <c r="F19" s="4"/>
      <c r="G19" s="4" t="s">
        <v>47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</row>
    <row r="20" spans="1:27" x14ac:dyDescent="0.25">
      <c r="A20" s="5"/>
      <c r="B20" s="5" t="s">
        <v>18</v>
      </c>
      <c r="C20" s="5"/>
      <c r="D20" s="5" t="s">
        <v>9</v>
      </c>
      <c r="E20" s="5" t="s">
        <v>13</v>
      </c>
      <c r="F20" s="5" t="s">
        <v>7</v>
      </c>
      <c r="G20" s="5" t="s">
        <v>8</v>
      </c>
      <c r="H20" s="5">
        <v>1</v>
      </c>
      <c r="I20" s="5">
        <v>1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x14ac:dyDescent="0.25">
      <c r="A21" s="4"/>
      <c r="B21" s="4"/>
      <c r="C21" s="4"/>
      <c r="D21" s="4"/>
      <c r="E21" s="4"/>
      <c r="F21" s="4"/>
      <c r="G21" s="4" t="s">
        <v>47</v>
      </c>
      <c r="H21" s="4">
        <v>1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1:27" x14ac:dyDescent="0.25">
      <c r="A22" s="5"/>
      <c r="B22" s="5" t="s">
        <v>18</v>
      </c>
      <c r="C22" s="5"/>
      <c r="D22" s="5" t="s">
        <v>16</v>
      </c>
      <c r="E22" s="5" t="s">
        <v>13</v>
      </c>
      <c r="F22" s="5" t="s">
        <v>7</v>
      </c>
      <c r="G22" s="5" t="s">
        <v>8</v>
      </c>
      <c r="H22" s="5">
        <v>1</v>
      </c>
      <c r="I22" s="5">
        <v>1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x14ac:dyDescent="0.25">
      <c r="A23" s="4"/>
      <c r="B23" s="4"/>
      <c r="C23" s="4"/>
      <c r="D23" s="4"/>
      <c r="E23" s="4"/>
      <c r="F23" s="4"/>
      <c r="G23" s="4" t="s">
        <v>47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</row>
    <row r="24" spans="1:27" x14ac:dyDescent="0.25">
      <c r="A24" s="5"/>
      <c r="B24" s="5"/>
      <c r="C24" s="5"/>
      <c r="D24" s="5"/>
      <c r="E24" s="5"/>
      <c r="F24" s="5"/>
      <c r="G24" s="5" t="s">
        <v>48</v>
      </c>
      <c r="H24" s="5">
        <v>3</v>
      </c>
      <c r="I24" s="5">
        <v>2</v>
      </c>
      <c r="J24" s="5">
        <v>0</v>
      </c>
      <c r="K24" s="5">
        <v>1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</row>
    <row r="25" spans="1:27" x14ac:dyDescent="0.25">
      <c r="A25" s="4" t="s">
        <v>58</v>
      </c>
      <c r="B25" s="4" t="s">
        <v>59</v>
      </c>
      <c r="C25" s="4" t="s">
        <v>4</v>
      </c>
      <c r="D25" s="4" t="s">
        <v>9</v>
      </c>
      <c r="E25" s="4" t="s">
        <v>6</v>
      </c>
      <c r="F25" s="4" t="s">
        <v>7</v>
      </c>
      <c r="G25" s="4" t="s">
        <v>8</v>
      </c>
      <c r="H25" s="4">
        <v>2</v>
      </c>
      <c r="I25" s="4">
        <v>2</v>
      </c>
      <c r="J25" s="4">
        <v>0</v>
      </c>
      <c r="K25" s="4">
        <v>0</v>
      </c>
      <c r="L25" s="4">
        <v>0</v>
      </c>
      <c r="M25" s="4">
        <v>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</row>
    <row r="26" spans="1:27" x14ac:dyDescent="0.25">
      <c r="A26" s="5"/>
      <c r="B26" s="5"/>
      <c r="C26" s="5"/>
      <c r="D26" s="5"/>
      <c r="E26" s="5"/>
      <c r="F26" s="5"/>
      <c r="G26" s="5" t="s">
        <v>47</v>
      </c>
      <c r="H26" s="5">
        <v>2</v>
      </c>
      <c r="I26" s="5">
        <v>2</v>
      </c>
      <c r="J26" s="5">
        <v>0</v>
      </c>
      <c r="K26" s="5">
        <v>0</v>
      </c>
      <c r="L26" s="5">
        <v>0</v>
      </c>
      <c r="M26" s="5">
        <v>2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</row>
    <row r="27" spans="1:27" x14ac:dyDescent="0.25">
      <c r="A27" s="4"/>
      <c r="B27" s="4"/>
      <c r="C27" s="4"/>
      <c r="D27" s="4"/>
      <c r="E27" s="4"/>
      <c r="F27" s="4"/>
      <c r="G27" s="4" t="s">
        <v>48</v>
      </c>
      <c r="H27" s="4">
        <v>2</v>
      </c>
      <c r="I27" s="4">
        <v>2</v>
      </c>
      <c r="J27" s="4">
        <v>0</v>
      </c>
      <c r="K27" s="4">
        <v>0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</row>
    <row r="28" spans="1:27" x14ac:dyDescent="0.25">
      <c r="A28" s="5" t="s">
        <v>10</v>
      </c>
      <c r="B28" s="5" t="s">
        <v>11</v>
      </c>
      <c r="C28" s="5" t="s">
        <v>4</v>
      </c>
      <c r="D28" s="5" t="s">
        <v>5</v>
      </c>
      <c r="E28" s="5" t="s">
        <v>6</v>
      </c>
      <c r="F28" s="5" t="s">
        <v>7</v>
      </c>
      <c r="G28" s="5" t="s">
        <v>8</v>
      </c>
      <c r="H28" s="5">
        <v>1</v>
      </c>
      <c r="I28" s="5">
        <v>1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</row>
    <row r="29" spans="1:27" x14ac:dyDescent="0.25">
      <c r="A29" s="4"/>
      <c r="B29" s="4"/>
      <c r="C29" s="4"/>
      <c r="D29" s="4"/>
      <c r="E29" s="4"/>
      <c r="F29" s="4"/>
      <c r="G29" s="4" t="s">
        <v>47</v>
      </c>
      <c r="H29" s="4">
        <v>1</v>
      </c>
      <c r="I29" s="4">
        <v>1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</row>
    <row r="30" spans="1:27" x14ac:dyDescent="0.25">
      <c r="A30" s="5" t="s">
        <v>10</v>
      </c>
      <c r="B30" s="5" t="s">
        <v>11</v>
      </c>
      <c r="C30" s="5" t="s">
        <v>4</v>
      </c>
      <c r="D30" s="5" t="s">
        <v>9</v>
      </c>
      <c r="E30" s="5" t="s">
        <v>13</v>
      </c>
      <c r="F30" s="5" t="s">
        <v>7</v>
      </c>
      <c r="G30" s="5" t="s">
        <v>8</v>
      </c>
      <c r="H30" s="5">
        <v>4</v>
      </c>
      <c r="I30" s="5">
        <v>3</v>
      </c>
      <c r="J30" s="5">
        <v>0</v>
      </c>
      <c r="K30" s="5">
        <v>1</v>
      </c>
      <c r="L30" s="5">
        <v>0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1</v>
      </c>
      <c r="AA30" s="5">
        <v>0</v>
      </c>
    </row>
    <row r="31" spans="1:27" x14ac:dyDescent="0.25">
      <c r="A31" s="4"/>
      <c r="B31" s="4"/>
      <c r="C31" s="4"/>
      <c r="D31" s="4"/>
      <c r="E31" s="4"/>
      <c r="F31" s="4"/>
      <c r="G31" s="4" t="s">
        <v>47</v>
      </c>
      <c r="H31" s="4">
        <v>4</v>
      </c>
      <c r="I31" s="4">
        <v>3</v>
      </c>
      <c r="J31" s="4">
        <v>0</v>
      </c>
      <c r="K31" s="4">
        <v>1</v>
      </c>
      <c r="L31" s="4">
        <v>0</v>
      </c>
      <c r="M31" s="4">
        <v>2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</row>
    <row r="32" spans="1:27" x14ac:dyDescent="0.25">
      <c r="A32" s="5" t="s">
        <v>10</v>
      </c>
      <c r="B32" s="5" t="s">
        <v>11</v>
      </c>
      <c r="C32" s="5" t="s">
        <v>4</v>
      </c>
      <c r="D32" s="5" t="s">
        <v>9</v>
      </c>
      <c r="E32" s="5" t="s">
        <v>6</v>
      </c>
      <c r="F32" s="5" t="s">
        <v>7</v>
      </c>
      <c r="G32" s="5" t="s">
        <v>8</v>
      </c>
      <c r="H32" s="5">
        <v>72</v>
      </c>
      <c r="I32" s="5">
        <v>62</v>
      </c>
      <c r="J32" s="5">
        <v>9</v>
      </c>
      <c r="K32" s="5">
        <v>1</v>
      </c>
      <c r="L32" s="5">
        <v>0</v>
      </c>
      <c r="M32" s="5">
        <v>62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7</v>
      </c>
      <c r="X32" s="5">
        <v>1</v>
      </c>
      <c r="Y32" s="5">
        <v>0</v>
      </c>
      <c r="Z32" s="5">
        <v>0</v>
      </c>
      <c r="AA32" s="5">
        <v>1</v>
      </c>
    </row>
    <row r="33" spans="1:27" x14ac:dyDescent="0.25">
      <c r="A33" s="4"/>
      <c r="B33" s="4"/>
      <c r="C33" s="4"/>
      <c r="D33" s="4"/>
      <c r="E33" s="4"/>
      <c r="F33" s="4"/>
      <c r="G33" s="4" t="s">
        <v>47</v>
      </c>
      <c r="H33" s="4">
        <v>72</v>
      </c>
      <c r="I33" s="4">
        <v>62</v>
      </c>
      <c r="J33" s="4">
        <v>9</v>
      </c>
      <c r="K33" s="4">
        <v>1</v>
      </c>
      <c r="L33" s="4">
        <v>0</v>
      </c>
      <c r="M33" s="4">
        <v>62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1</v>
      </c>
      <c r="W33" s="4">
        <v>7</v>
      </c>
      <c r="X33" s="4">
        <v>1</v>
      </c>
      <c r="Y33" s="4">
        <v>0</v>
      </c>
      <c r="Z33" s="4">
        <v>0</v>
      </c>
      <c r="AA33" s="4">
        <v>1</v>
      </c>
    </row>
    <row r="34" spans="1:27" x14ac:dyDescent="0.25">
      <c r="A34" s="5"/>
      <c r="B34" s="5"/>
      <c r="C34" s="5"/>
      <c r="D34" s="5"/>
      <c r="E34" s="5"/>
      <c r="F34" s="5"/>
      <c r="G34" s="5" t="s">
        <v>48</v>
      </c>
      <c r="H34" s="5">
        <v>77</v>
      </c>
      <c r="I34" s="5">
        <v>66</v>
      </c>
      <c r="J34" s="5">
        <v>9</v>
      </c>
      <c r="K34" s="5">
        <v>2</v>
      </c>
      <c r="L34" s="5">
        <v>0</v>
      </c>
      <c r="M34" s="5">
        <v>65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1</v>
      </c>
      <c r="W34" s="5">
        <v>7</v>
      </c>
      <c r="X34" s="5">
        <v>1</v>
      </c>
      <c r="Y34" s="5">
        <v>0</v>
      </c>
      <c r="Z34" s="5">
        <v>1</v>
      </c>
      <c r="AA34" s="5">
        <v>1</v>
      </c>
    </row>
    <row r="35" spans="1:27" x14ac:dyDescent="0.25">
      <c r="A35" s="4" t="s">
        <v>14</v>
      </c>
      <c r="B35" s="4" t="s">
        <v>4</v>
      </c>
      <c r="C35" s="4" t="s">
        <v>15</v>
      </c>
      <c r="D35" s="4" t="s">
        <v>16</v>
      </c>
      <c r="E35" s="4" t="s">
        <v>13</v>
      </c>
      <c r="F35" s="4" t="s">
        <v>12</v>
      </c>
      <c r="G35" s="4" t="s">
        <v>8</v>
      </c>
      <c r="H35" s="4">
        <v>16</v>
      </c>
      <c r="I35" s="4">
        <v>9</v>
      </c>
      <c r="J35" s="4">
        <v>7</v>
      </c>
      <c r="K35" s="4">
        <v>0</v>
      </c>
      <c r="L35" s="4">
        <v>0</v>
      </c>
      <c r="M35" s="4">
        <v>9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2</v>
      </c>
      <c r="W35" s="4">
        <v>3</v>
      </c>
      <c r="X35" s="4">
        <v>2</v>
      </c>
      <c r="Y35" s="4">
        <v>0</v>
      </c>
      <c r="Z35" s="4">
        <v>0</v>
      </c>
      <c r="AA35" s="4">
        <v>0</v>
      </c>
    </row>
    <row r="36" spans="1:27" x14ac:dyDescent="0.25">
      <c r="A36" s="5"/>
      <c r="B36" s="5"/>
      <c r="C36" s="5"/>
      <c r="D36" s="5"/>
      <c r="E36" s="5"/>
      <c r="F36" s="5"/>
      <c r="G36" s="5" t="s">
        <v>47</v>
      </c>
      <c r="H36" s="5">
        <v>16</v>
      </c>
      <c r="I36" s="5">
        <v>9</v>
      </c>
      <c r="J36" s="5">
        <v>7</v>
      </c>
      <c r="K36" s="5">
        <v>0</v>
      </c>
      <c r="L36" s="5">
        <v>0</v>
      </c>
      <c r="M36" s="5">
        <v>9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</v>
      </c>
      <c r="W36" s="5">
        <v>3</v>
      </c>
      <c r="X36" s="5">
        <v>2</v>
      </c>
      <c r="Y36" s="5">
        <v>0</v>
      </c>
      <c r="Z36" s="5">
        <v>0</v>
      </c>
      <c r="AA36" s="5">
        <v>0</v>
      </c>
    </row>
    <row r="37" spans="1:27" x14ac:dyDescent="0.25">
      <c r="A37" s="4" t="s">
        <v>14</v>
      </c>
      <c r="B37" s="4" t="s">
        <v>4</v>
      </c>
      <c r="C37" s="4" t="s">
        <v>15</v>
      </c>
      <c r="D37" s="4" t="s">
        <v>57</v>
      </c>
      <c r="E37" s="4" t="s">
        <v>13</v>
      </c>
      <c r="F37" s="4" t="s">
        <v>12</v>
      </c>
      <c r="G37" s="4" t="s">
        <v>8</v>
      </c>
      <c r="H37" s="4">
        <v>2</v>
      </c>
      <c r="I37" s="4">
        <v>0</v>
      </c>
      <c r="J37" s="4">
        <v>1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1</v>
      </c>
    </row>
    <row r="38" spans="1:27" x14ac:dyDescent="0.25">
      <c r="A38" s="5"/>
      <c r="B38" s="5"/>
      <c r="C38" s="5"/>
      <c r="D38" s="5"/>
      <c r="E38" s="5"/>
      <c r="F38" s="5"/>
      <c r="G38" s="5" t="s">
        <v>47</v>
      </c>
      <c r="H38" s="5">
        <v>2</v>
      </c>
      <c r="I38" s="5">
        <v>0</v>
      </c>
      <c r="J38" s="5">
        <v>1</v>
      </c>
      <c r="K38" s="5">
        <v>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0</v>
      </c>
      <c r="AA38" s="5">
        <v>1</v>
      </c>
    </row>
    <row r="39" spans="1:27" x14ac:dyDescent="0.25">
      <c r="A39" s="4"/>
      <c r="B39" s="4"/>
      <c r="C39" s="4"/>
      <c r="D39" s="4"/>
      <c r="E39" s="4"/>
      <c r="F39" s="4"/>
      <c r="G39" s="4" t="s">
        <v>48</v>
      </c>
      <c r="H39" s="4">
        <v>18</v>
      </c>
      <c r="I39" s="4">
        <v>9</v>
      </c>
      <c r="J39" s="4">
        <v>8</v>
      </c>
      <c r="K39" s="4">
        <v>1</v>
      </c>
      <c r="L39" s="4">
        <v>0</v>
      </c>
      <c r="M39" s="4">
        <v>9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2</v>
      </c>
      <c r="W39" s="4">
        <v>4</v>
      </c>
      <c r="X39" s="4">
        <v>2</v>
      </c>
      <c r="Y39" s="4">
        <v>0</v>
      </c>
      <c r="Z39" s="4">
        <v>0</v>
      </c>
      <c r="AA39" s="4">
        <v>1</v>
      </c>
    </row>
    <row r="40" spans="1:27" x14ac:dyDescent="0.25">
      <c r="A40" s="5" t="s">
        <v>60</v>
      </c>
      <c r="B40" s="5" t="s">
        <v>15</v>
      </c>
      <c r="C40" s="5" t="s">
        <v>4</v>
      </c>
      <c r="D40" s="5" t="s">
        <v>9</v>
      </c>
      <c r="E40" s="5" t="s">
        <v>6</v>
      </c>
      <c r="F40" s="5" t="s">
        <v>7</v>
      </c>
      <c r="G40" s="5" t="s">
        <v>8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x14ac:dyDescent="0.25">
      <c r="A41" s="4"/>
      <c r="B41" s="4"/>
      <c r="C41" s="4"/>
      <c r="D41" s="4"/>
      <c r="E41" s="4"/>
      <c r="F41" s="4"/>
      <c r="G41" s="4" t="s">
        <v>47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2" spans="1:27" x14ac:dyDescent="0.25">
      <c r="A42" s="5"/>
      <c r="B42" s="5"/>
      <c r="C42" s="5"/>
      <c r="D42" s="5"/>
      <c r="E42" s="5"/>
      <c r="F42" s="5"/>
      <c r="G42" s="5" t="s">
        <v>48</v>
      </c>
      <c r="H42" s="5">
        <v>1</v>
      </c>
      <c r="I42" s="5">
        <v>1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x14ac:dyDescent="0.25">
      <c r="A43" s="4" t="s">
        <v>49</v>
      </c>
      <c r="B43" s="4" t="s">
        <v>50</v>
      </c>
      <c r="C43" s="4" t="s">
        <v>11</v>
      </c>
      <c r="D43" s="4" t="s">
        <v>9</v>
      </c>
      <c r="E43" s="4" t="s">
        <v>6</v>
      </c>
      <c r="F43" s="4" t="s">
        <v>12</v>
      </c>
      <c r="G43" s="4" t="s">
        <v>17</v>
      </c>
      <c r="H43" s="4">
        <v>33</v>
      </c>
      <c r="I43" s="4">
        <v>26</v>
      </c>
      <c r="J43" s="4">
        <v>7</v>
      </c>
      <c r="K43" s="4">
        <v>0</v>
      </c>
      <c r="L43" s="4">
        <v>0</v>
      </c>
      <c r="M43" s="4">
        <v>26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7</v>
      </c>
      <c r="Y43" s="4">
        <v>0</v>
      </c>
      <c r="Z43" s="4">
        <v>0</v>
      </c>
      <c r="AA43" s="4">
        <v>0</v>
      </c>
    </row>
    <row r="44" spans="1:27" x14ac:dyDescent="0.25">
      <c r="A44" s="5"/>
      <c r="B44" s="5"/>
      <c r="C44" s="5"/>
      <c r="D44" s="5"/>
      <c r="E44" s="5"/>
      <c r="F44" s="5"/>
      <c r="G44" s="5" t="s">
        <v>47</v>
      </c>
      <c r="H44" s="5">
        <v>33</v>
      </c>
      <c r="I44" s="5">
        <v>26</v>
      </c>
      <c r="J44" s="5">
        <v>7</v>
      </c>
      <c r="K44" s="5">
        <v>0</v>
      </c>
      <c r="L44" s="5">
        <v>0</v>
      </c>
      <c r="M44" s="5">
        <v>26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7</v>
      </c>
      <c r="Y44" s="5">
        <v>0</v>
      </c>
      <c r="Z44" s="5">
        <v>0</v>
      </c>
      <c r="AA44" s="5">
        <v>0</v>
      </c>
    </row>
    <row r="45" spans="1:27" x14ac:dyDescent="0.25">
      <c r="A45" s="4"/>
      <c r="B45" s="4"/>
      <c r="C45" s="4"/>
      <c r="D45" s="4"/>
      <c r="E45" s="4"/>
      <c r="F45" s="4"/>
      <c r="G45" s="4" t="s">
        <v>48</v>
      </c>
      <c r="H45" s="4">
        <v>33</v>
      </c>
      <c r="I45" s="4">
        <v>26</v>
      </c>
      <c r="J45" s="4">
        <v>7</v>
      </c>
      <c r="K45" s="4">
        <v>0</v>
      </c>
      <c r="L45" s="4">
        <v>0</v>
      </c>
      <c r="M45" s="4">
        <v>26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7</v>
      </c>
      <c r="Y45" s="4">
        <v>0</v>
      </c>
      <c r="Z45" s="4">
        <v>0</v>
      </c>
      <c r="AA45" s="4">
        <v>0</v>
      </c>
    </row>
    <row r="46" spans="1:27" x14ac:dyDescent="0.25">
      <c r="A46" s="5" t="s">
        <v>19</v>
      </c>
      <c r="B46" s="5" t="s">
        <v>18</v>
      </c>
      <c r="C46" s="5" t="s">
        <v>4</v>
      </c>
      <c r="D46" s="5" t="s">
        <v>5</v>
      </c>
      <c r="E46" s="5" t="s">
        <v>13</v>
      </c>
      <c r="F46" s="5" t="s">
        <v>7</v>
      </c>
      <c r="G46" s="5" t="s">
        <v>8</v>
      </c>
      <c r="H46" s="5">
        <v>8</v>
      </c>
      <c r="I46" s="5">
        <v>5</v>
      </c>
      <c r="J46" s="5">
        <v>2</v>
      </c>
      <c r="K46" s="5">
        <v>1</v>
      </c>
      <c r="L46" s="5">
        <v>0</v>
      </c>
      <c r="M46" s="5">
        <v>4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1</v>
      </c>
      <c r="AA46" s="5">
        <v>0</v>
      </c>
    </row>
    <row r="47" spans="1:27" x14ac:dyDescent="0.25">
      <c r="A47" s="4"/>
      <c r="B47" s="4"/>
      <c r="C47" s="4"/>
      <c r="D47" s="4"/>
      <c r="E47" s="4"/>
      <c r="F47" s="4"/>
      <c r="G47" s="4" t="s">
        <v>47</v>
      </c>
      <c r="H47" s="4">
        <v>8</v>
      </c>
      <c r="I47" s="4">
        <v>5</v>
      </c>
      <c r="J47" s="4">
        <v>2</v>
      </c>
      <c r="K47" s="4">
        <v>1</v>
      </c>
      <c r="L47" s="4">
        <v>0</v>
      </c>
      <c r="M47" s="4">
        <v>4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1</v>
      </c>
      <c r="AA47" s="4">
        <v>0</v>
      </c>
    </row>
    <row r="48" spans="1:27" x14ac:dyDescent="0.25">
      <c r="A48" s="5" t="s">
        <v>19</v>
      </c>
      <c r="B48" s="5" t="s">
        <v>18</v>
      </c>
      <c r="C48" s="5" t="s">
        <v>4</v>
      </c>
      <c r="D48" s="5" t="s">
        <v>5</v>
      </c>
      <c r="E48" s="5" t="s">
        <v>6</v>
      </c>
      <c r="F48" s="5" t="s">
        <v>7</v>
      </c>
      <c r="G48" s="5" t="s">
        <v>8</v>
      </c>
      <c r="H48" s="5">
        <v>8</v>
      </c>
      <c r="I48" s="5">
        <v>8</v>
      </c>
      <c r="J48" s="5">
        <v>0</v>
      </c>
      <c r="K48" s="5">
        <v>0</v>
      </c>
      <c r="L48" s="5">
        <v>0</v>
      </c>
      <c r="M48" s="5">
        <v>8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5">
      <c r="A49" s="4"/>
      <c r="B49" s="4"/>
      <c r="C49" s="4"/>
      <c r="D49" s="4"/>
      <c r="E49" s="4"/>
      <c r="F49" s="4"/>
      <c r="G49" s="4" t="s">
        <v>47</v>
      </c>
      <c r="H49" s="4">
        <v>8</v>
      </c>
      <c r="I49" s="4">
        <v>8</v>
      </c>
      <c r="J49" s="4">
        <v>0</v>
      </c>
      <c r="K49" s="4">
        <v>0</v>
      </c>
      <c r="L49" s="4">
        <v>0</v>
      </c>
      <c r="M49" s="4">
        <v>8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5">
      <c r="A50" s="5" t="s">
        <v>19</v>
      </c>
      <c r="B50" s="5" t="s">
        <v>18</v>
      </c>
      <c r="C50" s="5" t="s">
        <v>4</v>
      </c>
      <c r="D50" s="5" t="s">
        <v>9</v>
      </c>
      <c r="E50" s="5" t="s">
        <v>6</v>
      </c>
      <c r="F50" s="5" t="s">
        <v>7</v>
      </c>
      <c r="G50" s="5" t="s">
        <v>8</v>
      </c>
      <c r="H50" s="5">
        <v>86</v>
      </c>
      <c r="I50" s="5">
        <v>81</v>
      </c>
      <c r="J50" s="5">
        <v>5</v>
      </c>
      <c r="K50" s="5">
        <v>0</v>
      </c>
      <c r="L50" s="5">
        <v>0</v>
      </c>
      <c r="M50" s="5">
        <v>81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1</v>
      </c>
      <c r="W50" s="5">
        <v>4</v>
      </c>
      <c r="X50" s="5">
        <v>0</v>
      </c>
      <c r="Y50" s="5">
        <v>0</v>
      </c>
      <c r="Z50" s="5">
        <v>0</v>
      </c>
      <c r="AA50" s="5">
        <v>0</v>
      </c>
    </row>
    <row r="51" spans="1:27" x14ac:dyDescent="0.25">
      <c r="A51" s="4"/>
      <c r="B51" s="4"/>
      <c r="C51" s="4"/>
      <c r="D51" s="4"/>
      <c r="E51" s="4"/>
      <c r="F51" s="4"/>
      <c r="G51" s="4" t="s">
        <v>47</v>
      </c>
      <c r="H51" s="4">
        <v>86</v>
      </c>
      <c r="I51" s="4">
        <v>81</v>
      </c>
      <c r="J51" s="4">
        <v>5</v>
      </c>
      <c r="K51" s="4">
        <v>0</v>
      </c>
      <c r="L51" s="4">
        <v>0</v>
      </c>
      <c r="M51" s="4">
        <v>81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1</v>
      </c>
      <c r="W51" s="4">
        <v>4</v>
      </c>
      <c r="X51" s="4">
        <v>0</v>
      </c>
      <c r="Y51" s="4">
        <v>0</v>
      </c>
      <c r="Z51" s="4">
        <v>0</v>
      </c>
      <c r="AA51" s="4">
        <v>0</v>
      </c>
    </row>
    <row r="52" spans="1:27" x14ac:dyDescent="0.25">
      <c r="A52" s="5" t="s">
        <v>19</v>
      </c>
      <c r="B52" s="5" t="s">
        <v>18</v>
      </c>
      <c r="C52" s="5" t="s">
        <v>4</v>
      </c>
      <c r="D52" s="5" t="s">
        <v>9</v>
      </c>
      <c r="E52" s="5" t="s">
        <v>20</v>
      </c>
      <c r="F52" s="5" t="s">
        <v>7</v>
      </c>
      <c r="G52" s="5" t="s">
        <v>8</v>
      </c>
      <c r="H52" s="5">
        <v>6</v>
      </c>
      <c r="I52" s="5">
        <v>3</v>
      </c>
      <c r="J52" s="5">
        <v>0</v>
      </c>
      <c r="K52" s="5">
        <v>3</v>
      </c>
      <c r="L52" s="5">
        <v>0</v>
      </c>
      <c r="M52" s="5">
        <v>3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2</v>
      </c>
      <c r="AA52" s="5">
        <v>1</v>
      </c>
    </row>
    <row r="53" spans="1:27" x14ac:dyDescent="0.25">
      <c r="A53" s="4"/>
      <c r="B53" s="4"/>
      <c r="C53" s="4"/>
      <c r="D53" s="4"/>
      <c r="E53" s="4"/>
      <c r="F53" s="4"/>
      <c r="G53" s="4" t="s">
        <v>47</v>
      </c>
      <c r="H53" s="4">
        <v>6</v>
      </c>
      <c r="I53" s="4">
        <v>3</v>
      </c>
      <c r="J53" s="4">
        <v>0</v>
      </c>
      <c r="K53" s="4">
        <v>3</v>
      </c>
      <c r="L53" s="4">
        <v>0</v>
      </c>
      <c r="M53" s="4">
        <v>3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2</v>
      </c>
      <c r="AA53" s="4">
        <v>1</v>
      </c>
    </row>
    <row r="54" spans="1:27" x14ac:dyDescent="0.25">
      <c r="A54" s="5" t="s">
        <v>19</v>
      </c>
      <c r="B54" s="5" t="s">
        <v>18</v>
      </c>
      <c r="C54" s="5" t="s">
        <v>4</v>
      </c>
      <c r="D54" s="5" t="s">
        <v>16</v>
      </c>
      <c r="E54" s="5" t="s">
        <v>6</v>
      </c>
      <c r="F54" s="5" t="s">
        <v>7</v>
      </c>
      <c r="G54" s="5" t="s">
        <v>8</v>
      </c>
      <c r="H54" s="5">
        <v>2</v>
      </c>
      <c r="I54" s="5">
        <v>2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x14ac:dyDescent="0.25">
      <c r="A55" s="4"/>
      <c r="B55" s="4"/>
      <c r="C55" s="4"/>
      <c r="D55" s="4"/>
      <c r="E55" s="4"/>
      <c r="F55" s="4"/>
      <c r="G55" s="4" t="s">
        <v>48</v>
      </c>
      <c r="H55" s="4">
        <v>110</v>
      </c>
      <c r="I55" s="4">
        <v>99</v>
      </c>
      <c r="J55" s="4">
        <v>7</v>
      </c>
      <c r="K55" s="4">
        <v>4</v>
      </c>
      <c r="L55" s="4">
        <v>0</v>
      </c>
      <c r="M55" s="4">
        <v>98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1</v>
      </c>
      <c r="W55" s="4">
        <v>6</v>
      </c>
      <c r="X55" s="4">
        <v>0</v>
      </c>
      <c r="Y55" s="4">
        <v>0</v>
      </c>
      <c r="Z55" s="4">
        <v>3</v>
      </c>
      <c r="AA55" s="4">
        <v>1</v>
      </c>
    </row>
    <row r="56" spans="1:27" x14ac:dyDescent="0.25">
      <c r="A56" s="5"/>
      <c r="B56" s="5"/>
      <c r="C56" s="5"/>
      <c r="D56" s="5"/>
      <c r="E56" s="5"/>
      <c r="F56" s="5"/>
      <c r="G56" s="5" t="s">
        <v>47</v>
      </c>
      <c r="H56" s="5">
        <v>2</v>
      </c>
      <c r="I56" s="5">
        <v>2</v>
      </c>
      <c r="J56" s="5">
        <v>0</v>
      </c>
      <c r="K56" s="5">
        <v>0</v>
      </c>
      <c r="L56" s="5">
        <v>0</v>
      </c>
      <c r="M56" s="5">
        <v>2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</row>
    <row r="57" spans="1:27" x14ac:dyDescent="0.25">
      <c r="A57" s="4"/>
      <c r="B57" s="4"/>
      <c r="C57" s="4"/>
      <c r="D57" s="4"/>
      <c r="E57" s="4"/>
      <c r="F57" s="4"/>
      <c r="G57" s="4" t="s">
        <v>30</v>
      </c>
      <c r="H57" s="4">
        <v>254</v>
      </c>
      <c r="I57" s="4">
        <v>212</v>
      </c>
      <c r="J57" s="4">
        <v>32</v>
      </c>
      <c r="K57" s="4">
        <v>10</v>
      </c>
      <c r="L57" s="4">
        <v>0</v>
      </c>
      <c r="M57" s="4">
        <v>207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1</v>
      </c>
      <c r="T57" s="4">
        <v>4</v>
      </c>
      <c r="U57" s="4">
        <v>0</v>
      </c>
      <c r="V57" s="4">
        <v>4</v>
      </c>
      <c r="W57" s="4">
        <v>18</v>
      </c>
      <c r="X57" s="4">
        <v>10</v>
      </c>
      <c r="Y57" s="4">
        <v>0</v>
      </c>
      <c r="Z57" s="4">
        <v>7</v>
      </c>
      <c r="AA57" s="4">
        <v>3</v>
      </c>
    </row>
    <row r="59" spans="1:27" x14ac:dyDescent="0.25">
      <c r="A59" s="2" t="s">
        <v>61</v>
      </c>
    </row>
    <row r="60" spans="1:27" x14ac:dyDescent="0.25">
      <c r="A60" t="str">
        <f>"03/02/2017 11:46:07 EST ED"</f>
        <v>03/02/2017 11:46:07 EST ED</v>
      </c>
    </row>
  </sheetData>
  <mergeCells count="5">
    <mergeCell ref="A7:G7"/>
    <mergeCell ref="H7:K7"/>
    <mergeCell ref="L7:U7"/>
    <mergeCell ref="V7:Y7"/>
    <mergeCell ref="Z7:A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B11" sqref="B11"/>
    </sheetView>
  </sheetViews>
  <sheetFormatPr defaultRowHeight="15" x14ac:dyDescent="0.25"/>
  <cols>
    <col min="1" max="1" width="17.28515625" bestFit="1" customWidth="1"/>
    <col min="2" max="3" width="6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22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62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10</v>
      </c>
      <c r="I8" s="4">
        <v>8</v>
      </c>
      <c r="J8" s="4">
        <v>1</v>
      </c>
      <c r="K8" s="4">
        <v>1</v>
      </c>
      <c r="L8" s="4">
        <v>0</v>
      </c>
      <c r="M8" s="4">
        <v>8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1</v>
      </c>
    </row>
    <row r="9" spans="1:27" x14ac:dyDescent="0.25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1</v>
      </c>
      <c r="I9" s="5">
        <v>0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</v>
      </c>
    </row>
    <row r="10" spans="1:27" x14ac:dyDescent="0.25">
      <c r="A10" s="4"/>
      <c r="B10" s="4" t="s">
        <v>11</v>
      </c>
      <c r="C10" s="4"/>
      <c r="D10" s="4" t="s">
        <v>16</v>
      </c>
      <c r="E10" s="4" t="s">
        <v>13</v>
      </c>
      <c r="F10" s="4" t="s">
        <v>7</v>
      </c>
      <c r="G10" s="4" t="s">
        <v>8</v>
      </c>
      <c r="H10" s="4">
        <v>2</v>
      </c>
      <c r="I10" s="4">
        <v>2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/>
      <c r="B11" s="5" t="s">
        <v>4</v>
      </c>
      <c r="C11" s="5"/>
      <c r="D11" s="5" t="s">
        <v>57</v>
      </c>
      <c r="E11" s="5" t="s">
        <v>13</v>
      </c>
      <c r="F11" s="5" t="s">
        <v>7</v>
      </c>
      <c r="G11" s="5" t="s">
        <v>8</v>
      </c>
      <c r="H11" s="5">
        <v>6</v>
      </c>
      <c r="I11" s="5">
        <v>5</v>
      </c>
      <c r="J11" s="5">
        <v>0</v>
      </c>
      <c r="K11" s="5">
        <v>1</v>
      </c>
      <c r="L11" s="5">
        <v>0</v>
      </c>
      <c r="M11" s="5">
        <v>5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</row>
    <row r="12" spans="1:27" x14ac:dyDescent="0.25">
      <c r="A12" s="4"/>
      <c r="B12" s="4" t="s">
        <v>15</v>
      </c>
      <c r="C12" s="4"/>
      <c r="D12" s="4" t="s">
        <v>5</v>
      </c>
      <c r="E12" s="4" t="s">
        <v>13</v>
      </c>
      <c r="F12" s="4" t="s">
        <v>7</v>
      </c>
      <c r="G12" s="4" t="s">
        <v>8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5</v>
      </c>
      <c r="E13" s="5" t="s">
        <v>13</v>
      </c>
      <c r="F13" s="5" t="s">
        <v>7</v>
      </c>
      <c r="G13" s="5" t="s">
        <v>8</v>
      </c>
      <c r="H13" s="5">
        <v>29</v>
      </c>
      <c r="I13" s="5">
        <v>23</v>
      </c>
      <c r="J13" s="5">
        <v>0</v>
      </c>
      <c r="K13" s="5">
        <v>6</v>
      </c>
      <c r="L13" s="5">
        <v>0</v>
      </c>
      <c r="M13" s="5">
        <v>23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6</v>
      </c>
      <c r="AA13" s="5">
        <v>0</v>
      </c>
    </row>
    <row r="14" spans="1:27" x14ac:dyDescent="0.25">
      <c r="A14" s="4"/>
      <c r="B14" s="4" t="s">
        <v>18</v>
      </c>
      <c r="C14" s="4"/>
      <c r="D14" s="4" t="s">
        <v>9</v>
      </c>
      <c r="E14" s="4" t="s">
        <v>13</v>
      </c>
      <c r="F14" s="4" t="s">
        <v>7</v>
      </c>
      <c r="G14" s="4" t="s">
        <v>8</v>
      </c>
      <c r="H14" s="4">
        <v>3</v>
      </c>
      <c r="I14" s="4">
        <v>3</v>
      </c>
      <c r="J14" s="4">
        <v>0</v>
      </c>
      <c r="K14" s="4">
        <v>0</v>
      </c>
      <c r="L14" s="4">
        <v>0</v>
      </c>
      <c r="M14" s="4">
        <v>3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3</v>
      </c>
      <c r="I15" s="5">
        <v>3</v>
      </c>
      <c r="J15" s="5">
        <v>0</v>
      </c>
      <c r="K15" s="5">
        <v>0</v>
      </c>
      <c r="L15" s="5">
        <v>0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3</v>
      </c>
      <c r="I16" s="4">
        <v>3</v>
      </c>
      <c r="J16" s="4">
        <v>0</v>
      </c>
      <c r="K16" s="4">
        <v>0</v>
      </c>
      <c r="L16" s="4">
        <v>0</v>
      </c>
      <c r="M16" s="4">
        <v>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138</v>
      </c>
      <c r="I17" s="5">
        <v>128</v>
      </c>
      <c r="J17" s="5">
        <v>6</v>
      </c>
      <c r="K17" s="5">
        <v>4</v>
      </c>
      <c r="L17" s="5">
        <v>1</v>
      </c>
      <c r="M17" s="5">
        <v>127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4</v>
      </c>
      <c r="Y17" s="5">
        <v>0</v>
      </c>
      <c r="Z17" s="5">
        <v>2</v>
      </c>
      <c r="AA17" s="5">
        <v>2</v>
      </c>
    </row>
    <row r="18" spans="1:27" x14ac:dyDescent="0.25">
      <c r="A18" s="4" t="s">
        <v>14</v>
      </c>
      <c r="B18" s="4" t="s">
        <v>4</v>
      </c>
      <c r="C18" s="4" t="s">
        <v>15</v>
      </c>
      <c r="D18" s="4" t="s">
        <v>16</v>
      </c>
      <c r="E18" s="4" t="s">
        <v>13</v>
      </c>
      <c r="F18" s="4" t="s">
        <v>12</v>
      </c>
      <c r="G18" s="4" t="s">
        <v>8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5" t="s">
        <v>21</v>
      </c>
      <c r="B19" s="5" t="s">
        <v>4</v>
      </c>
      <c r="C19" s="5" t="s">
        <v>18</v>
      </c>
      <c r="D19" s="5" t="s">
        <v>9</v>
      </c>
      <c r="E19" s="5" t="s">
        <v>20</v>
      </c>
      <c r="F19" s="5" t="s">
        <v>12</v>
      </c>
      <c r="G19" s="5" t="s">
        <v>8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49</v>
      </c>
      <c r="B20" s="4" t="s">
        <v>50</v>
      </c>
      <c r="C20" s="4" t="s">
        <v>11</v>
      </c>
      <c r="D20" s="4" t="s">
        <v>9</v>
      </c>
      <c r="E20" s="4" t="s">
        <v>6</v>
      </c>
      <c r="F20" s="4" t="s">
        <v>12</v>
      </c>
      <c r="G20" s="4" t="s">
        <v>17</v>
      </c>
      <c r="H20" s="4">
        <v>2</v>
      </c>
      <c r="I20" s="4">
        <v>2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63</v>
      </c>
      <c r="B21" s="5" t="s">
        <v>18</v>
      </c>
      <c r="C21" s="5" t="s">
        <v>11</v>
      </c>
      <c r="D21" s="5" t="s">
        <v>9</v>
      </c>
      <c r="E21" s="5" t="s">
        <v>20</v>
      </c>
      <c r="F21" s="5" t="s">
        <v>7</v>
      </c>
      <c r="G21" s="5" t="s">
        <v>8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4" t="s">
        <v>19</v>
      </c>
      <c r="B22" s="4" t="s">
        <v>18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</row>
    <row r="23" spans="1:27" x14ac:dyDescent="0.25">
      <c r="A23" s="5" t="s">
        <v>19</v>
      </c>
      <c r="B23" s="5" t="s">
        <v>18</v>
      </c>
      <c r="C23" s="5" t="s">
        <v>4</v>
      </c>
      <c r="D23" s="5" t="s">
        <v>5</v>
      </c>
      <c r="E23" s="5" t="s">
        <v>20</v>
      </c>
      <c r="F23" s="5" t="s">
        <v>7</v>
      </c>
      <c r="G23" s="5" t="s">
        <v>8</v>
      </c>
      <c r="H23" s="5">
        <v>16</v>
      </c>
      <c r="I23" s="5">
        <v>15</v>
      </c>
      <c r="J23" s="5">
        <v>0</v>
      </c>
      <c r="K23" s="5">
        <v>1</v>
      </c>
      <c r="L23" s="5">
        <v>0</v>
      </c>
      <c r="M23" s="5">
        <v>15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0</v>
      </c>
    </row>
    <row r="24" spans="1:27" x14ac:dyDescent="0.25">
      <c r="A24" s="4" t="s">
        <v>19</v>
      </c>
      <c r="B24" s="4" t="s">
        <v>18</v>
      </c>
      <c r="C24" s="4" t="s">
        <v>4</v>
      </c>
      <c r="D24" s="4" t="s">
        <v>9</v>
      </c>
      <c r="E24" s="4" t="s">
        <v>6</v>
      </c>
      <c r="F24" s="4" t="s">
        <v>7</v>
      </c>
      <c r="G24" s="4" t="s">
        <v>8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</row>
    <row r="25" spans="1:27" x14ac:dyDescent="0.25">
      <c r="A25" s="5" t="s">
        <v>19</v>
      </c>
      <c r="B25" s="5" t="s">
        <v>18</v>
      </c>
      <c r="C25" s="5" t="s">
        <v>4</v>
      </c>
      <c r="D25" s="5" t="s">
        <v>9</v>
      </c>
      <c r="E25" s="5" t="s">
        <v>20</v>
      </c>
      <c r="F25" s="5" t="s">
        <v>7</v>
      </c>
      <c r="G25" s="5" t="s">
        <v>8</v>
      </c>
      <c r="H25" s="5">
        <v>51</v>
      </c>
      <c r="I25" s="5">
        <v>46</v>
      </c>
      <c r="J25" s="5">
        <v>3</v>
      </c>
      <c r="K25" s="5">
        <v>2</v>
      </c>
      <c r="L25" s="5">
        <v>0</v>
      </c>
      <c r="M25" s="5">
        <v>46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2</v>
      </c>
      <c r="Y25" s="5">
        <v>0</v>
      </c>
      <c r="Z25" s="5">
        <v>1</v>
      </c>
      <c r="AA25" s="5">
        <v>1</v>
      </c>
    </row>
    <row r="26" spans="1:27" x14ac:dyDescent="0.25">
      <c r="A26" s="4" t="s">
        <v>19</v>
      </c>
      <c r="B26" s="4" t="s">
        <v>18</v>
      </c>
      <c r="C26" s="4" t="s">
        <v>4</v>
      </c>
      <c r="D26" s="4" t="s">
        <v>16</v>
      </c>
      <c r="E26" s="4" t="s">
        <v>20</v>
      </c>
      <c r="F26" s="4" t="s">
        <v>7</v>
      </c>
      <c r="G26" s="4" t="s">
        <v>8</v>
      </c>
      <c r="H26" s="4">
        <v>1</v>
      </c>
      <c r="I26" s="4">
        <v>1</v>
      </c>
      <c r="J26" s="4">
        <v>0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</row>
    <row r="27" spans="1:27" x14ac:dyDescent="0.25">
      <c r="A27" s="5"/>
      <c r="B27" s="5"/>
      <c r="C27" s="5"/>
      <c r="D27" s="5"/>
      <c r="E27" s="5"/>
      <c r="F27" s="5"/>
      <c r="G27" s="5" t="s">
        <v>30</v>
      </c>
      <c r="H27" s="5">
        <v>271</v>
      </c>
      <c r="I27" s="5">
        <v>243</v>
      </c>
      <c r="J27" s="5">
        <v>12</v>
      </c>
      <c r="K27" s="5">
        <v>16</v>
      </c>
      <c r="L27" s="5">
        <v>1</v>
      </c>
      <c r="M27" s="5">
        <v>242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6</v>
      </c>
      <c r="X27" s="5">
        <v>6</v>
      </c>
      <c r="Y27" s="5">
        <v>0</v>
      </c>
      <c r="Z27" s="5">
        <v>11</v>
      </c>
      <c r="AA27" s="5">
        <v>5</v>
      </c>
    </row>
    <row r="29" spans="1:27" x14ac:dyDescent="0.25">
      <c r="A29" s="2" t="s">
        <v>64</v>
      </c>
    </row>
    <row r="30" spans="1:27" x14ac:dyDescent="0.25">
      <c r="A30" t="str">
        <f>"04/07/2017 11:15:08 EDT ED"</f>
        <v>04/07/2017 11:15:08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B8" sqref="B8"/>
    </sheetView>
  </sheetViews>
  <sheetFormatPr defaultRowHeight="15" x14ac:dyDescent="0.25"/>
  <cols>
    <col min="1" max="1" width="15.5703125" bestFit="1" customWidth="1"/>
    <col min="2" max="2" width="6" customWidth="1"/>
    <col min="3" max="3" width="4.85546875" customWidth="1"/>
    <col min="4" max="4" width="17.28515625" bestFit="1" customWidth="1"/>
    <col min="5" max="5" width="12.28515625" bestFit="1" customWidth="1"/>
    <col min="6" max="6" width="12.140625" bestFit="1" customWidth="1"/>
    <col min="7" max="7" width="9.570312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22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65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59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2</v>
      </c>
      <c r="I8" s="4">
        <v>1</v>
      </c>
      <c r="J8" s="4">
        <v>0</v>
      </c>
      <c r="K8" s="4">
        <v>1</v>
      </c>
      <c r="L8" s="4">
        <v>0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4">
        <v>0</v>
      </c>
    </row>
    <row r="9" spans="1:27" x14ac:dyDescent="0.25">
      <c r="A9" s="5"/>
      <c r="B9" s="5" t="s">
        <v>11</v>
      </c>
      <c r="C9" s="5"/>
      <c r="D9" s="5" t="s">
        <v>5</v>
      </c>
      <c r="E9" s="5" t="s">
        <v>13</v>
      </c>
      <c r="F9" s="5" t="s">
        <v>7</v>
      </c>
      <c r="G9" s="5" t="s">
        <v>8</v>
      </c>
      <c r="H9" s="5">
        <v>6</v>
      </c>
      <c r="I9" s="5">
        <v>3</v>
      </c>
      <c r="J9" s="5">
        <v>2</v>
      </c>
      <c r="K9" s="5">
        <v>1</v>
      </c>
      <c r="L9" s="5">
        <v>0</v>
      </c>
      <c r="M9" s="5">
        <v>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2</v>
      </c>
      <c r="X9" s="5">
        <v>0</v>
      </c>
      <c r="Y9" s="5">
        <v>0</v>
      </c>
      <c r="Z9" s="5">
        <v>1</v>
      </c>
      <c r="AA9" s="5">
        <v>0</v>
      </c>
    </row>
    <row r="10" spans="1:27" x14ac:dyDescent="0.25">
      <c r="A10" s="4"/>
      <c r="B10" s="4" t="s">
        <v>11</v>
      </c>
      <c r="C10" s="4"/>
      <c r="D10" s="4" t="s">
        <v>9</v>
      </c>
      <c r="E10" s="4" t="s">
        <v>13</v>
      </c>
      <c r="F10" s="4" t="s">
        <v>7</v>
      </c>
      <c r="G10" s="4" t="s">
        <v>8</v>
      </c>
      <c r="H10" s="4">
        <v>8</v>
      </c>
      <c r="I10" s="4">
        <v>5</v>
      </c>
      <c r="J10" s="4">
        <v>0</v>
      </c>
      <c r="K10" s="4">
        <v>3</v>
      </c>
      <c r="L10" s="4">
        <v>0</v>
      </c>
      <c r="M10" s="4">
        <v>5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3</v>
      </c>
      <c r="AA10" s="4">
        <v>0</v>
      </c>
    </row>
    <row r="11" spans="1:27" x14ac:dyDescent="0.25">
      <c r="A11" s="5"/>
      <c r="B11" s="5" t="s">
        <v>11</v>
      </c>
      <c r="C11" s="5"/>
      <c r="D11" s="5" t="s">
        <v>16</v>
      </c>
      <c r="E11" s="5" t="s">
        <v>13</v>
      </c>
      <c r="F11" s="5" t="s">
        <v>7</v>
      </c>
      <c r="G11" s="5" t="s">
        <v>8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x14ac:dyDescent="0.25">
      <c r="A12" s="4"/>
      <c r="B12" s="4" t="s">
        <v>18</v>
      </c>
      <c r="C12" s="4"/>
      <c r="D12" s="4" t="s">
        <v>5</v>
      </c>
      <c r="E12" s="4" t="s">
        <v>13</v>
      </c>
      <c r="F12" s="4" t="s">
        <v>7</v>
      </c>
      <c r="G12" s="4" t="s">
        <v>8</v>
      </c>
      <c r="H12" s="4">
        <v>21</v>
      </c>
      <c r="I12" s="4">
        <v>18</v>
      </c>
      <c r="J12" s="4">
        <v>0</v>
      </c>
      <c r="K12" s="4">
        <v>3</v>
      </c>
      <c r="L12" s="4">
        <v>0</v>
      </c>
      <c r="M12" s="4">
        <v>18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9</v>
      </c>
      <c r="E13" s="5" t="s">
        <v>13</v>
      </c>
      <c r="F13" s="5" t="s">
        <v>7</v>
      </c>
      <c r="G13" s="5" t="s">
        <v>8</v>
      </c>
      <c r="H13" s="5">
        <v>4</v>
      </c>
      <c r="I13" s="5">
        <v>4</v>
      </c>
      <c r="J13" s="5">
        <v>0</v>
      </c>
      <c r="K13" s="5">
        <v>0</v>
      </c>
      <c r="L13" s="5">
        <v>0</v>
      </c>
      <c r="M13" s="5">
        <v>4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x14ac:dyDescent="0.25">
      <c r="A14" s="4"/>
      <c r="B14" s="4" t="s">
        <v>18</v>
      </c>
      <c r="C14" s="4"/>
      <c r="D14" s="4" t="s">
        <v>16</v>
      </c>
      <c r="E14" s="4" t="s">
        <v>13</v>
      </c>
      <c r="F14" s="4" t="s">
        <v>7</v>
      </c>
      <c r="G14" s="4" t="s">
        <v>8</v>
      </c>
      <c r="H14" s="4">
        <v>2</v>
      </c>
      <c r="I14" s="4">
        <v>2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12</v>
      </c>
      <c r="I15" s="5">
        <v>12</v>
      </c>
      <c r="J15" s="5">
        <v>0</v>
      </c>
      <c r="K15" s="5">
        <v>0</v>
      </c>
      <c r="L15" s="5">
        <v>0</v>
      </c>
      <c r="M15" s="5">
        <v>12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5</v>
      </c>
      <c r="I16" s="4">
        <v>5</v>
      </c>
      <c r="J16" s="4">
        <v>0</v>
      </c>
      <c r="K16" s="4">
        <v>0</v>
      </c>
      <c r="L16" s="4">
        <v>0</v>
      </c>
      <c r="M16" s="4">
        <v>5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123</v>
      </c>
      <c r="I17" s="5">
        <v>118</v>
      </c>
      <c r="J17" s="5">
        <v>4</v>
      </c>
      <c r="K17" s="5">
        <v>1</v>
      </c>
      <c r="L17" s="5">
        <v>0</v>
      </c>
      <c r="M17" s="5">
        <v>117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3</v>
      </c>
      <c r="X17" s="5">
        <v>0</v>
      </c>
      <c r="Y17" s="5">
        <v>0</v>
      </c>
      <c r="Z17" s="5">
        <v>1</v>
      </c>
      <c r="AA17" s="5">
        <v>0</v>
      </c>
    </row>
    <row r="18" spans="1:27" x14ac:dyDescent="0.25">
      <c r="A18" s="4" t="s">
        <v>10</v>
      </c>
      <c r="B18" s="4" t="s">
        <v>11</v>
      </c>
      <c r="C18" s="4" t="s">
        <v>4</v>
      </c>
      <c r="D18" s="4" t="s">
        <v>16</v>
      </c>
      <c r="E18" s="4" t="s">
        <v>20</v>
      </c>
      <c r="F18" s="4" t="s">
        <v>7</v>
      </c>
      <c r="G18" s="4" t="s">
        <v>8</v>
      </c>
      <c r="H18" s="4">
        <v>4</v>
      </c>
      <c r="I18" s="4">
        <v>1</v>
      </c>
      <c r="J18" s="4">
        <v>2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1</v>
      </c>
      <c r="AA18" s="4">
        <v>0</v>
      </c>
    </row>
    <row r="19" spans="1:27" x14ac:dyDescent="0.25">
      <c r="A19" s="5" t="s">
        <v>19</v>
      </c>
      <c r="B19" s="5" t="s">
        <v>18</v>
      </c>
      <c r="C19" s="5" t="s">
        <v>4</v>
      </c>
      <c r="D19" s="5" t="s">
        <v>5</v>
      </c>
      <c r="E19" s="5" t="s">
        <v>20</v>
      </c>
      <c r="F19" s="5" t="s">
        <v>7</v>
      </c>
      <c r="G19" s="5" t="s">
        <v>8</v>
      </c>
      <c r="H19" s="5">
        <v>8</v>
      </c>
      <c r="I19" s="5">
        <v>8</v>
      </c>
      <c r="J19" s="5">
        <v>0</v>
      </c>
      <c r="K19" s="5">
        <v>0</v>
      </c>
      <c r="L19" s="5">
        <v>0</v>
      </c>
      <c r="M19" s="5">
        <v>8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19</v>
      </c>
      <c r="B20" s="4" t="s">
        <v>18</v>
      </c>
      <c r="C20" s="4" t="s">
        <v>4</v>
      </c>
      <c r="D20" s="4" t="s">
        <v>9</v>
      </c>
      <c r="E20" s="4" t="s">
        <v>20</v>
      </c>
      <c r="F20" s="4" t="s">
        <v>7</v>
      </c>
      <c r="G20" s="4" t="s">
        <v>8</v>
      </c>
      <c r="H20" s="4">
        <v>24</v>
      </c>
      <c r="I20" s="4">
        <v>24</v>
      </c>
      <c r="J20" s="4">
        <v>0</v>
      </c>
      <c r="K20" s="4">
        <v>0</v>
      </c>
      <c r="L20" s="4">
        <v>0</v>
      </c>
      <c r="M20" s="4">
        <v>24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19</v>
      </c>
      <c r="B21" s="5" t="s">
        <v>18</v>
      </c>
      <c r="C21" s="5" t="s">
        <v>4</v>
      </c>
      <c r="D21" s="5" t="s">
        <v>16</v>
      </c>
      <c r="E21" s="5" t="s">
        <v>20</v>
      </c>
      <c r="F21" s="5" t="s">
        <v>7</v>
      </c>
      <c r="G21" s="5" t="s">
        <v>8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4"/>
      <c r="B22" s="4"/>
      <c r="C22" s="4"/>
      <c r="D22" s="4"/>
      <c r="E22" s="4"/>
      <c r="F22" s="4"/>
      <c r="G22" s="4" t="s">
        <v>30</v>
      </c>
      <c r="H22" s="4">
        <v>221</v>
      </c>
      <c r="I22" s="4">
        <v>203</v>
      </c>
      <c r="J22" s="4">
        <v>8</v>
      </c>
      <c r="K22" s="4">
        <v>10</v>
      </c>
      <c r="L22" s="4">
        <v>0</v>
      </c>
      <c r="M22" s="4">
        <v>202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7</v>
      </c>
      <c r="X22" s="4">
        <v>0</v>
      </c>
      <c r="Y22" s="4">
        <v>0</v>
      </c>
      <c r="Z22" s="4">
        <v>10</v>
      </c>
      <c r="AA22" s="4">
        <v>0</v>
      </c>
    </row>
    <row r="24" spans="1:27" x14ac:dyDescent="0.25">
      <c r="A24" s="2" t="s">
        <v>66</v>
      </c>
    </row>
    <row r="25" spans="1:27" x14ac:dyDescent="0.25">
      <c r="A25" t="str">
        <f>"05/05/2017 13:45:51 EDT ED"</f>
        <v>05/05/2017 13:45:51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A6" sqref="A6:G6"/>
    </sheetView>
  </sheetViews>
  <sheetFormatPr defaultRowHeight="15" x14ac:dyDescent="0.25"/>
  <cols>
    <col min="1" max="1" width="17.28515625" bestFit="1" customWidth="1"/>
    <col min="2" max="3" width="6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68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59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x14ac:dyDescent="0.25">
      <c r="A9" s="5"/>
      <c r="B9" s="5" t="s">
        <v>59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2</v>
      </c>
      <c r="I9" s="5">
        <v>1</v>
      </c>
      <c r="J9" s="5">
        <v>0</v>
      </c>
      <c r="K9" s="5">
        <v>1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</v>
      </c>
      <c r="AA9" s="5">
        <v>0</v>
      </c>
    </row>
    <row r="10" spans="1:27" x14ac:dyDescent="0.25">
      <c r="A10" s="4"/>
      <c r="B10" s="4" t="s">
        <v>11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9</v>
      </c>
      <c r="I10" s="4">
        <v>9</v>
      </c>
      <c r="J10" s="4">
        <v>0</v>
      </c>
      <c r="K10" s="4">
        <v>0</v>
      </c>
      <c r="L10" s="4">
        <v>0</v>
      </c>
      <c r="M10" s="4">
        <v>9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/>
      <c r="B11" s="5" t="s">
        <v>11</v>
      </c>
      <c r="C11" s="5"/>
      <c r="D11" s="5" t="s">
        <v>9</v>
      </c>
      <c r="E11" s="5" t="s">
        <v>13</v>
      </c>
      <c r="F11" s="5" t="s">
        <v>7</v>
      </c>
      <c r="G11" s="5" t="s">
        <v>8</v>
      </c>
      <c r="H11" s="5">
        <v>7</v>
      </c>
      <c r="I11" s="5">
        <v>6</v>
      </c>
      <c r="J11" s="5">
        <v>0</v>
      </c>
      <c r="K11" s="5">
        <v>1</v>
      </c>
      <c r="L11" s="5">
        <v>0</v>
      </c>
      <c r="M11" s="5">
        <v>6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</row>
    <row r="12" spans="1:27" x14ac:dyDescent="0.25">
      <c r="A12" s="4"/>
      <c r="B12" s="4" t="s">
        <v>11</v>
      </c>
      <c r="C12" s="4"/>
      <c r="D12" s="4" t="s">
        <v>16</v>
      </c>
      <c r="E12" s="4" t="s">
        <v>13</v>
      </c>
      <c r="F12" s="4" t="s">
        <v>7</v>
      </c>
      <c r="G12" s="4" t="s">
        <v>8</v>
      </c>
      <c r="H12" s="4">
        <v>3</v>
      </c>
      <c r="I12" s="4">
        <v>3</v>
      </c>
      <c r="J12" s="4">
        <v>0</v>
      </c>
      <c r="K12" s="4">
        <v>0</v>
      </c>
      <c r="L12" s="4">
        <v>0</v>
      </c>
      <c r="M12" s="4">
        <v>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5</v>
      </c>
      <c r="E13" s="5" t="s">
        <v>13</v>
      </c>
      <c r="F13" s="5" t="s">
        <v>7</v>
      </c>
      <c r="G13" s="5" t="s">
        <v>8</v>
      </c>
      <c r="H13" s="5">
        <v>6</v>
      </c>
      <c r="I13" s="5">
        <v>5</v>
      </c>
      <c r="J13" s="5">
        <v>0</v>
      </c>
      <c r="K13" s="5">
        <v>1</v>
      </c>
      <c r="L13" s="5">
        <v>0</v>
      </c>
      <c r="M13" s="5">
        <v>5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</row>
    <row r="14" spans="1:27" x14ac:dyDescent="0.25">
      <c r="A14" s="4"/>
      <c r="B14" s="4" t="s">
        <v>18</v>
      </c>
      <c r="C14" s="4"/>
      <c r="D14" s="4" t="s">
        <v>9</v>
      </c>
      <c r="E14" s="4" t="s">
        <v>13</v>
      </c>
      <c r="F14" s="4" t="s">
        <v>7</v>
      </c>
      <c r="G14" s="4" t="s">
        <v>8</v>
      </c>
      <c r="H14" s="4">
        <v>8</v>
      </c>
      <c r="I14" s="4">
        <v>8</v>
      </c>
      <c r="J14" s="4">
        <v>0</v>
      </c>
      <c r="K14" s="4">
        <v>0</v>
      </c>
      <c r="L14" s="4">
        <v>0</v>
      </c>
      <c r="M14" s="4">
        <v>8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34</v>
      </c>
      <c r="I15" s="5">
        <v>28</v>
      </c>
      <c r="J15" s="5">
        <v>0</v>
      </c>
      <c r="K15" s="5">
        <v>6</v>
      </c>
      <c r="L15" s="5">
        <v>1</v>
      </c>
      <c r="M15" s="5">
        <v>27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6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4</v>
      </c>
      <c r="I16" s="4">
        <v>4</v>
      </c>
      <c r="J16" s="4">
        <v>0</v>
      </c>
      <c r="K16" s="4">
        <v>0</v>
      </c>
      <c r="L16" s="4">
        <v>0</v>
      </c>
      <c r="M16" s="4">
        <v>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31</v>
      </c>
      <c r="I17" s="5">
        <v>28</v>
      </c>
      <c r="J17" s="5">
        <v>1</v>
      </c>
      <c r="K17" s="5">
        <v>2</v>
      </c>
      <c r="L17" s="5">
        <v>0</v>
      </c>
      <c r="M17" s="5">
        <v>28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>
        <v>1</v>
      </c>
      <c r="AA17" s="5">
        <v>1</v>
      </c>
    </row>
    <row r="18" spans="1:27" x14ac:dyDescent="0.25">
      <c r="A18" s="4" t="s">
        <v>10</v>
      </c>
      <c r="B18" s="4" t="s">
        <v>11</v>
      </c>
      <c r="C18" s="4" t="s">
        <v>4</v>
      </c>
      <c r="D18" s="4" t="s">
        <v>16</v>
      </c>
      <c r="E18" s="4" t="s">
        <v>20</v>
      </c>
      <c r="F18" s="4" t="s">
        <v>7</v>
      </c>
      <c r="G18" s="4" t="s">
        <v>8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5" t="s">
        <v>69</v>
      </c>
      <c r="B19" s="5" t="s">
        <v>11</v>
      </c>
      <c r="C19" s="5" t="s">
        <v>18</v>
      </c>
      <c r="D19" s="5" t="s">
        <v>9</v>
      </c>
      <c r="E19" s="5" t="s">
        <v>6</v>
      </c>
      <c r="F19" s="5" t="s">
        <v>12</v>
      </c>
      <c r="G19" s="5" t="s">
        <v>17</v>
      </c>
      <c r="H19" s="5">
        <v>2</v>
      </c>
      <c r="I19" s="5">
        <v>2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63</v>
      </c>
      <c r="B20" s="4" t="s">
        <v>18</v>
      </c>
      <c r="C20" s="4" t="s">
        <v>11</v>
      </c>
      <c r="D20" s="4" t="s">
        <v>9</v>
      </c>
      <c r="E20" s="4" t="s">
        <v>6</v>
      </c>
      <c r="F20" s="4" t="s">
        <v>12</v>
      </c>
      <c r="G20" s="4" t="s">
        <v>17</v>
      </c>
      <c r="H20" s="4">
        <v>6</v>
      </c>
      <c r="I20" s="4">
        <v>6</v>
      </c>
      <c r="J20" s="4">
        <v>0</v>
      </c>
      <c r="K20" s="4">
        <v>0</v>
      </c>
      <c r="L20" s="4">
        <v>0</v>
      </c>
      <c r="M20" s="4">
        <v>6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19</v>
      </c>
      <c r="B21" s="5" t="s">
        <v>18</v>
      </c>
      <c r="C21" s="5" t="s">
        <v>4</v>
      </c>
      <c r="D21" s="5" t="s">
        <v>5</v>
      </c>
      <c r="E21" s="5" t="s">
        <v>20</v>
      </c>
      <c r="F21" s="5" t="s">
        <v>7</v>
      </c>
      <c r="G21" s="5" t="s">
        <v>8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4" t="s">
        <v>19</v>
      </c>
      <c r="B22" s="4" t="s">
        <v>18</v>
      </c>
      <c r="C22" s="4" t="s">
        <v>4</v>
      </c>
      <c r="D22" s="4" t="s">
        <v>9</v>
      </c>
      <c r="E22" s="4" t="s">
        <v>20</v>
      </c>
      <c r="F22" s="4" t="s">
        <v>7</v>
      </c>
      <c r="G22" s="4" t="s">
        <v>8</v>
      </c>
      <c r="H22" s="4">
        <v>24</v>
      </c>
      <c r="I22" s="4">
        <v>22</v>
      </c>
      <c r="J22" s="4">
        <v>0</v>
      </c>
      <c r="K22" s="4">
        <v>2</v>
      </c>
      <c r="L22" s="4">
        <v>0</v>
      </c>
      <c r="M22" s="4">
        <v>22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</row>
    <row r="23" spans="1:27" x14ac:dyDescent="0.25">
      <c r="A23" s="5"/>
      <c r="B23" s="5"/>
      <c r="C23" s="5"/>
      <c r="D23" s="5"/>
      <c r="E23" s="5"/>
      <c r="F23" s="5"/>
      <c r="G23" s="5" t="s">
        <v>30</v>
      </c>
      <c r="H23" s="5">
        <v>139</v>
      </c>
      <c r="I23" s="5">
        <v>125</v>
      </c>
      <c r="J23" s="5">
        <v>1</v>
      </c>
      <c r="K23" s="5">
        <v>13</v>
      </c>
      <c r="L23" s="5">
        <v>1</v>
      </c>
      <c r="M23" s="5">
        <v>124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1</v>
      </c>
      <c r="W23" s="5">
        <v>0</v>
      </c>
      <c r="X23" s="5">
        <v>0</v>
      </c>
      <c r="Y23" s="5">
        <v>0</v>
      </c>
      <c r="Z23" s="5">
        <v>4</v>
      </c>
      <c r="AA23" s="5">
        <v>9</v>
      </c>
    </row>
    <row r="25" spans="1:27" x14ac:dyDescent="0.25">
      <c r="A25" s="2" t="s">
        <v>70</v>
      </c>
    </row>
    <row r="26" spans="1:27" x14ac:dyDescent="0.25">
      <c r="A26" t="str">
        <f>"06/05/2017 12:43:26 EDT ED"</f>
        <v>06/05/2017 12:43:26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A5" sqref="A5"/>
    </sheetView>
  </sheetViews>
  <sheetFormatPr defaultRowHeight="15" x14ac:dyDescent="0.25"/>
  <cols>
    <col min="1" max="1" width="15.5703125" bestFit="1" customWidth="1"/>
    <col min="2" max="2" width="6" customWidth="1"/>
    <col min="3" max="3" width="4.85546875" customWidth="1"/>
    <col min="4" max="4" width="17.28515625" bestFit="1" customWidth="1"/>
    <col min="5" max="5" width="12.28515625" bestFit="1" customWidth="1"/>
    <col min="6" max="6" width="12.140625" bestFit="1" customWidth="1"/>
    <col min="7" max="7" width="9.570312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71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59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x14ac:dyDescent="0.25">
      <c r="A9" s="5"/>
      <c r="B9" s="5" t="s">
        <v>59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3</v>
      </c>
      <c r="I9" s="5">
        <v>3</v>
      </c>
      <c r="J9" s="5">
        <v>0</v>
      </c>
      <c r="K9" s="5">
        <v>0</v>
      </c>
      <c r="L9" s="5">
        <v>0</v>
      </c>
      <c r="M9" s="5">
        <v>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5">
      <c r="A10" s="4"/>
      <c r="B10" s="4" t="s">
        <v>11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7</v>
      </c>
      <c r="I10" s="4">
        <v>6</v>
      </c>
      <c r="J10" s="4">
        <v>1</v>
      </c>
      <c r="K10" s="4">
        <v>0</v>
      </c>
      <c r="L10" s="4">
        <v>0</v>
      </c>
      <c r="M10" s="4">
        <v>6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/>
      <c r="B11" s="5" t="s">
        <v>11</v>
      </c>
      <c r="C11" s="5"/>
      <c r="D11" s="5" t="s">
        <v>9</v>
      </c>
      <c r="E11" s="5" t="s">
        <v>13</v>
      </c>
      <c r="F11" s="5" t="s">
        <v>7</v>
      </c>
      <c r="G11" s="5" t="s">
        <v>8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x14ac:dyDescent="0.25">
      <c r="A12" s="4"/>
      <c r="B12" s="4" t="s">
        <v>11</v>
      </c>
      <c r="C12" s="4"/>
      <c r="D12" s="4" t="s">
        <v>16</v>
      </c>
      <c r="E12" s="4" t="s">
        <v>13</v>
      </c>
      <c r="F12" s="4" t="s">
        <v>7</v>
      </c>
      <c r="G12" s="4" t="s">
        <v>8</v>
      </c>
      <c r="H12" s="4">
        <v>2</v>
      </c>
      <c r="I12" s="4">
        <v>2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5</v>
      </c>
      <c r="E13" s="5" t="s">
        <v>13</v>
      </c>
      <c r="F13" s="5" t="s">
        <v>7</v>
      </c>
      <c r="G13" s="5" t="s">
        <v>8</v>
      </c>
      <c r="H13" s="5">
        <v>26</v>
      </c>
      <c r="I13" s="5">
        <v>25</v>
      </c>
      <c r="J13" s="5">
        <v>0</v>
      </c>
      <c r="K13" s="5">
        <v>1</v>
      </c>
      <c r="L13" s="5">
        <v>0</v>
      </c>
      <c r="M13" s="5">
        <v>25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</row>
    <row r="14" spans="1:27" x14ac:dyDescent="0.25">
      <c r="A14" s="4"/>
      <c r="B14" s="4" t="s">
        <v>18</v>
      </c>
      <c r="C14" s="4"/>
      <c r="D14" s="4" t="s">
        <v>16</v>
      </c>
      <c r="E14" s="4" t="s">
        <v>13</v>
      </c>
      <c r="F14" s="4" t="s">
        <v>7</v>
      </c>
      <c r="G14" s="4" t="s">
        <v>8</v>
      </c>
      <c r="H14" s="4">
        <v>2</v>
      </c>
      <c r="I14" s="4">
        <v>2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40</v>
      </c>
      <c r="I15" s="5">
        <v>39</v>
      </c>
      <c r="J15" s="5">
        <v>0</v>
      </c>
      <c r="K15" s="5">
        <v>1</v>
      </c>
      <c r="L15" s="5">
        <v>0</v>
      </c>
      <c r="M15" s="5">
        <v>39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3</v>
      </c>
      <c r="I16" s="4">
        <v>1</v>
      </c>
      <c r="J16" s="4">
        <v>2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87</v>
      </c>
      <c r="I17" s="5">
        <v>84</v>
      </c>
      <c r="J17" s="5">
        <v>0</v>
      </c>
      <c r="K17" s="5">
        <v>3</v>
      </c>
      <c r="L17" s="5">
        <v>0</v>
      </c>
      <c r="M17" s="5">
        <v>84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3</v>
      </c>
      <c r="AA17" s="5">
        <v>0</v>
      </c>
    </row>
    <row r="18" spans="1:27" x14ac:dyDescent="0.25">
      <c r="A18" s="4" t="s">
        <v>10</v>
      </c>
      <c r="B18" s="4" t="s">
        <v>11</v>
      </c>
      <c r="C18" s="4" t="s">
        <v>4</v>
      </c>
      <c r="D18" s="4" t="s">
        <v>16</v>
      </c>
      <c r="E18" s="4" t="s">
        <v>20</v>
      </c>
      <c r="F18" s="4" t="s">
        <v>7</v>
      </c>
      <c r="G18" s="4" t="s">
        <v>8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5" t="s">
        <v>19</v>
      </c>
      <c r="B19" s="5" t="s">
        <v>18</v>
      </c>
      <c r="C19" s="5" t="s">
        <v>4</v>
      </c>
      <c r="D19" s="5" t="s">
        <v>5</v>
      </c>
      <c r="E19" s="5" t="s">
        <v>20</v>
      </c>
      <c r="F19" s="5" t="s">
        <v>7</v>
      </c>
      <c r="G19" s="5" t="s">
        <v>8</v>
      </c>
      <c r="H19" s="5">
        <v>5</v>
      </c>
      <c r="I19" s="5">
        <v>5</v>
      </c>
      <c r="J19" s="5">
        <v>0</v>
      </c>
      <c r="K19" s="5">
        <v>0</v>
      </c>
      <c r="L19" s="5">
        <v>0</v>
      </c>
      <c r="M19" s="5">
        <v>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19</v>
      </c>
      <c r="B20" s="4" t="s">
        <v>18</v>
      </c>
      <c r="C20" s="4" t="s">
        <v>4</v>
      </c>
      <c r="D20" s="4" t="s">
        <v>9</v>
      </c>
      <c r="E20" s="4" t="s">
        <v>20</v>
      </c>
      <c r="F20" s="4" t="s">
        <v>7</v>
      </c>
      <c r="G20" s="4" t="s">
        <v>8</v>
      </c>
      <c r="H20" s="4">
        <v>28</v>
      </c>
      <c r="I20" s="4">
        <v>26</v>
      </c>
      <c r="J20" s="4">
        <v>0</v>
      </c>
      <c r="K20" s="4">
        <v>2</v>
      </c>
      <c r="L20" s="4">
        <v>0</v>
      </c>
      <c r="M20" s="4">
        <v>26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</row>
    <row r="21" spans="1:27" x14ac:dyDescent="0.25">
      <c r="A21" s="5"/>
      <c r="B21" s="5"/>
      <c r="C21" s="5"/>
      <c r="D21" s="5"/>
      <c r="E21" s="5"/>
      <c r="F21" s="5"/>
      <c r="G21" s="5" t="s">
        <v>30</v>
      </c>
      <c r="H21" s="5">
        <v>206</v>
      </c>
      <c r="I21" s="5">
        <v>196</v>
      </c>
      <c r="J21" s="5">
        <v>3</v>
      </c>
      <c r="K21" s="5">
        <v>7</v>
      </c>
      <c r="L21" s="5">
        <v>0</v>
      </c>
      <c r="M21" s="5">
        <v>196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</v>
      </c>
      <c r="X21" s="5">
        <v>0</v>
      </c>
      <c r="Y21" s="5">
        <v>0</v>
      </c>
      <c r="Z21" s="5">
        <v>4</v>
      </c>
      <c r="AA21" s="5">
        <v>3</v>
      </c>
    </row>
    <row r="23" spans="1:27" x14ac:dyDescent="0.25">
      <c r="A23" s="2" t="s">
        <v>72</v>
      </c>
    </row>
    <row r="24" spans="1:27" x14ac:dyDescent="0.25">
      <c r="A24" t="str">
        <f>"07/03/2017 08:57:59 EDT ED"</f>
        <v>07/03/2017 08:57:59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A5" sqref="A5"/>
    </sheetView>
  </sheetViews>
  <sheetFormatPr defaultRowHeight="15" x14ac:dyDescent="0.25"/>
  <cols>
    <col min="1" max="1" width="17.28515625" bestFit="1" customWidth="1"/>
    <col min="2" max="3" width="6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73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2</v>
      </c>
      <c r="I8" s="4">
        <v>1</v>
      </c>
      <c r="J8" s="4">
        <v>1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0</v>
      </c>
    </row>
    <row r="9" spans="1:27" x14ac:dyDescent="0.25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2</v>
      </c>
      <c r="I9" s="5">
        <v>1</v>
      </c>
      <c r="J9" s="5">
        <v>1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5">
      <c r="A10" s="4"/>
      <c r="B10" s="4" t="s">
        <v>11</v>
      </c>
      <c r="C10" s="4"/>
      <c r="D10" s="4" t="s">
        <v>16</v>
      </c>
      <c r="E10" s="4" t="s">
        <v>13</v>
      </c>
      <c r="F10" s="4" t="s">
        <v>7</v>
      </c>
      <c r="G10" s="4" t="s">
        <v>8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/>
      <c r="B11" s="5" t="s">
        <v>18</v>
      </c>
      <c r="C11" s="5"/>
      <c r="D11" s="5" t="s">
        <v>5</v>
      </c>
      <c r="E11" s="5" t="s">
        <v>13</v>
      </c>
      <c r="F11" s="5" t="s">
        <v>7</v>
      </c>
      <c r="G11" s="5" t="s">
        <v>8</v>
      </c>
      <c r="H11" s="5">
        <v>40</v>
      </c>
      <c r="I11" s="5">
        <v>32</v>
      </c>
      <c r="J11" s="5">
        <v>3</v>
      </c>
      <c r="K11" s="5">
        <v>5</v>
      </c>
      <c r="L11" s="5">
        <v>0</v>
      </c>
      <c r="M11" s="5">
        <v>30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0</v>
      </c>
      <c r="V11" s="5">
        <v>0</v>
      </c>
      <c r="W11" s="5">
        <v>3</v>
      </c>
      <c r="X11" s="5">
        <v>0</v>
      </c>
      <c r="Y11" s="5">
        <v>0</v>
      </c>
      <c r="Z11" s="5">
        <v>5</v>
      </c>
      <c r="AA11" s="5">
        <v>0</v>
      </c>
    </row>
    <row r="12" spans="1:27" x14ac:dyDescent="0.25">
      <c r="A12" s="4"/>
      <c r="B12" s="4" t="s">
        <v>18</v>
      </c>
      <c r="C12" s="4"/>
      <c r="D12" s="4" t="s">
        <v>9</v>
      </c>
      <c r="E12" s="4" t="s">
        <v>13</v>
      </c>
      <c r="F12" s="4" t="s">
        <v>7</v>
      </c>
      <c r="G12" s="4" t="s">
        <v>8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16</v>
      </c>
      <c r="E13" s="5" t="s">
        <v>13</v>
      </c>
      <c r="F13" s="5" t="s">
        <v>7</v>
      </c>
      <c r="G13" s="5" t="s">
        <v>8</v>
      </c>
      <c r="H13" s="5">
        <v>2</v>
      </c>
      <c r="I13" s="5">
        <v>1</v>
      </c>
      <c r="J13" s="5">
        <v>0</v>
      </c>
      <c r="K13" s="5">
        <v>1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</row>
    <row r="14" spans="1:27" x14ac:dyDescent="0.25">
      <c r="A14" s="4" t="s">
        <v>58</v>
      </c>
      <c r="B14" s="4" t="s">
        <v>59</v>
      </c>
      <c r="C14" s="4" t="s">
        <v>4</v>
      </c>
      <c r="D14" s="4" t="s">
        <v>5</v>
      </c>
      <c r="E14" s="4" t="s">
        <v>20</v>
      </c>
      <c r="F14" s="4" t="s">
        <v>7</v>
      </c>
      <c r="G14" s="4" t="s">
        <v>8</v>
      </c>
      <c r="H14" s="4">
        <v>3</v>
      </c>
      <c r="I14" s="4">
        <v>2</v>
      </c>
      <c r="J14" s="4">
        <v>1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40</v>
      </c>
      <c r="I15" s="5">
        <v>39</v>
      </c>
      <c r="J15" s="5">
        <v>1</v>
      </c>
      <c r="K15" s="5">
        <v>0</v>
      </c>
      <c r="L15" s="5">
        <v>0</v>
      </c>
      <c r="M15" s="5">
        <v>39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2</v>
      </c>
      <c r="I16" s="4">
        <v>1</v>
      </c>
      <c r="J16" s="4">
        <v>1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74</v>
      </c>
      <c r="I17" s="5">
        <v>67</v>
      </c>
      <c r="J17" s="5">
        <v>7</v>
      </c>
      <c r="K17" s="5">
        <v>0</v>
      </c>
      <c r="L17" s="5">
        <v>0</v>
      </c>
      <c r="M17" s="5">
        <v>67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7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5">
      <c r="A18" s="4" t="s">
        <v>10</v>
      </c>
      <c r="B18" s="4" t="s">
        <v>11</v>
      </c>
      <c r="C18" s="4" t="s">
        <v>4</v>
      </c>
      <c r="D18" s="4" t="s">
        <v>16</v>
      </c>
      <c r="E18" s="4" t="s">
        <v>20</v>
      </c>
      <c r="F18" s="4" t="s">
        <v>7</v>
      </c>
      <c r="G18" s="4" t="s">
        <v>8</v>
      </c>
      <c r="H18" s="4">
        <v>3</v>
      </c>
      <c r="I18" s="4">
        <v>1</v>
      </c>
      <c r="J18" s="4">
        <v>2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0</v>
      </c>
    </row>
    <row r="19" spans="1:27" x14ac:dyDescent="0.25">
      <c r="A19" s="5" t="s">
        <v>74</v>
      </c>
      <c r="B19" s="5" t="s">
        <v>4</v>
      </c>
      <c r="C19" s="5" t="s">
        <v>11</v>
      </c>
      <c r="D19" s="5" t="s">
        <v>9</v>
      </c>
      <c r="E19" s="5" t="s">
        <v>6</v>
      </c>
      <c r="F19" s="5" t="s">
        <v>12</v>
      </c>
      <c r="G19" s="5" t="s">
        <v>8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21</v>
      </c>
      <c r="B20" s="4" t="s">
        <v>4</v>
      </c>
      <c r="C20" s="4" t="s">
        <v>18</v>
      </c>
      <c r="D20" s="4" t="s">
        <v>9</v>
      </c>
      <c r="E20" s="4" t="s">
        <v>6</v>
      </c>
      <c r="F20" s="4" t="s">
        <v>12</v>
      </c>
      <c r="G20" s="4" t="s">
        <v>8</v>
      </c>
      <c r="H20" s="4">
        <v>3</v>
      </c>
      <c r="I20" s="4">
        <v>3</v>
      </c>
      <c r="J20" s="4">
        <v>0</v>
      </c>
      <c r="K20" s="4">
        <v>0</v>
      </c>
      <c r="L20" s="4">
        <v>0</v>
      </c>
      <c r="M20" s="4">
        <v>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21</v>
      </c>
      <c r="B21" s="5" t="s">
        <v>4</v>
      </c>
      <c r="C21" s="5" t="s">
        <v>18</v>
      </c>
      <c r="D21" s="5" t="s">
        <v>9</v>
      </c>
      <c r="E21" s="5" t="s">
        <v>20</v>
      </c>
      <c r="F21" s="5" t="s">
        <v>12</v>
      </c>
      <c r="G21" s="5" t="s">
        <v>8</v>
      </c>
      <c r="H21" s="5">
        <v>4</v>
      </c>
      <c r="I21" s="5">
        <v>4</v>
      </c>
      <c r="J21" s="5">
        <v>0</v>
      </c>
      <c r="K21" s="5">
        <v>0</v>
      </c>
      <c r="L21" s="5">
        <v>0</v>
      </c>
      <c r="M21" s="5">
        <v>4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4" t="s">
        <v>49</v>
      </c>
      <c r="B22" s="4" t="s">
        <v>50</v>
      </c>
      <c r="C22" s="4" t="s">
        <v>11</v>
      </c>
      <c r="D22" s="4" t="s">
        <v>9</v>
      </c>
      <c r="E22" s="4" t="s">
        <v>6</v>
      </c>
      <c r="F22" s="4" t="s">
        <v>12</v>
      </c>
      <c r="G22" s="4" t="s">
        <v>17</v>
      </c>
      <c r="H22" s="4">
        <v>17</v>
      </c>
      <c r="I22" s="4">
        <v>17</v>
      </c>
      <c r="J22" s="4">
        <v>0</v>
      </c>
      <c r="K22" s="4">
        <v>0</v>
      </c>
      <c r="L22" s="4">
        <v>0</v>
      </c>
      <c r="M22" s="4">
        <v>17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1:27" x14ac:dyDescent="0.25">
      <c r="A23" s="5" t="s">
        <v>63</v>
      </c>
      <c r="B23" s="5" t="s">
        <v>18</v>
      </c>
      <c r="C23" s="5" t="s">
        <v>11</v>
      </c>
      <c r="D23" s="5" t="s">
        <v>9</v>
      </c>
      <c r="E23" s="5" t="s">
        <v>6</v>
      </c>
      <c r="F23" s="5" t="s">
        <v>12</v>
      </c>
      <c r="G23" s="5" t="s">
        <v>17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5">
      <c r="A24" s="4" t="s">
        <v>63</v>
      </c>
      <c r="B24" s="4" t="s">
        <v>18</v>
      </c>
      <c r="C24" s="4" t="s">
        <v>11</v>
      </c>
      <c r="D24" s="4" t="s">
        <v>9</v>
      </c>
      <c r="E24" s="4" t="s">
        <v>20</v>
      </c>
      <c r="F24" s="4" t="s">
        <v>7</v>
      </c>
      <c r="G24" s="4" t="s">
        <v>8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</row>
    <row r="25" spans="1:27" x14ac:dyDescent="0.25">
      <c r="A25" s="5" t="s">
        <v>19</v>
      </c>
      <c r="B25" s="5" t="s">
        <v>18</v>
      </c>
      <c r="C25" s="5" t="s">
        <v>4</v>
      </c>
      <c r="D25" s="5" t="s">
        <v>5</v>
      </c>
      <c r="E25" s="5" t="s">
        <v>20</v>
      </c>
      <c r="F25" s="5" t="s">
        <v>7</v>
      </c>
      <c r="G25" s="5" t="s">
        <v>8</v>
      </c>
      <c r="H25" s="5">
        <v>3</v>
      </c>
      <c r="I25" s="5">
        <v>1</v>
      </c>
      <c r="J25" s="5">
        <v>2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25">
      <c r="A26" s="4" t="s">
        <v>19</v>
      </c>
      <c r="B26" s="4" t="s">
        <v>18</v>
      </c>
      <c r="C26" s="4" t="s">
        <v>4</v>
      </c>
      <c r="D26" s="4" t="s">
        <v>9</v>
      </c>
      <c r="E26" s="4" t="s">
        <v>20</v>
      </c>
      <c r="F26" s="4" t="s">
        <v>7</v>
      </c>
      <c r="G26" s="4" t="s">
        <v>8</v>
      </c>
      <c r="H26" s="4">
        <v>32</v>
      </c>
      <c r="I26" s="4">
        <v>27</v>
      </c>
      <c r="J26" s="4">
        <v>4</v>
      </c>
      <c r="K26" s="4">
        <v>1</v>
      </c>
      <c r="L26" s="4">
        <v>0</v>
      </c>
      <c r="M26" s="4">
        <v>27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</v>
      </c>
      <c r="X26" s="4">
        <v>0</v>
      </c>
      <c r="Y26" s="4">
        <v>0</v>
      </c>
      <c r="Z26" s="4">
        <v>1</v>
      </c>
      <c r="AA26" s="4">
        <v>0</v>
      </c>
    </row>
    <row r="27" spans="1:27" x14ac:dyDescent="0.25">
      <c r="A27" s="5" t="s">
        <v>19</v>
      </c>
      <c r="B27" s="5" t="s">
        <v>18</v>
      </c>
      <c r="C27" s="5" t="s">
        <v>4</v>
      </c>
      <c r="D27" s="5" t="s">
        <v>16</v>
      </c>
      <c r="E27" s="5" t="s">
        <v>20</v>
      </c>
      <c r="F27" s="5" t="s">
        <v>7</v>
      </c>
      <c r="G27" s="5" t="s">
        <v>8</v>
      </c>
      <c r="H27" s="5">
        <v>1</v>
      </c>
      <c r="I27" s="5">
        <v>1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5">
      <c r="A28" s="4"/>
      <c r="B28" s="4"/>
      <c r="C28" s="4"/>
      <c r="D28" s="4"/>
      <c r="E28" s="4"/>
      <c r="F28" s="4"/>
      <c r="G28" s="4" t="s">
        <v>30</v>
      </c>
      <c r="H28" s="4">
        <v>233</v>
      </c>
      <c r="I28" s="4">
        <v>202</v>
      </c>
      <c r="J28" s="4">
        <v>24</v>
      </c>
      <c r="K28" s="4">
        <v>7</v>
      </c>
      <c r="L28" s="4">
        <v>0</v>
      </c>
      <c r="M28" s="4">
        <v>200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2</v>
      </c>
      <c r="U28" s="4">
        <v>0</v>
      </c>
      <c r="V28" s="4">
        <v>0</v>
      </c>
      <c r="W28" s="4">
        <v>22</v>
      </c>
      <c r="X28" s="4">
        <v>2</v>
      </c>
      <c r="Y28" s="4">
        <v>0</v>
      </c>
      <c r="Z28" s="4">
        <v>7</v>
      </c>
      <c r="AA28" s="4">
        <v>0</v>
      </c>
    </row>
    <row r="30" spans="1:27" x14ac:dyDescent="0.25">
      <c r="A30" s="2" t="s">
        <v>75</v>
      </c>
    </row>
    <row r="31" spans="1:27" x14ac:dyDescent="0.25">
      <c r="A31" t="str">
        <f>"08/01/2017 15:52:31 EDT ED"</f>
        <v>08/01/2017 15:52:31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F7" sqref="F7"/>
    </sheetView>
  </sheetViews>
  <sheetFormatPr defaultRowHeight="15" x14ac:dyDescent="0.25"/>
  <cols>
    <col min="1" max="1" width="16.5703125" bestFit="1" customWidth="1"/>
    <col min="2" max="3" width="6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76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4</v>
      </c>
      <c r="I8" s="4">
        <v>3</v>
      </c>
      <c r="J8" s="4">
        <v>1</v>
      </c>
      <c r="K8" s="4">
        <v>0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1</v>
      </c>
      <c r="Y8" s="4">
        <v>0</v>
      </c>
      <c r="Z8" s="4">
        <v>0</v>
      </c>
      <c r="AA8" s="4">
        <v>0</v>
      </c>
    </row>
    <row r="9" spans="1:27" x14ac:dyDescent="0.25">
      <c r="A9" s="5"/>
      <c r="B9" s="5" t="s">
        <v>11</v>
      </c>
      <c r="C9" s="5"/>
      <c r="D9" s="5" t="s">
        <v>16</v>
      </c>
      <c r="E9" s="5" t="s">
        <v>13</v>
      </c>
      <c r="F9" s="5" t="s">
        <v>7</v>
      </c>
      <c r="G9" s="5" t="s">
        <v>8</v>
      </c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5">
      <c r="A10" s="4"/>
      <c r="B10" s="4" t="s">
        <v>4</v>
      </c>
      <c r="C10" s="4"/>
      <c r="D10" s="4" t="s">
        <v>16</v>
      </c>
      <c r="E10" s="4" t="s">
        <v>13</v>
      </c>
      <c r="F10" s="4" t="s">
        <v>7</v>
      </c>
      <c r="G10" s="4" t="s">
        <v>8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/>
      <c r="B11" s="5" t="s">
        <v>4</v>
      </c>
      <c r="C11" s="5"/>
      <c r="D11" s="5" t="s">
        <v>57</v>
      </c>
      <c r="E11" s="5" t="s">
        <v>13</v>
      </c>
      <c r="F11" s="5" t="s">
        <v>7</v>
      </c>
      <c r="G11" s="5" t="s">
        <v>8</v>
      </c>
      <c r="H11" s="5">
        <v>4</v>
      </c>
      <c r="I11" s="5">
        <v>0</v>
      </c>
      <c r="J11" s="5">
        <v>1</v>
      </c>
      <c r="K11" s="5">
        <v>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3</v>
      </c>
      <c r="AA11" s="5">
        <v>0</v>
      </c>
    </row>
    <row r="12" spans="1:27" x14ac:dyDescent="0.25">
      <c r="A12" s="4"/>
      <c r="B12" s="4" t="s">
        <v>18</v>
      </c>
      <c r="C12" s="4"/>
      <c r="D12" s="4" t="s">
        <v>5</v>
      </c>
      <c r="E12" s="4" t="s">
        <v>13</v>
      </c>
      <c r="F12" s="4" t="s">
        <v>7</v>
      </c>
      <c r="G12" s="4" t="s">
        <v>8</v>
      </c>
      <c r="H12" s="4">
        <v>50</v>
      </c>
      <c r="I12" s="4">
        <v>45</v>
      </c>
      <c r="J12" s="4">
        <v>3</v>
      </c>
      <c r="K12" s="4">
        <v>2</v>
      </c>
      <c r="L12" s="4">
        <v>0</v>
      </c>
      <c r="M12" s="4">
        <v>42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3</v>
      </c>
      <c r="X12" s="4">
        <v>0</v>
      </c>
      <c r="Y12" s="4">
        <v>0</v>
      </c>
      <c r="Z12" s="4">
        <v>2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16</v>
      </c>
      <c r="E13" s="5" t="s">
        <v>13</v>
      </c>
      <c r="F13" s="5" t="s">
        <v>7</v>
      </c>
      <c r="G13" s="5" t="s">
        <v>8</v>
      </c>
      <c r="H13" s="5">
        <v>4</v>
      </c>
      <c r="I13" s="5">
        <v>4</v>
      </c>
      <c r="J13" s="5">
        <v>0</v>
      </c>
      <c r="K13" s="5">
        <v>0</v>
      </c>
      <c r="L13" s="5">
        <v>0</v>
      </c>
      <c r="M13" s="5">
        <v>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x14ac:dyDescent="0.25">
      <c r="A14" s="4"/>
      <c r="B14" s="4" t="s">
        <v>18</v>
      </c>
      <c r="C14" s="4"/>
      <c r="D14" s="4" t="s">
        <v>57</v>
      </c>
      <c r="E14" s="4" t="s">
        <v>13</v>
      </c>
      <c r="F14" s="4" t="s">
        <v>7</v>
      </c>
      <c r="G14" s="4" t="s">
        <v>8</v>
      </c>
      <c r="H14" s="4">
        <v>6</v>
      </c>
      <c r="I14" s="4">
        <v>0</v>
      </c>
      <c r="J14" s="4">
        <v>1</v>
      </c>
      <c r="K14" s="4">
        <v>5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4">
        <v>5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71</v>
      </c>
      <c r="I15" s="5">
        <v>71</v>
      </c>
      <c r="J15" s="5">
        <v>0</v>
      </c>
      <c r="K15" s="5">
        <v>0</v>
      </c>
      <c r="L15" s="5">
        <v>0</v>
      </c>
      <c r="M15" s="5">
        <v>71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5">
      <c r="A16" s="4" t="s">
        <v>77</v>
      </c>
      <c r="B16" s="4" t="s">
        <v>11</v>
      </c>
      <c r="C16" s="4" t="s">
        <v>59</v>
      </c>
      <c r="D16" s="4" t="s">
        <v>9</v>
      </c>
      <c r="E16" s="4" t="s">
        <v>20</v>
      </c>
      <c r="F16" s="4" t="s">
        <v>7</v>
      </c>
      <c r="G16" s="4" t="s">
        <v>8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5</v>
      </c>
      <c r="E17" s="5" t="s">
        <v>20</v>
      </c>
      <c r="F17" s="5" t="s">
        <v>7</v>
      </c>
      <c r="G17" s="5" t="s">
        <v>8</v>
      </c>
      <c r="H17" s="5">
        <v>11</v>
      </c>
      <c r="I17" s="5">
        <v>8</v>
      </c>
      <c r="J17" s="5">
        <v>3</v>
      </c>
      <c r="K17" s="5">
        <v>0</v>
      </c>
      <c r="L17" s="5">
        <v>0</v>
      </c>
      <c r="M17" s="5">
        <v>7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2</v>
      </c>
      <c r="X17" s="5">
        <v>1</v>
      </c>
      <c r="Y17" s="5">
        <v>0</v>
      </c>
      <c r="Z17" s="5">
        <v>0</v>
      </c>
      <c r="AA17" s="5">
        <v>0</v>
      </c>
    </row>
    <row r="18" spans="1:27" x14ac:dyDescent="0.25">
      <c r="A18" s="4" t="s">
        <v>10</v>
      </c>
      <c r="B18" s="4" t="s">
        <v>11</v>
      </c>
      <c r="C18" s="4" t="s">
        <v>4</v>
      </c>
      <c r="D18" s="4" t="s">
        <v>9</v>
      </c>
      <c r="E18" s="4" t="s">
        <v>20</v>
      </c>
      <c r="F18" s="4" t="s">
        <v>7</v>
      </c>
      <c r="G18" s="4" t="s">
        <v>8</v>
      </c>
      <c r="H18" s="4">
        <v>49</v>
      </c>
      <c r="I18" s="4">
        <v>49</v>
      </c>
      <c r="J18" s="4">
        <v>0</v>
      </c>
      <c r="K18" s="4">
        <v>0</v>
      </c>
      <c r="L18" s="4">
        <v>0</v>
      </c>
      <c r="M18" s="4">
        <v>49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5" t="s">
        <v>10</v>
      </c>
      <c r="B19" s="5" t="s">
        <v>11</v>
      </c>
      <c r="C19" s="5" t="s">
        <v>4</v>
      </c>
      <c r="D19" s="5" t="s">
        <v>16</v>
      </c>
      <c r="E19" s="5" t="s">
        <v>20</v>
      </c>
      <c r="F19" s="5" t="s">
        <v>7</v>
      </c>
      <c r="G19" s="5" t="s">
        <v>8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10</v>
      </c>
      <c r="B20" s="4" t="s">
        <v>11</v>
      </c>
      <c r="C20" s="4" t="s">
        <v>4</v>
      </c>
      <c r="D20" s="4" t="s">
        <v>57</v>
      </c>
      <c r="E20" s="4" t="s">
        <v>20</v>
      </c>
      <c r="F20" s="4" t="s">
        <v>7</v>
      </c>
      <c r="G20" s="4" t="s">
        <v>8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14</v>
      </c>
      <c r="B21" s="5" t="s">
        <v>4</v>
      </c>
      <c r="C21" s="5" t="s">
        <v>15</v>
      </c>
      <c r="D21" s="5" t="s">
        <v>5</v>
      </c>
      <c r="E21" s="5" t="s">
        <v>13</v>
      </c>
      <c r="F21" s="5" t="s">
        <v>12</v>
      </c>
      <c r="G21" s="5" t="s">
        <v>8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4" t="s">
        <v>21</v>
      </c>
      <c r="B22" s="4" t="s">
        <v>4</v>
      </c>
      <c r="C22" s="4" t="s">
        <v>18</v>
      </c>
      <c r="D22" s="4" t="s">
        <v>16</v>
      </c>
      <c r="E22" s="4" t="s">
        <v>13</v>
      </c>
      <c r="F22" s="4" t="s">
        <v>12</v>
      </c>
      <c r="G22" s="4" t="s">
        <v>17</v>
      </c>
      <c r="H22" s="4">
        <v>4</v>
      </c>
      <c r="I22" s="4">
        <v>3</v>
      </c>
      <c r="J22" s="4">
        <v>1</v>
      </c>
      <c r="K22" s="4">
        <v>0</v>
      </c>
      <c r="L22" s="4">
        <v>0</v>
      </c>
      <c r="M22" s="4">
        <v>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</row>
    <row r="23" spans="1:27" x14ac:dyDescent="0.25">
      <c r="A23" s="5" t="s">
        <v>49</v>
      </c>
      <c r="B23" s="5" t="s">
        <v>50</v>
      </c>
      <c r="C23" s="5" t="s">
        <v>11</v>
      </c>
      <c r="D23" s="5" t="s">
        <v>9</v>
      </c>
      <c r="E23" s="5" t="s">
        <v>6</v>
      </c>
      <c r="F23" s="5" t="s">
        <v>12</v>
      </c>
      <c r="G23" s="5" t="s">
        <v>17</v>
      </c>
      <c r="H23" s="5">
        <v>3</v>
      </c>
      <c r="I23" s="5">
        <v>3</v>
      </c>
      <c r="J23" s="5">
        <v>0</v>
      </c>
      <c r="K23" s="5">
        <v>0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5">
      <c r="A24" s="4" t="s">
        <v>19</v>
      </c>
      <c r="B24" s="4" t="s">
        <v>18</v>
      </c>
      <c r="C24" s="4" t="s">
        <v>4</v>
      </c>
      <c r="D24" s="4" t="s">
        <v>9</v>
      </c>
      <c r="E24" s="4" t="s">
        <v>20</v>
      </c>
      <c r="F24" s="4" t="s">
        <v>7</v>
      </c>
      <c r="G24" s="4" t="s">
        <v>8</v>
      </c>
      <c r="H24" s="4">
        <v>5</v>
      </c>
      <c r="I24" s="4">
        <v>5</v>
      </c>
      <c r="J24" s="4">
        <v>0</v>
      </c>
      <c r="K24" s="4">
        <v>0</v>
      </c>
      <c r="L24" s="4">
        <v>1</v>
      </c>
      <c r="M24" s="4">
        <v>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</row>
    <row r="25" spans="1:27" x14ac:dyDescent="0.25">
      <c r="A25" s="5"/>
      <c r="B25" s="5"/>
      <c r="C25" s="5"/>
      <c r="D25" s="5"/>
      <c r="E25" s="5"/>
      <c r="F25" s="5"/>
      <c r="G25" s="5" t="s">
        <v>30</v>
      </c>
      <c r="H25" s="5">
        <v>217</v>
      </c>
      <c r="I25" s="5">
        <v>195</v>
      </c>
      <c r="J25" s="5">
        <v>12</v>
      </c>
      <c r="K25" s="5">
        <v>10</v>
      </c>
      <c r="L25" s="5">
        <v>1</v>
      </c>
      <c r="M25" s="5">
        <v>185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8</v>
      </c>
      <c r="U25" s="5">
        <v>0</v>
      </c>
      <c r="V25" s="5">
        <v>3</v>
      </c>
      <c r="W25" s="5">
        <v>7</v>
      </c>
      <c r="X25" s="5">
        <v>2</v>
      </c>
      <c r="Y25" s="5">
        <v>0</v>
      </c>
      <c r="Z25" s="5">
        <v>10</v>
      </c>
      <c r="AA25" s="5">
        <v>0</v>
      </c>
    </row>
    <row r="27" spans="1:27" x14ac:dyDescent="0.25">
      <c r="A27" s="2" t="s">
        <v>78</v>
      </c>
    </row>
    <row r="28" spans="1:27" x14ac:dyDescent="0.25">
      <c r="A28" t="str">
        <f>"09/05/2017 09:41:58 EDT ED"</f>
        <v>09/05/2017 09:41:58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A6" sqref="A6:G6"/>
    </sheetView>
  </sheetViews>
  <sheetFormatPr defaultRowHeight="15" x14ac:dyDescent="0.25"/>
  <cols>
    <col min="1" max="1" width="17.28515625" bestFit="1" customWidth="1"/>
    <col min="2" max="3" width="6" customWidth="1"/>
    <col min="4" max="4" width="17.28515625" bestFit="1" customWidth="1"/>
    <col min="5" max="5" width="12.28515625" bestFit="1" customWidth="1"/>
    <col min="6" max="6" width="16.7109375" bestFit="1" customWidth="1"/>
    <col min="7" max="7" width="12.7109375" bestFit="1" customWidth="1"/>
    <col min="8" max="8" width="5.42578125" customWidth="1"/>
    <col min="9" max="9" width="9.7109375" bestFit="1" customWidth="1"/>
    <col min="10" max="10" width="7.42578125" customWidth="1"/>
    <col min="11" max="11" width="6.140625" customWidth="1"/>
    <col min="12" max="12" width="17.5703125" bestFit="1" customWidth="1"/>
    <col min="13" max="13" width="19.7109375" bestFit="1" customWidth="1"/>
    <col min="14" max="14" width="20.85546875" bestFit="1" customWidth="1"/>
    <col min="15" max="15" width="23.140625" bestFit="1" customWidth="1"/>
    <col min="16" max="16" width="20.28515625" bestFit="1" customWidth="1"/>
    <col min="17" max="17" width="19.85546875" bestFit="1" customWidth="1"/>
    <col min="18" max="18" width="17" bestFit="1" customWidth="1"/>
    <col min="19" max="19" width="17.85546875" bestFit="1" customWidth="1"/>
    <col min="20" max="20" width="17.42578125" bestFit="1" customWidth="1"/>
    <col min="21" max="21" width="17.85546875" bestFit="1" customWidth="1"/>
    <col min="22" max="22" width="7" customWidth="1"/>
    <col min="23" max="23" width="8.28515625" customWidth="1"/>
    <col min="24" max="24" width="8.85546875" customWidth="1"/>
    <col min="25" max="25" width="11.5703125" bestFit="1" customWidth="1"/>
    <col min="26" max="26" width="11" bestFit="1" customWidth="1"/>
    <col min="27" max="27" width="8.28515625" customWidth="1"/>
  </cols>
  <sheetData>
    <row r="1" spans="1:27" ht="18.75" x14ac:dyDescent="0.3">
      <c r="A1" s="1" t="s">
        <v>67</v>
      </c>
    </row>
    <row r="2" spans="1:27" x14ac:dyDescent="0.25">
      <c r="A2" s="2" t="s">
        <v>51</v>
      </c>
    </row>
    <row r="3" spans="1:27" x14ac:dyDescent="0.25">
      <c r="A3" s="2" t="s">
        <v>52</v>
      </c>
    </row>
    <row r="4" spans="1:27" x14ac:dyDescent="0.25">
      <c r="A4" s="2" t="s">
        <v>79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1</v>
      </c>
      <c r="J7" s="3" t="s">
        <v>2</v>
      </c>
      <c r="K7" s="3" t="s">
        <v>3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W7" s="3" t="s">
        <v>42</v>
      </c>
      <c r="X7" s="3" t="s">
        <v>43</v>
      </c>
      <c r="Y7" s="3" t="s">
        <v>44</v>
      </c>
      <c r="Z7" s="3" t="s">
        <v>45</v>
      </c>
      <c r="AA7" s="3" t="s">
        <v>46</v>
      </c>
    </row>
    <row r="8" spans="1:27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3</v>
      </c>
      <c r="I8" s="4">
        <v>3</v>
      </c>
      <c r="J8" s="4">
        <v>0</v>
      </c>
      <c r="K8" s="4">
        <v>0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x14ac:dyDescent="0.25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5">
      <c r="A10" s="4"/>
      <c r="B10" s="4" t="s">
        <v>11</v>
      </c>
      <c r="C10" s="4"/>
      <c r="D10" s="4" t="s">
        <v>16</v>
      </c>
      <c r="E10" s="4" t="s">
        <v>13</v>
      </c>
      <c r="F10" s="4" t="s">
        <v>7</v>
      </c>
      <c r="G10" s="4" t="s">
        <v>8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/>
      <c r="B11" s="5" t="s">
        <v>18</v>
      </c>
      <c r="C11" s="5"/>
      <c r="D11" s="5" t="s">
        <v>5</v>
      </c>
      <c r="E11" s="5" t="s">
        <v>13</v>
      </c>
      <c r="F11" s="5" t="s">
        <v>7</v>
      </c>
      <c r="G11" s="5" t="s">
        <v>8</v>
      </c>
      <c r="H11" s="5">
        <v>25</v>
      </c>
      <c r="I11" s="5">
        <v>18</v>
      </c>
      <c r="J11" s="5">
        <v>6</v>
      </c>
      <c r="K11" s="5">
        <v>1</v>
      </c>
      <c r="L11" s="5">
        <v>0</v>
      </c>
      <c r="M11" s="5">
        <v>18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6</v>
      </c>
      <c r="X11" s="5">
        <v>0</v>
      </c>
      <c r="Y11" s="5">
        <v>0</v>
      </c>
      <c r="Z11" s="5">
        <v>0</v>
      </c>
      <c r="AA11" s="5">
        <v>1</v>
      </c>
    </row>
    <row r="12" spans="1:27" x14ac:dyDescent="0.25">
      <c r="A12" s="4"/>
      <c r="B12" s="4" t="s">
        <v>18</v>
      </c>
      <c r="C12" s="4"/>
      <c r="D12" s="4" t="s">
        <v>9</v>
      </c>
      <c r="E12" s="4" t="s">
        <v>13</v>
      </c>
      <c r="F12" s="4" t="s">
        <v>7</v>
      </c>
      <c r="G12" s="4" t="s">
        <v>8</v>
      </c>
      <c r="H12" s="4">
        <v>6</v>
      </c>
      <c r="I12" s="4">
        <v>5</v>
      </c>
      <c r="J12" s="4">
        <v>0</v>
      </c>
      <c r="K12" s="4">
        <v>1</v>
      </c>
      <c r="L12" s="4">
        <v>0</v>
      </c>
      <c r="M12" s="4">
        <v>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</row>
    <row r="13" spans="1:27" x14ac:dyDescent="0.25">
      <c r="A13" s="5"/>
      <c r="B13" s="5" t="s">
        <v>18</v>
      </c>
      <c r="C13" s="5"/>
      <c r="D13" s="5" t="s">
        <v>16</v>
      </c>
      <c r="E13" s="5" t="s">
        <v>13</v>
      </c>
      <c r="F13" s="5" t="s">
        <v>7</v>
      </c>
      <c r="G13" s="5" t="s">
        <v>8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x14ac:dyDescent="0.25">
      <c r="A14" s="4" t="s">
        <v>58</v>
      </c>
      <c r="B14" s="4" t="s">
        <v>59</v>
      </c>
      <c r="C14" s="4" t="s">
        <v>4</v>
      </c>
      <c r="D14" s="4" t="s">
        <v>5</v>
      </c>
      <c r="E14" s="4" t="s">
        <v>20</v>
      </c>
      <c r="F14" s="4" t="s">
        <v>7</v>
      </c>
      <c r="G14" s="4" t="s">
        <v>8</v>
      </c>
      <c r="H14" s="4">
        <v>4</v>
      </c>
      <c r="I14" s="4">
        <v>4</v>
      </c>
      <c r="J14" s="4">
        <v>0</v>
      </c>
      <c r="K14" s="4">
        <v>0</v>
      </c>
      <c r="L14" s="4">
        <v>0</v>
      </c>
      <c r="M14" s="4">
        <v>4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58</v>
      </c>
      <c r="B15" s="5" t="s">
        <v>59</v>
      </c>
      <c r="C15" s="5" t="s">
        <v>4</v>
      </c>
      <c r="D15" s="5" t="s">
        <v>9</v>
      </c>
      <c r="E15" s="5" t="s">
        <v>20</v>
      </c>
      <c r="F15" s="5" t="s">
        <v>7</v>
      </c>
      <c r="G15" s="5" t="s">
        <v>8</v>
      </c>
      <c r="H15" s="5">
        <v>64</v>
      </c>
      <c r="I15" s="5">
        <v>61</v>
      </c>
      <c r="J15" s="5">
        <v>3</v>
      </c>
      <c r="K15" s="5">
        <v>0</v>
      </c>
      <c r="L15" s="5">
        <v>0</v>
      </c>
      <c r="M15" s="5">
        <v>61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v>1</v>
      </c>
      <c r="X15" s="5">
        <v>1</v>
      </c>
      <c r="Y15" s="5">
        <v>0</v>
      </c>
      <c r="Z15" s="5">
        <v>0</v>
      </c>
      <c r="AA15" s="5">
        <v>0</v>
      </c>
    </row>
    <row r="16" spans="1:27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20</v>
      </c>
      <c r="F16" s="4" t="s">
        <v>7</v>
      </c>
      <c r="G16" s="4" t="s">
        <v>8</v>
      </c>
      <c r="H16" s="4">
        <v>3</v>
      </c>
      <c r="I16" s="4">
        <v>2</v>
      </c>
      <c r="J16" s="4">
        <v>1</v>
      </c>
      <c r="K16" s="4">
        <v>0</v>
      </c>
      <c r="L16" s="4">
        <v>0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20</v>
      </c>
      <c r="F17" s="5" t="s">
        <v>7</v>
      </c>
      <c r="G17" s="5" t="s">
        <v>8</v>
      </c>
      <c r="H17" s="5">
        <v>23</v>
      </c>
      <c r="I17" s="5">
        <v>23</v>
      </c>
      <c r="J17" s="5">
        <v>0</v>
      </c>
      <c r="K17" s="5">
        <v>0</v>
      </c>
      <c r="L17" s="5">
        <v>0</v>
      </c>
      <c r="M17" s="5">
        <v>23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5">
      <c r="A18" s="4" t="s">
        <v>10</v>
      </c>
      <c r="B18" s="4" t="s">
        <v>11</v>
      </c>
      <c r="C18" s="4" t="s">
        <v>4</v>
      </c>
      <c r="D18" s="4" t="s">
        <v>80</v>
      </c>
      <c r="E18" s="4" t="s">
        <v>20</v>
      </c>
      <c r="F18" s="4" t="s">
        <v>7</v>
      </c>
      <c r="G18" s="4" t="s">
        <v>8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5" t="s">
        <v>69</v>
      </c>
      <c r="B19" s="5" t="s">
        <v>11</v>
      </c>
      <c r="C19" s="5" t="s">
        <v>18</v>
      </c>
      <c r="D19" s="5" t="s">
        <v>9</v>
      </c>
      <c r="E19" s="5" t="s">
        <v>6</v>
      </c>
      <c r="F19" s="5" t="s">
        <v>12</v>
      </c>
      <c r="G19" s="5" t="s">
        <v>17</v>
      </c>
      <c r="H19" s="5">
        <v>4</v>
      </c>
      <c r="I19" s="5">
        <v>4</v>
      </c>
      <c r="J19" s="5">
        <v>0</v>
      </c>
      <c r="K19" s="5">
        <v>0</v>
      </c>
      <c r="L19" s="5">
        <v>0</v>
      </c>
      <c r="M19" s="5">
        <v>4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4" t="s">
        <v>21</v>
      </c>
      <c r="B20" s="4" t="s">
        <v>4</v>
      </c>
      <c r="C20" s="4" t="s">
        <v>18</v>
      </c>
      <c r="D20" s="4" t="s">
        <v>9</v>
      </c>
      <c r="E20" s="4" t="s">
        <v>20</v>
      </c>
      <c r="F20" s="4" t="s">
        <v>12</v>
      </c>
      <c r="G20" s="4" t="s">
        <v>8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5">
      <c r="A21" s="5" t="s">
        <v>63</v>
      </c>
      <c r="B21" s="5" t="s">
        <v>18</v>
      </c>
      <c r="C21" s="5" t="s">
        <v>11</v>
      </c>
      <c r="D21" s="5" t="s">
        <v>9</v>
      </c>
      <c r="E21" s="5" t="s">
        <v>20</v>
      </c>
      <c r="F21" s="5" t="s">
        <v>7</v>
      </c>
      <c r="G21" s="5" t="s">
        <v>8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</v>
      </c>
      <c r="Y21" s="5">
        <v>0</v>
      </c>
      <c r="Z21" s="5">
        <v>0</v>
      </c>
      <c r="AA21" s="5">
        <v>0</v>
      </c>
    </row>
    <row r="22" spans="1:27" x14ac:dyDescent="0.25">
      <c r="A22" s="4" t="s">
        <v>19</v>
      </c>
      <c r="B22" s="4" t="s">
        <v>18</v>
      </c>
      <c r="C22" s="4" t="s">
        <v>4</v>
      </c>
      <c r="D22" s="4" t="s">
        <v>5</v>
      </c>
      <c r="E22" s="4" t="s">
        <v>20</v>
      </c>
      <c r="F22" s="4" t="s">
        <v>7</v>
      </c>
      <c r="G22" s="4" t="s">
        <v>8</v>
      </c>
      <c r="H22" s="4">
        <v>7</v>
      </c>
      <c r="I22" s="4">
        <v>5</v>
      </c>
      <c r="J22" s="4">
        <v>2</v>
      </c>
      <c r="K22" s="4">
        <v>0</v>
      </c>
      <c r="L22" s="4">
        <v>0</v>
      </c>
      <c r="M22" s="4">
        <v>5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</row>
    <row r="23" spans="1:27" x14ac:dyDescent="0.25">
      <c r="A23" s="5" t="s">
        <v>19</v>
      </c>
      <c r="B23" s="5" t="s">
        <v>18</v>
      </c>
      <c r="C23" s="5" t="s">
        <v>4</v>
      </c>
      <c r="D23" s="5" t="s">
        <v>9</v>
      </c>
      <c r="E23" s="5" t="s">
        <v>20</v>
      </c>
      <c r="F23" s="5" t="s">
        <v>7</v>
      </c>
      <c r="G23" s="5" t="s">
        <v>8</v>
      </c>
      <c r="H23" s="5">
        <v>48</v>
      </c>
      <c r="I23" s="5">
        <v>46</v>
      </c>
      <c r="J23" s="5">
        <v>1</v>
      </c>
      <c r="K23" s="5">
        <v>1</v>
      </c>
      <c r="L23" s="5">
        <v>0</v>
      </c>
      <c r="M23" s="5">
        <v>46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1</v>
      </c>
      <c r="AA23" s="5">
        <v>0</v>
      </c>
    </row>
    <row r="24" spans="1:27" x14ac:dyDescent="0.25">
      <c r="A24" s="4"/>
      <c r="B24" s="4"/>
      <c r="C24" s="4"/>
      <c r="D24" s="4"/>
      <c r="E24" s="4"/>
      <c r="F24" s="4"/>
      <c r="G24" s="4" t="s">
        <v>30</v>
      </c>
      <c r="H24" s="4">
        <v>193</v>
      </c>
      <c r="I24" s="4">
        <v>176</v>
      </c>
      <c r="J24" s="4">
        <v>14</v>
      </c>
      <c r="K24" s="4">
        <v>3</v>
      </c>
      <c r="L24" s="4">
        <v>0</v>
      </c>
      <c r="M24" s="4">
        <v>176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10</v>
      </c>
      <c r="X24" s="4">
        <v>3</v>
      </c>
      <c r="Y24" s="4">
        <v>0</v>
      </c>
      <c r="Z24" s="4">
        <v>2</v>
      </c>
      <c r="AA24" s="4">
        <v>1</v>
      </c>
    </row>
    <row r="26" spans="1:27" x14ac:dyDescent="0.25">
      <c r="A26" s="2" t="s">
        <v>81</v>
      </c>
    </row>
    <row r="27" spans="1:27" x14ac:dyDescent="0.25">
      <c r="A27" t="str">
        <f>"10/02/2017 15:46:52 EDT ED"</f>
        <v>10/02/2017 15:46:52 EDT ED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FREE</dc:creator>
  <cp:lastModifiedBy>scuser</cp:lastModifiedBy>
  <cp:lastPrinted>2015-11-06T15:39:54Z</cp:lastPrinted>
  <dcterms:created xsi:type="dcterms:W3CDTF">2015-02-05T19:02:48Z</dcterms:created>
  <dcterms:modified xsi:type="dcterms:W3CDTF">2018-01-08T13:50:34Z</dcterms:modified>
</cp:coreProperties>
</file>