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" yWindow="58" windowWidth="9331" windowHeight="6175" activeTab="2"/>
  </bookViews>
  <sheets>
    <sheet name="System Problems" sheetId="9" r:id="rId1"/>
    <sheet name="Decision Matrix" sheetId="10" r:id="rId2"/>
    <sheet name="Example" sheetId="11" r:id="rId3"/>
  </sheets>
  <definedNames>
    <definedName name="_xlnm.Print_Area" localSheetId="0">'System Problems'!$A$1:$R$55</definedName>
  </definedNames>
  <calcPr calcId="125725"/>
</workbook>
</file>

<file path=xl/calcChain.xml><?xml version="1.0" encoding="utf-8"?>
<calcChain xmlns="http://schemas.openxmlformats.org/spreadsheetml/2006/main">
  <c r="J44" i="9"/>
  <c r="J43"/>
</calcChain>
</file>

<file path=xl/sharedStrings.xml><?xml version="1.0" encoding="utf-8"?>
<sst xmlns="http://schemas.openxmlformats.org/spreadsheetml/2006/main" count="147" uniqueCount="121">
  <si>
    <t>Voltage</t>
  </si>
  <si>
    <t>System Condition</t>
  </si>
  <si>
    <t>Consequences of Event</t>
  </si>
  <si>
    <t>Voltage Problems</t>
  </si>
  <si>
    <t>Thermal Problems/Load Loss</t>
  </si>
  <si>
    <t>None</t>
  </si>
  <si>
    <t>Stability Problems</t>
  </si>
  <si>
    <t>Minor</t>
  </si>
  <si>
    <t>Moderate</t>
  </si>
  <si>
    <t>Severe</t>
  </si>
  <si>
    <t>Outage</t>
  </si>
  <si>
    <t>Mitigation Cost ($M)</t>
  </si>
  <si>
    <t>COSTS AND MITIGATION ARE PRELIMINARY OR ESTIMATED ONLY FOR EXAMPLE</t>
  </si>
  <si>
    <t>Peak Load Affected (MW)</t>
  </si>
  <si>
    <t>Extreme</t>
  </si>
  <si>
    <t>Low</t>
  </si>
  <si>
    <t>Stability and Thermal</t>
  </si>
  <si>
    <t>System</t>
  </si>
  <si>
    <t>Normal</t>
  </si>
  <si>
    <t>Seasonal</t>
  </si>
  <si>
    <t>S Peak</t>
  </si>
  <si>
    <t>W Peak</t>
  </si>
  <si>
    <t>Average</t>
  </si>
  <si>
    <t>Light</t>
  </si>
  <si>
    <t>All</t>
  </si>
  <si>
    <t>Other</t>
  </si>
  <si>
    <t>Outage1</t>
  </si>
  <si>
    <t>SWPeak</t>
  </si>
  <si>
    <t>Major</t>
  </si>
  <si>
    <t>Long Line &gt; 30 miles</t>
  </si>
  <si>
    <t>Seasonal Condition</t>
  </si>
  <si>
    <t>Other Exposure Condition</t>
  </si>
  <si>
    <t>Risk Factor</t>
  </si>
  <si>
    <t>Expected Conseqs CF x RF</t>
  </si>
  <si>
    <t>Conseqs Factor</t>
  </si>
  <si>
    <t>System Element/Event</t>
  </si>
  <si>
    <t xml:space="preserve">  Risk Factor                  = System Cond Factor X Seasonal Cond Factor X Other Condition Factor</t>
  </si>
  <si>
    <t xml:space="preserve">  Consequences Factor  = (Stability + Thermal + Voltage Problems Factor) X Peak Load Affected</t>
  </si>
  <si>
    <t>Expected Conseqs Rank</t>
  </si>
  <si>
    <t xml:space="preserve">     Rating Factors</t>
  </si>
  <si>
    <t>Very Low &lt; 80%</t>
  </si>
  <si>
    <t>&gt; FERC</t>
  </si>
  <si>
    <t>Out</t>
  </si>
  <si>
    <t>OK</t>
  </si>
  <si>
    <t>Consequences Notes:</t>
  </si>
  <si>
    <t>Regional or statewide impacts, widespread outage</t>
  </si>
  <si>
    <t>Divison wide impacts and multiple outages</t>
  </si>
  <si>
    <t>Localized impacts with single outages</t>
  </si>
  <si>
    <t xml:space="preserve">Small area impacts, no outages </t>
  </si>
  <si>
    <t>No problems</t>
  </si>
  <si>
    <t>Extreme:</t>
  </si>
  <si>
    <t>Severe:</t>
  </si>
  <si>
    <t>Moderate:</t>
  </si>
  <si>
    <t>Minor:</t>
  </si>
  <si>
    <t>None:</t>
  </si>
  <si>
    <t>Occurs under N-0</t>
  </si>
  <si>
    <t>Likelihood</t>
  </si>
  <si>
    <t>Outage2</t>
  </si>
  <si>
    <t>Comments</t>
  </si>
  <si>
    <t>Mitigation Complete Year (Est)</t>
  </si>
  <si>
    <t>High</t>
  </si>
  <si>
    <t>&lt; 80%</t>
  </si>
  <si>
    <t>&lt; FERC</t>
  </si>
  <si>
    <t>WECC Category (A,B,C,D)</t>
  </si>
  <si>
    <t>Year Problem Starts</t>
  </si>
  <si>
    <t>Mitigation Plan</t>
  </si>
  <si>
    <t>Medium Line</t>
  </si>
  <si>
    <t>Short Line &lt; X miles</t>
  </si>
  <si>
    <t>Sub</t>
  </si>
  <si>
    <t>Substation Equipment</t>
  </si>
  <si>
    <t>Highest Priority System Problems/Decision Matrix (01/24/13)</t>
  </si>
  <si>
    <t xml:space="preserve">              Decision Rule Matrix</t>
  </si>
  <si>
    <t>Problem:</t>
  </si>
  <si>
    <t>Idenify the Problem or event</t>
  </si>
  <si>
    <t>Mitigation:</t>
  </si>
  <si>
    <t>Briefly describe the mitigation proposed</t>
  </si>
  <si>
    <t xml:space="preserve">Raw </t>
  </si>
  <si>
    <t>Rank</t>
  </si>
  <si>
    <t>Units</t>
  </si>
  <si>
    <t>Data</t>
  </si>
  <si>
    <t>Factor</t>
  </si>
  <si>
    <t>Comment</t>
  </si>
  <si>
    <t>MW Affected</t>
  </si>
  <si>
    <t>Load</t>
  </si>
  <si>
    <t>Note 1</t>
  </si>
  <si>
    <t xml:space="preserve"> Describe load lost, voltage or thermal problems, etc</t>
  </si>
  <si>
    <t>Risk of Event</t>
  </si>
  <si>
    <t>Describe problem conditions</t>
  </si>
  <si>
    <t>Note 2</t>
  </si>
  <si>
    <t xml:space="preserve"> Describe under what conditions the problem occurs: normal, outage, load level, seasons affected, etc</t>
  </si>
  <si>
    <t>Overall Risk</t>
  </si>
  <si>
    <t>Conseq X Risk =</t>
  </si>
  <si>
    <t>Result</t>
  </si>
  <si>
    <t>Cost</t>
  </si>
  <si>
    <t>TPV Rev Req</t>
  </si>
  <si>
    <t>$ Cost</t>
  </si>
  <si>
    <t>--</t>
  </si>
  <si>
    <t xml:space="preserve"> List major cost components</t>
  </si>
  <si>
    <t>Solution Duration</t>
  </si>
  <si>
    <t>Years</t>
  </si>
  <si>
    <t xml:space="preserve"> Cost/Duration = $/year</t>
  </si>
  <si>
    <t>Discussion</t>
  </si>
  <si>
    <t xml:space="preserve"> Any other notes or comments on problem or proposed mitigation.</t>
  </si>
  <si>
    <t>Note 1: Calculate and enter consequences factor per details on priority matrix</t>
  </si>
  <si>
    <t>Note 2: Calculate and enter risk factor per details on priority matrix</t>
  </si>
  <si>
    <t>Decision Rule Matrix</t>
  </si>
  <si>
    <t>Low Voltage Helena - Three Rivers Area 100 kV System</t>
  </si>
  <si>
    <t>Option A: Cap Banks at E Helena, Three Rivers, Broadwater</t>
  </si>
  <si>
    <t>Consequence of event</t>
  </si>
  <si>
    <t>No risk of lost load, but voltages below FERC 715 minimums under normal system conditions, peak load.</t>
  </si>
  <si>
    <t>Risk</t>
  </si>
  <si>
    <t>Prob, Freq of event</t>
  </si>
  <si>
    <t>Occurs now under normal and outage conditions at peak loads</t>
  </si>
  <si>
    <t>Because problem occurs now under normal system conditions, but only at peak load, risk factor is 25%.</t>
  </si>
  <si>
    <t>Con. X Risk</t>
  </si>
  <si>
    <t>105 X .25</t>
  </si>
  <si>
    <t>$2.1M</t>
  </si>
  <si>
    <t>50 MVAR E Helena, 25 MVAR Three Rivers, 10 MVAR at Broadwater @ $25K/MVAR</t>
  </si>
  <si>
    <t>15+</t>
  </si>
  <si>
    <t>Cost/Duration = 2.1/15 = $0.14M/year</t>
  </si>
  <si>
    <t>Installation of these cap banks provide a valid solution through 2023.  E Helena and Three Rivers subs well developed and should accommodate cap banks, but new sub may be required at Broadwater or close vicinity.  Solution could be staged in over time.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</si>
</sst>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000"/>
  </numFmts>
  <fonts count="25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color indexed="10"/>
      <name val="Arial"/>
      <family val="2"/>
    </font>
    <font>
      <sz val="7"/>
      <name val="Arial"/>
      <family val="2"/>
    </font>
    <font>
      <sz val="10"/>
      <color rgb="FF00B050"/>
      <name val="Arial"/>
      <family val="2"/>
    </font>
    <font>
      <b/>
      <sz val="16"/>
      <color rgb="FF00B050"/>
      <name val="Arial"/>
      <family val="2"/>
    </font>
    <font>
      <sz val="8"/>
      <color rgb="FF00B050"/>
      <name val="Arial"/>
      <family val="2"/>
    </font>
    <font>
      <sz val="9"/>
      <color rgb="FF00B050"/>
      <name val="Arial"/>
      <family val="2"/>
    </font>
    <font>
      <sz val="10"/>
      <color rgb="FF00B0F0"/>
      <name val="Arial"/>
      <family val="2"/>
    </font>
    <font>
      <sz val="7"/>
      <color rgb="FF00B050"/>
      <name val="Arial"/>
      <family val="2"/>
    </font>
    <font>
      <sz val="8"/>
      <color rgb="FF00B0F0"/>
      <name val="Arial"/>
      <family val="2"/>
    </font>
    <font>
      <sz val="9"/>
      <color rgb="FF00B0F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4"/>
      <name val="Arial"/>
    </font>
    <font>
      <sz val="12"/>
      <name val="Arial"/>
      <family val="2"/>
    </font>
    <font>
      <sz val="12"/>
      <name val="Arial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8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0" fillId="0" borderId="9" xfId="0" applyBorder="1"/>
    <xf numFmtId="0" fontId="3" fillId="0" borderId="9" xfId="0" applyFont="1" applyFill="1" applyBorder="1" applyAlignment="1">
      <alignment horizontal="center" wrapText="1"/>
    </xf>
    <xf numFmtId="0" fontId="1" fillId="0" borderId="8" xfId="0" applyFont="1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1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5" xfId="0" applyFill="1" applyBorder="1"/>
    <xf numFmtId="0" fontId="0" fillId="0" borderId="1" xfId="0" applyFill="1" applyBorder="1"/>
    <xf numFmtId="0" fontId="1" fillId="0" borderId="23" xfId="0" applyFont="1" applyFill="1" applyBorder="1" applyAlignment="1">
      <alignment horizontal="center" wrapText="1"/>
    </xf>
    <xf numFmtId="1" fontId="3" fillId="0" borderId="22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8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" fontId="3" fillId="0" borderId="26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17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1" fillId="0" borderId="40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10" fillId="0" borderId="0" xfId="0" applyFont="1"/>
    <xf numFmtId="1" fontId="9" fillId="0" borderId="26" xfId="0" applyNumberFormat="1" applyFont="1" applyBorder="1" applyAlignment="1">
      <alignment horizontal="center"/>
    </xf>
    <xf numFmtId="0" fontId="12" fillId="0" borderId="28" xfId="0" applyFont="1" applyBorder="1" applyAlignment="1">
      <alignment horizontal="left" wrapText="1"/>
    </xf>
    <xf numFmtId="0" fontId="13" fillId="0" borderId="0" xfId="0" applyFont="1"/>
    <xf numFmtId="0" fontId="3" fillId="0" borderId="42" xfId="0" applyFont="1" applyBorder="1" applyAlignment="1">
      <alignment wrapText="1"/>
    </xf>
    <xf numFmtId="0" fontId="3" fillId="0" borderId="4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left" wrapText="1"/>
    </xf>
    <xf numFmtId="0" fontId="1" fillId="0" borderId="9" xfId="0" applyFont="1" applyFill="1" applyBorder="1" applyAlignment="1"/>
    <xf numFmtId="0" fontId="1" fillId="0" borderId="41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164" fontId="0" fillId="0" borderId="5" xfId="0" applyNumberFormat="1" applyFill="1" applyBorder="1"/>
    <xf numFmtId="165" fontId="7" fillId="0" borderId="0" xfId="0" applyNumberFormat="1" applyFont="1"/>
    <xf numFmtId="165" fontId="0" fillId="0" borderId="0" xfId="0" applyNumberFormat="1"/>
    <xf numFmtId="165" fontId="1" fillId="0" borderId="19" xfId="0" applyNumberFormat="1" applyFont="1" applyFill="1" applyBorder="1" applyAlignment="1">
      <alignment horizontal="center" wrapText="1"/>
    </xf>
    <xf numFmtId="165" fontId="9" fillId="0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9" fillId="0" borderId="26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 applyFill="1"/>
    <xf numFmtId="2" fontId="0" fillId="0" borderId="15" xfId="0" applyNumberFormat="1" applyFill="1" applyBorder="1"/>
    <xf numFmtId="2" fontId="0" fillId="0" borderId="5" xfId="0" applyNumberFormat="1" applyFill="1" applyBorder="1"/>
    <xf numFmtId="2" fontId="0" fillId="0" borderId="5" xfId="0" applyNumberFormat="1" applyBorder="1"/>
    <xf numFmtId="2" fontId="0" fillId="0" borderId="13" xfId="0" applyNumberFormat="1" applyBorder="1"/>
    <xf numFmtId="166" fontId="9" fillId="0" borderId="10" xfId="0" applyNumberFormat="1" applyFont="1" applyFill="1" applyBorder="1" applyAlignment="1">
      <alignment horizontal="center"/>
    </xf>
    <xf numFmtId="166" fontId="9" fillId="0" borderId="21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26" xfId="0" applyNumberFormat="1" applyFont="1" applyFill="1" applyBorder="1" applyAlignment="1">
      <alignment horizontal="center"/>
    </xf>
    <xf numFmtId="165" fontId="17" fillId="0" borderId="22" xfId="0" applyNumberFormat="1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3" xfId="0" applyFont="1" applyBorder="1" applyAlignment="1">
      <alignment wrapText="1"/>
    </xf>
    <xf numFmtId="0" fontId="3" fillId="0" borderId="45" xfId="0" applyFont="1" applyBorder="1" applyAlignment="1">
      <alignment wrapText="1"/>
    </xf>
    <xf numFmtId="0" fontId="17" fillId="0" borderId="1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14" fillId="0" borderId="28" xfId="0" applyFont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9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0" xfId="0" applyFont="1" applyFill="1" applyBorder="1"/>
    <xf numFmtId="0" fontId="3" fillId="0" borderId="14" xfId="0" applyFont="1" applyFill="1" applyBorder="1"/>
    <xf numFmtId="0" fontId="8" fillId="0" borderId="34" xfId="0" applyFont="1" applyBorder="1" applyAlignment="1">
      <alignment horizontal="left" wrapText="1"/>
    </xf>
    <xf numFmtId="0" fontId="6" fillId="0" borderId="46" xfId="0" applyFont="1" applyBorder="1" applyAlignment="1">
      <alignment wrapText="1"/>
    </xf>
    <xf numFmtId="1" fontId="3" fillId="0" borderId="10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/>
    </xf>
    <xf numFmtId="0" fontId="8" fillId="0" borderId="37" xfId="0" applyFont="1" applyBorder="1" applyAlignment="1">
      <alignment horizontal="left" wrapText="1"/>
    </xf>
    <xf numFmtId="1" fontId="3" fillId="0" borderId="22" xfId="0" applyNumberFormat="1" applyFont="1" applyBorder="1" applyAlignment="1">
      <alignment horizontal="center"/>
    </xf>
    <xf numFmtId="166" fontId="3" fillId="0" borderId="21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1" fillId="0" borderId="2" xfId="0" applyFont="1" applyBorder="1"/>
    <xf numFmtId="0" fontId="3" fillId="2" borderId="3" xfId="0" applyFont="1" applyFill="1" applyBorder="1" applyAlignment="1">
      <alignment wrapText="1"/>
    </xf>
    <xf numFmtId="0" fontId="3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6" fontId="3" fillId="2" borderId="10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 wrapText="1"/>
    </xf>
    <xf numFmtId="0" fontId="19" fillId="0" borderId="0" xfId="0" applyFont="1"/>
    <xf numFmtId="0" fontId="20" fillId="0" borderId="14" xfId="0" applyFont="1" applyBorder="1"/>
    <xf numFmtId="0" fontId="20" fillId="0" borderId="10" xfId="0" applyFont="1" applyBorder="1"/>
    <xf numFmtId="0" fontId="22" fillId="0" borderId="27" xfId="0" applyFont="1" applyBorder="1"/>
    <xf numFmtId="0" fontId="22" fillId="0" borderId="25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26" xfId="0" applyFont="1" applyBorder="1"/>
    <xf numFmtId="0" fontId="23" fillId="0" borderId="21" xfId="0" applyFont="1" applyBorder="1"/>
    <xf numFmtId="0" fontId="20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" fontId="21" fillId="0" borderId="53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/>
    <xf numFmtId="0" fontId="20" fillId="0" borderId="1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22" fillId="0" borderId="25" xfId="0" applyFont="1" applyBorder="1"/>
    <xf numFmtId="0" fontId="21" fillId="0" borderId="25" xfId="0" applyFont="1" applyBorder="1"/>
    <xf numFmtId="0" fontId="23" fillId="0" borderId="6" xfId="0" applyFont="1" applyBorder="1"/>
    <xf numFmtId="0" fontId="20" fillId="0" borderId="6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49" xfId="0" applyBorder="1" applyAlignment="1"/>
    <xf numFmtId="0" fontId="0" fillId="0" borderId="51" xfId="0" applyBorder="1" applyAlignment="1"/>
    <xf numFmtId="0" fontId="1" fillId="0" borderId="8" xfId="0" applyFont="1" applyFill="1" applyBorder="1" applyAlignment="1"/>
    <xf numFmtId="0" fontId="0" fillId="0" borderId="9" xfId="0" applyBorder="1" applyAlignment="1"/>
    <xf numFmtId="0" fontId="0" fillId="0" borderId="19" xfId="0" applyBorder="1" applyAlignment="1"/>
    <xf numFmtId="0" fontId="3" fillId="0" borderId="48" xfId="0" applyFont="1" applyFill="1" applyBorder="1" applyAlignment="1"/>
    <xf numFmtId="0" fontId="0" fillId="0" borderId="50" xfId="0" applyBorder="1" applyAlignment="1"/>
    <xf numFmtId="0" fontId="3" fillId="0" borderId="47" xfId="0" applyFont="1" applyFill="1" applyBorder="1" applyAlignment="1"/>
    <xf numFmtId="0" fontId="0" fillId="0" borderId="4" xfId="0" applyBorder="1" applyAlignment="1"/>
    <xf numFmtId="0" fontId="3" fillId="0" borderId="47" xfId="0" applyFont="1" applyBorder="1" applyAlignment="1"/>
    <xf numFmtId="0" fontId="1" fillId="0" borderId="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42" xfId="0" applyFont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42" xfId="0" applyFont="1" applyFill="1" applyBorder="1" applyAlignment="1">
      <alignment horizontal="left" wrapText="1"/>
    </xf>
    <xf numFmtId="0" fontId="21" fillId="0" borderId="16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2" fillId="0" borderId="49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5" sqref="A55"/>
    </sheetView>
  </sheetViews>
  <sheetFormatPr defaultRowHeight="12.7"/>
  <cols>
    <col min="1" max="1" width="26.6640625" customWidth="1"/>
    <col min="2" max="3" width="11.5546875" customWidth="1"/>
    <col min="4" max="8" width="8.5546875" customWidth="1"/>
    <col min="9" max="9" width="9.88671875" customWidth="1"/>
    <col min="10" max="11" width="8.5546875" customWidth="1"/>
    <col min="12" max="12" width="8.5546875" style="120" customWidth="1"/>
    <col min="13" max="13" width="9.33203125" customWidth="1"/>
    <col min="14" max="15" width="9.6640625" customWidth="1"/>
    <col min="16" max="16" width="9.6640625" style="6" customWidth="1"/>
    <col min="17" max="17" width="14.44140625" customWidth="1"/>
    <col min="18" max="18" width="14.33203125" customWidth="1"/>
    <col min="19" max="19" width="6" customWidth="1"/>
    <col min="20" max="20" width="58.33203125" style="110" customWidth="1"/>
  </cols>
  <sheetData>
    <row r="1" spans="1:20" s="2" customFormat="1" ht="20.75">
      <c r="A1" s="2" t="s">
        <v>70</v>
      </c>
      <c r="L1" s="119"/>
      <c r="O1" s="99"/>
      <c r="T1" s="109"/>
    </row>
    <row r="2" spans="1:20" ht="13.25" thickBot="1">
      <c r="O2" s="102"/>
    </row>
    <row r="3" spans="1:20" ht="13.25" thickBot="1">
      <c r="A3" s="80"/>
      <c r="B3" s="80"/>
      <c r="C3" s="80"/>
      <c r="D3" s="225" t="s">
        <v>2</v>
      </c>
      <c r="E3" s="225"/>
      <c r="F3" s="225"/>
      <c r="G3" s="225"/>
      <c r="H3" s="226"/>
      <c r="I3" s="227" t="s">
        <v>56</v>
      </c>
      <c r="J3" s="227"/>
      <c r="K3" s="227"/>
      <c r="L3" s="226"/>
      <c r="M3" s="76"/>
      <c r="N3" s="32"/>
      <c r="O3" s="33"/>
      <c r="P3" s="152"/>
      <c r="Q3" s="4"/>
      <c r="R3" s="85"/>
      <c r="T3" s="111"/>
    </row>
    <row r="4" spans="1:20" ht="57.6" customHeight="1" thickBot="1">
      <c r="A4" s="81" t="s">
        <v>35</v>
      </c>
      <c r="B4" s="81" t="s">
        <v>63</v>
      </c>
      <c r="C4" s="81" t="s">
        <v>64</v>
      </c>
      <c r="D4" s="71" t="s">
        <v>6</v>
      </c>
      <c r="E4" s="16" t="s">
        <v>4</v>
      </c>
      <c r="F4" s="16" t="s">
        <v>3</v>
      </c>
      <c r="G4" s="16" t="s">
        <v>13</v>
      </c>
      <c r="H4" s="54" t="s">
        <v>34</v>
      </c>
      <c r="I4" s="34" t="s">
        <v>1</v>
      </c>
      <c r="J4" s="35" t="s">
        <v>30</v>
      </c>
      <c r="K4" s="35" t="s">
        <v>31</v>
      </c>
      <c r="L4" s="121" t="s">
        <v>32</v>
      </c>
      <c r="M4" s="37" t="s">
        <v>33</v>
      </c>
      <c r="N4" s="37" t="s">
        <v>11</v>
      </c>
      <c r="O4" s="36" t="s">
        <v>38</v>
      </c>
      <c r="P4" s="37" t="s">
        <v>65</v>
      </c>
      <c r="Q4" s="57" t="s">
        <v>58</v>
      </c>
      <c r="R4" s="84" t="s">
        <v>59</v>
      </c>
      <c r="S4" s="7"/>
      <c r="T4" s="7"/>
    </row>
    <row r="5" spans="1:20" s="6" customFormat="1" ht="29.95" customHeight="1">
      <c r="A5" s="158"/>
      <c r="B5" s="72"/>
      <c r="C5" s="72"/>
      <c r="D5" s="72"/>
      <c r="E5" s="15"/>
      <c r="F5" s="15"/>
      <c r="G5" s="15"/>
      <c r="H5" s="55"/>
      <c r="I5" s="38"/>
      <c r="J5" s="39"/>
      <c r="K5" s="40"/>
      <c r="L5" s="125"/>
      <c r="M5" s="159"/>
      <c r="N5" s="39"/>
      <c r="O5" s="39"/>
      <c r="P5" s="41"/>
      <c r="Q5" s="157"/>
      <c r="R5" s="75"/>
      <c r="S5" s="9"/>
      <c r="T5" s="112"/>
    </row>
    <row r="6" spans="1:20" s="6" customFormat="1" ht="29.95" hidden="1" customHeight="1">
      <c r="A6" s="66"/>
      <c r="B6" s="73"/>
      <c r="C6" s="73"/>
      <c r="D6" s="73"/>
      <c r="E6" s="3"/>
      <c r="F6" s="3"/>
      <c r="G6" s="3"/>
      <c r="H6" s="56"/>
      <c r="I6" s="42"/>
      <c r="J6" s="43"/>
      <c r="K6" s="44"/>
      <c r="L6" s="123"/>
      <c r="M6" s="159"/>
      <c r="N6" s="43"/>
      <c r="O6" s="43"/>
      <c r="P6" s="45"/>
      <c r="Q6" s="160"/>
      <c r="R6" s="86"/>
      <c r="S6" s="9"/>
      <c r="T6" s="112"/>
    </row>
    <row r="7" spans="1:20" s="6" customFormat="1" ht="29.95" hidden="1" customHeight="1">
      <c r="A7" s="12"/>
      <c r="B7" s="73"/>
      <c r="C7" s="73"/>
      <c r="D7" s="73"/>
      <c r="E7" s="3"/>
      <c r="F7" s="3"/>
      <c r="G7" s="3"/>
      <c r="H7" s="56"/>
      <c r="I7" s="42"/>
      <c r="J7" s="43"/>
      <c r="K7" s="44"/>
      <c r="L7" s="123"/>
      <c r="M7" s="134"/>
      <c r="N7" s="43"/>
      <c r="O7" s="43"/>
      <c r="P7" s="45"/>
      <c r="Q7" s="161"/>
      <c r="R7" s="162"/>
      <c r="S7" s="9"/>
      <c r="T7" s="114"/>
    </row>
    <row r="8" spans="1:20" ht="29.95" hidden="1" customHeight="1">
      <c r="A8" s="69"/>
      <c r="B8" s="73"/>
      <c r="C8" s="73"/>
      <c r="D8" s="73"/>
      <c r="E8" s="3"/>
      <c r="F8" s="3"/>
      <c r="G8" s="3"/>
      <c r="H8" s="14"/>
      <c r="I8" s="42"/>
      <c r="J8" s="43"/>
      <c r="K8" s="44"/>
      <c r="L8" s="123"/>
      <c r="M8" s="134"/>
      <c r="N8" s="43"/>
      <c r="O8" s="43"/>
      <c r="P8" s="45"/>
      <c r="Q8" s="83"/>
      <c r="R8" s="86"/>
      <c r="S8" s="9"/>
      <c r="T8" s="113"/>
    </row>
    <row r="9" spans="1:20" s="6" customFormat="1" ht="29.95" hidden="1" customHeight="1">
      <c r="A9" s="69"/>
      <c r="B9" s="73"/>
      <c r="C9" s="73"/>
      <c r="D9" s="73"/>
      <c r="E9" s="3"/>
      <c r="F9" s="3"/>
      <c r="G9" s="3"/>
      <c r="H9" s="56"/>
      <c r="I9" s="42"/>
      <c r="J9" s="43"/>
      <c r="K9" s="44"/>
      <c r="L9" s="123"/>
      <c r="M9" s="134"/>
      <c r="N9" s="43"/>
      <c r="O9" s="43"/>
      <c r="P9" s="45"/>
      <c r="Q9" s="82"/>
      <c r="R9" s="86"/>
      <c r="S9" s="9"/>
      <c r="T9" s="112"/>
    </row>
    <row r="10" spans="1:20" ht="29.95" hidden="1" customHeight="1">
      <c r="A10" s="12"/>
      <c r="B10" s="73"/>
      <c r="C10" s="73"/>
      <c r="D10" s="73"/>
      <c r="E10" s="3"/>
      <c r="F10" s="3"/>
      <c r="G10" s="3"/>
      <c r="H10" s="14"/>
      <c r="I10" s="42"/>
      <c r="J10" s="43"/>
      <c r="K10" s="44"/>
      <c r="L10" s="123"/>
      <c r="M10" s="134"/>
      <c r="N10" s="43"/>
      <c r="O10" s="43"/>
      <c r="P10" s="45"/>
      <c r="Q10" s="163"/>
      <c r="R10" s="86"/>
      <c r="S10" s="9"/>
      <c r="T10" s="112"/>
    </row>
    <row r="11" spans="1:20" s="6" customFormat="1" ht="29.95" hidden="1" customHeight="1">
      <c r="A11" s="69"/>
      <c r="B11" s="72"/>
      <c r="C11" s="72"/>
      <c r="D11" s="72"/>
      <c r="E11" s="15"/>
      <c r="F11" s="15"/>
      <c r="G11" s="15"/>
      <c r="H11" s="164"/>
      <c r="I11" s="38"/>
      <c r="J11" s="39"/>
      <c r="K11" s="40"/>
      <c r="L11" s="125"/>
      <c r="M11" s="165"/>
      <c r="N11" s="39"/>
      <c r="O11" s="39"/>
      <c r="P11" s="41"/>
      <c r="Q11" s="151"/>
      <c r="R11" s="86"/>
      <c r="S11" s="8"/>
      <c r="T11" s="112"/>
    </row>
    <row r="12" spans="1:20" s="6" customFormat="1" ht="29.95" hidden="1" customHeight="1">
      <c r="A12" s="12"/>
      <c r="B12" s="73"/>
      <c r="C12" s="73"/>
      <c r="D12" s="73"/>
      <c r="E12" s="3"/>
      <c r="F12" s="3"/>
      <c r="G12" s="3"/>
      <c r="H12" s="55"/>
      <c r="I12" s="42"/>
      <c r="J12" s="43"/>
      <c r="K12" s="44"/>
      <c r="L12" s="123"/>
      <c r="M12" s="134"/>
      <c r="N12" s="43"/>
      <c r="O12" s="43"/>
      <c r="P12" s="45"/>
      <c r="Q12" s="150"/>
      <c r="R12" s="149"/>
      <c r="S12" s="9"/>
      <c r="T12" s="112"/>
    </row>
    <row r="13" spans="1:20" s="6" customFormat="1" ht="29.95" hidden="1" customHeight="1">
      <c r="A13" s="12"/>
      <c r="B13" s="73"/>
      <c r="C13" s="73"/>
      <c r="D13" s="73"/>
      <c r="E13" s="3"/>
      <c r="F13" s="3"/>
      <c r="G13" s="3"/>
      <c r="H13" s="56"/>
      <c r="I13" s="42"/>
      <c r="J13" s="43"/>
      <c r="K13" s="44"/>
      <c r="L13" s="123"/>
      <c r="M13" s="134"/>
      <c r="N13" s="43"/>
      <c r="O13" s="43"/>
      <c r="P13" s="45"/>
      <c r="Q13" s="82"/>
      <c r="R13" s="86"/>
      <c r="S13" s="9"/>
      <c r="T13" s="113"/>
    </row>
    <row r="14" spans="1:20" s="6" customFormat="1" ht="29.95" hidden="1" customHeight="1">
      <c r="A14" s="66"/>
      <c r="B14" s="73"/>
      <c r="C14" s="73"/>
      <c r="D14" s="73"/>
      <c r="E14" s="65"/>
      <c r="F14" s="3"/>
      <c r="G14" s="3"/>
      <c r="H14" s="56"/>
      <c r="I14" s="42"/>
      <c r="J14" s="43"/>
      <c r="K14" s="44"/>
      <c r="L14" s="123"/>
      <c r="M14" s="134"/>
      <c r="N14" s="43"/>
      <c r="O14" s="43"/>
      <c r="P14" s="45"/>
      <c r="Q14" s="83"/>
      <c r="R14" s="86"/>
      <c r="S14" s="9"/>
      <c r="T14" s="112"/>
    </row>
    <row r="15" spans="1:20" s="6" customFormat="1" ht="29.95" hidden="1" customHeight="1">
      <c r="A15" s="12"/>
      <c r="B15" s="73"/>
      <c r="C15" s="73"/>
      <c r="D15" s="73"/>
      <c r="E15" s="65"/>
      <c r="F15" s="3"/>
      <c r="G15" s="3"/>
      <c r="H15" s="56"/>
      <c r="I15" s="42"/>
      <c r="J15" s="43"/>
      <c r="K15" s="44"/>
      <c r="L15" s="123"/>
      <c r="M15" s="134"/>
      <c r="N15" s="43"/>
      <c r="O15" s="43"/>
      <c r="P15" s="45"/>
      <c r="Q15" s="13"/>
      <c r="R15" s="166"/>
      <c r="S15" s="9"/>
      <c r="T15" s="112"/>
    </row>
    <row r="16" spans="1:20" s="6" customFormat="1" ht="29.95" hidden="1" customHeight="1">
      <c r="A16" s="66"/>
      <c r="B16" s="73"/>
      <c r="C16" s="73"/>
      <c r="D16" s="73"/>
      <c r="E16" s="3"/>
      <c r="F16" s="65"/>
      <c r="G16" s="3"/>
      <c r="H16" s="56"/>
      <c r="I16" s="42"/>
      <c r="J16" s="43"/>
      <c r="K16" s="44"/>
      <c r="L16" s="123"/>
      <c r="M16" s="134"/>
      <c r="N16" s="43"/>
      <c r="O16" s="43"/>
      <c r="P16" s="45"/>
      <c r="Q16" s="167"/>
      <c r="R16" s="86"/>
      <c r="S16" s="9"/>
      <c r="T16" s="112"/>
    </row>
    <row r="17" spans="1:20" s="6" customFormat="1" ht="29.95" hidden="1" customHeight="1">
      <c r="A17" s="12"/>
      <c r="B17" s="73"/>
      <c r="C17" s="73"/>
      <c r="D17" s="73"/>
      <c r="E17" s="3"/>
      <c r="F17" s="3"/>
      <c r="G17" s="3"/>
      <c r="H17" s="56"/>
      <c r="I17" s="42"/>
      <c r="J17" s="43"/>
      <c r="K17" s="44"/>
      <c r="L17" s="123"/>
      <c r="M17" s="134"/>
      <c r="N17" s="43"/>
      <c r="O17" s="43"/>
      <c r="P17" s="45"/>
      <c r="Q17" s="13"/>
      <c r="R17" s="86"/>
      <c r="S17" s="9"/>
      <c r="T17" s="112"/>
    </row>
    <row r="18" spans="1:20" s="6" customFormat="1" ht="29.95" hidden="1" customHeight="1">
      <c r="A18" s="12"/>
      <c r="B18" s="73"/>
      <c r="C18" s="73"/>
      <c r="D18" s="73"/>
      <c r="E18" s="3"/>
      <c r="F18" s="3"/>
      <c r="G18" s="3"/>
      <c r="H18" s="56"/>
      <c r="I18" s="42"/>
      <c r="J18" s="43"/>
      <c r="K18" s="44"/>
      <c r="L18" s="123"/>
      <c r="M18" s="134"/>
      <c r="N18" s="43"/>
      <c r="O18" s="43"/>
      <c r="P18" s="45"/>
      <c r="Q18" s="13"/>
      <c r="R18" s="86"/>
      <c r="S18" s="9"/>
      <c r="T18" s="112"/>
    </row>
    <row r="19" spans="1:20" s="6" customFormat="1" ht="29.95" hidden="1" customHeight="1">
      <c r="A19" s="169"/>
      <c r="B19" s="170"/>
      <c r="C19" s="170"/>
      <c r="D19" s="170"/>
      <c r="E19" s="171"/>
      <c r="F19" s="171"/>
      <c r="G19" s="171"/>
      <c r="H19" s="172"/>
      <c r="I19" s="173"/>
      <c r="J19" s="174"/>
      <c r="K19" s="175"/>
      <c r="L19" s="176"/>
      <c r="M19" s="177"/>
      <c r="N19" s="171"/>
      <c r="O19" s="171"/>
      <c r="P19" s="178"/>
      <c r="Q19" s="179"/>
      <c r="R19" s="86"/>
      <c r="S19" s="9"/>
      <c r="T19" s="112"/>
    </row>
    <row r="20" spans="1:20" s="6" customFormat="1" ht="29.95" hidden="1" customHeight="1">
      <c r="A20" s="12"/>
      <c r="B20" s="74"/>
      <c r="C20" s="74"/>
      <c r="D20" s="74"/>
      <c r="E20" s="58"/>
      <c r="F20" s="58"/>
      <c r="G20" s="58"/>
      <c r="H20" s="70"/>
      <c r="I20" s="60"/>
      <c r="J20" s="43"/>
      <c r="K20" s="62"/>
      <c r="L20" s="123"/>
      <c r="M20" s="134"/>
      <c r="N20" s="61"/>
      <c r="O20" s="61"/>
      <c r="P20" s="63"/>
      <c r="Q20" s="64"/>
      <c r="R20" s="86"/>
      <c r="S20" s="9"/>
      <c r="T20" s="112"/>
    </row>
    <row r="21" spans="1:20" s="6" customFormat="1" ht="29.95" hidden="1" customHeight="1">
      <c r="A21" s="69"/>
      <c r="B21" s="74"/>
      <c r="C21" s="74"/>
      <c r="D21" s="74"/>
      <c r="E21" s="87"/>
      <c r="F21" s="87"/>
      <c r="G21" s="87"/>
      <c r="H21" s="100"/>
      <c r="I21" s="88"/>
      <c r="J21" s="43"/>
      <c r="K21" s="62"/>
      <c r="L21" s="122"/>
      <c r="M21" s="132"/>
      <c r="N21" s="61"/>
      <c r="O21" s="61"/>
      <c r="P21" s="63"/>
      <c r="Q21" s="145"/>
      <c r="R21" s="86"/>
      <c r="S21" s="9"/>
      <c r="T21" s="112"/>
    </row>
    <row r="22" spans="1:20" s="6" customFormat="1" ht="29.95" hidden="1" customHeight="1">
      <c r="A22" s="115"/>
      <c r="B22" s="74"/>
      <c r="C22" s="74"/>
      <c r="D22" s="74"/>
      <c r="E22" s="58"/>
      <c r="F22" s="58"/>
      <c r="G22" s="58"/>
      <c r="H22" s="59"/>
      <c r="I22" s="60"/>
      <c r="J22" s="43"/>
      <c r="K22" s="62"/>
      <c r="L22" s="122"/>
      <c r="M22" s="134"/>
      <c r="N22" s="61"/>
      <c r="O22" s="61"/>
      <c r="P22" s="63"/>
      <c r="Q22" s="64"/>
      <c r="R22" s="86"/>
      <c r="S22" s="9"/>
      <c r="T22" s="112"/>
    </row>
    <row r="23" spans="1:20" s="6" customFormat="1" ht="29.95" hidden="1" customHeight="1">
      <c r="A23" s="115"/>
      <c r="B23" s="74"/>
      <c r="C23" s="74"/>
      <c r="D23" s="74"/>
      <c r="E23" s="58"/>
      <c r="F23" s="58"/>
      <c r="G23" s="58"/>
      <c r="H23" s="59"/>
      <c r="I23" s="60"/>
      <c r="J23" s="43"/>
      <c r="K23" s="62"/>
      <c r="L23" s="122"/>
      <c r="M23" s="134"/>
      <c r="N23" s="61"/>
      <c r="O23" s="61"/>
      <c r="P23" s="63"/>
      <c r="Q23" s="64"/>
      <c r="R23" s="86"/>
      <c r="S23" s="9"/>
      <c r="T23" s="112"/>
    </row>
    <row r="24" spans="1:20" s="6" customFormat="1" ht="29.95" hidden="1" customHeight="1">
      <c r="A24" s="140"/>
      <c r="B24" s="74"/>
      <c r="C24" s="74"/>
      <c r="D24" s="74"/>
      <c r="E24" s="58"/>
      <c r="F24" s="58"/>
      <c r="G24" s="58"/>
      <c r="H24" s="70"/>
      <c r="I24" s="60"/>
      <c r="J24" s="43"/>
      <c r="K24" s="62"/>
      <c r="L24" s="124"/>
      <c r="M24" s="132"/>
      <c r="N24" s="61"/>
      <c r="O24" s="61"/>
      <c r="P24" s="63"/>
      <c r="Q24" s="64"/>
      <c r="R24" s="86"/>
      <c r="S24" s="9"/>
      <c r="T24" s="112"/>
    </row>
    <row r="25" spans="1:20" s="6" customFormat="1" ht="29.95" hidden="1" customHeight="1">
      <c r="A25" s="115"/>
      <c r="B25" s="74"/>
      <c r="C25" s="74"/>
      <c r="D25" s="74"/>
      <c r="E25" s="58"/>
      <c r="F25" s="58"/>
      <c r="G25" s="87"/>
      <c r="H25" s="100"/>
      <c r="I25" s="60"/>
      <c r="J25" s="43"/>
      <c r="K25" s="62"/>
      <c r="L25" s="124"/>
      <c r="M25" s="132"/>
      <c r="N25" s="61"/>
      <c r="O25" s="61"/>
      <c r="P25" s="63"/>
      <c r="Q25" s="101"/>
      <c r="R25" s="86"/>
      <c r="S25" s="9"/>
      <c r="T25" s="112"/>
    </row>
    <row r="26" spans="1:20" s="6" customFormat="1" ht="29.95" hidden="1" customHeight="1">
      <c r="A26" s="116"/>
      <c r="B26" s="73"/>
      <c r="C26" s="73"/>
      <c r="D26" s="73"/>
      <c r="E26" s="3"/>
      <c r="F26" s="3"/>
      <c r="G26" s="3"/>
      <c r="H26" s="14"/>
      <c r="I26" s="96"/>
      <c r="J26" s="43"/>
      <c r="K26" s="44"/>
      <c r="L26" s="122"/>
      <c r="M26" s="132"/>
      <c r="N26" s="43"/>
      <c r="O26" s="43"/>
      <c r="P26" s="45"/>
      <c r="Q26" s="13"/>
      <c r="R26" s="86"/>
      <c r="S26" s="9"/>
      <c r="T26" s="112"/>
    </row>
    <row r="27" spans="1:20" s="6" customFormat="1" ht="29.95" hidden="1" customHeight="1">
      <c r="A27" s="117"/>
      <c r="B27" s="74"/>
      <c r="C27" s="74"/>
      <c r="D27" s="74"/>
      <c r="E27" s="58"/>
      <c r="F27" s="58"/>
      <c r="G27" s="58"/>
      <c r="H27" s="59"/>
      <c r="I27" s="60"/>
      <c r="J27" s="43"/>
      <c r="K27" s="62"/>
      <c r="L27" s="124"/>
      <c r="M27" s="134"/>
      <c r="N27" s="61"/>
      <c r="O27" s="61"/>
      <c r="P27" s="63"/>
      <c r="Q27" s="64"/>
      <c r="R27" s="86"/>
      <c r="S27" s="9"/>
      <c r="T27" s="112"/>
    </row>
    <row r="28" spans="1:20" s="6" customFormat="1" ht="29.95" hidden="1" customHeight="1">
      <c r="A28" s="117"/>
      <c r="B28" s="74"/>
      <c r="C28" s="74"/>
      <c r="D28" s="74"/>
      <c r="E28" s="58"/>
      <c r="F28" s="68"/>
      <c r="G28" s="58"/>
      <c r="H28" s="59"/>
      <c r="I28" s="60"/>
      <c r="J28" s="43"/>
      <c r="K28" s="62"/>
      <c r="L28" s="124"/>
      <c r="M28" s="134"/>
      <c r="N28" s="61"/>
      <c r="O28" s="61"/>
      <c r="P28" s="63"/>
      <c r="Q28" s="64"/>
      <c r="R28" s="86"/>
      <c r="S28" s="9"/>
      <c r="T28" s="112"/>
    </row>
    <row r="29" spans="1:20" s="6" customFormat="1" ht="29.95" hidden="1" customHeight="1">
      <c r="A29" s="116"/>
      <c r="B29" s="74"/>
      <c r="C29" s="74"/>
      <c r="D29" s="74"/>
      <c r="E29" s="58"/>
      <c r="F29" s="58"/>
      <c r="G29" s="58"/>
      <c r="H29" s="59"/>
      <c r="I29" s="60"/>
      <c r="J29" s="43"/>
      <c r="K29" s="62"/>
      <c r="L29" s="136"/>
      <c r="M29" s="134"/>
      <c r="N29" s="61"/>
      <c r="O29" s="61"/>
      <c r="P29" s="63"/>
      <c r="Q29" s="67"/>
      <c r="R29" s="86"/>
      <c r="S29" s="9"/>
      <c r="T29" s="112"/>
    </row>
    <row r="30" spans="1:20" s="6" customFormat="1" ht="29.95" hidden="1" customHeight="1">
      <c r="A30" s="117"/>
      <c r="B30" s="74"/>
      <c r="C30" s="74"/>
      <c r="D30" s="74"/>
      <c r="E30" s="58"/>
      <c r="F30" s="58"/>
      <c r="G30" s="58"/>
      <c r="H30" s="59"/>
      <c r="I30" s="88"/>
      <c r="J30" s="43"/>
      <c r="K30" s="62"/>
      <c r="L30" s="124"/>
      <c r="M30" s="132"/>
      <c r="N30" s="61"/>
      <c r="O30" s="61"/>
      <c r="P30" s="63"/>
      <c r="Q30" s="64"/>
      <c r="R30" s="86"/>
      <c r="S30" s="9"/>
      <c r="T30" s="112"/>
    </row>
    <row r="31" spans="1:20" s="6" customFormat="1" ht="29.95" hidden="1" customHeight="1">
      <c r="A31" s="117"/>
      <c r="B31" s="74"/>
      <c r="C31" s="74"/>
      <c r="D31" s="74"/>
      <c r="E31" s="58"/>
      <c r="F31" s="58"/>
      <c r="G31" s="58"/>
      <c r="H31" s="59"/>
      <c r="I31" s="88"/>
      <c r="J31" s="43"/>
      <c r="K31" s="62"/>
      <c r="L31" s="124"/>
      <c r="M31" s="132"/>
      <c r="N31" s="61"/>
      <c r="O31" s="61"/>
      <c r="P31" s="63"/>
      <c r="Q31" s="64"/>
      <c r="R31" s="86"/>
      <c r="S31" s="9"/>
      <c r="T31" s="112"/>
    </row>
    <row r="32" spans="1:20" s="6" customFormat="1" ht="29.95" hidden="1" customHeight="1">
      <c r="A32" s="12"/>
      <c r="B32" s="73"/>
      <c r="C32" s="73"/>
      <c r="D32" s="73"/>
      <c r="E32" s="3"/>
      <c r="F32" s="3"/>
      <c r="G32" s="97"/>
      <c r="H32" s="98"/>
      <c r="I32" s="142"/>
      <c r="J32" s="139"/>
      <c r="K32" s="143"/>
      <c r="L32" s="135"/>
      <c r="M32" s="134"/>
      <c r="N32" s="43"/>
      <c r="O32" s="43"/>
      <c r="P32" s="45"/>
      <c r="Q32" s="144"/>
      <c r="R32" s="86"/>
      <c r="S32" s="9"/>
      <c r="T32" s="112"/>
    </row>
    <row r="33" spans="1:20" s="6" customFormat="1" ht="29.95" hidden="1" customHeight="1">
      <c r="A33" s="95"/>
      <c r="B33" s="89"/>
      <c r="C33" s="89"/>
      <c r="D33" s="89"/>
      <c r="E33" s="90"/>
      <c r="F33" s="90"/>
      <c r="G33" s="90"/>
      <c r="H33" s="91"/>
      <c r="I33" s="92"/>
      <c r="J33" s="93"/>
      <c r="K33" s="94"/>
      <c r="L33" s="137"/>
      <c r="M33" s="133"/>
      <c r="N33" s="39"/>
      <c r="O33" s="39"/>
      <c r="P33" s="41"/>
      <c r="Q33" s="146"/>
      <c r="R33" s="86"/>
      <c r="S33" s="9"/>
      <c r="T33" s="112"/>
    </row>
    <row r="34" spans="1:20" s="6" customFormat="1" ht="29.95" customHeight="1" thickBot="1">
      <c r="A34" s="141"/>
      <c r="B34" s="74"/>
      <c r="C34" s="138"/>
      <c r="D34" s="74"/>
      <c r="E34" s="58"/>
      <c r="F34" s="58"/>
      <c r="G34" s="87"/>
      <c r="H34" s="70"/>
      <c r="I34" s="60"/>
      <c r="J34" s="61"/>
      <c r="K34" s="62"/>
      <c r="L34" s="136"/>
      <c r="M34" s="132"/>
      <c r="N34" s="61"/>
      <c r="O34" s="61"/>
      <c r="P34" s="63"/>
      <c r="Q34" s="147"/>
      <c r="R34" s="148"/>
      <c r="S34" s="8"/>
      <c r="T34" s="114"/>
    </row>
    <row r="35" spans="1:20" s="6" customFormat="1" ht="20.45" customHeight="1" thickBot="1">
      <c r="A35" s="103"/>
      <c r="B35" s="103"/>
      <c r="C35" s="103"/>
      <c r="D35" s="244"/>
      <c r="E35" s="245"/>
      <c r="F35" s="245"/>
      <c r="G35" s="245"/>
      <c r="H35" s="245"/>
      <c r="I35" s="246"/>
      <c r="J35" s="246"/>
      <c r="K35" s="246"/>
      <c r="L35" s="246"/>
      <c r="M35" s="104"/>
      <c r="N35" s="104"/>
      <c r="O35" s="105"/>
      <c r="P35" s="153"/>
      <c r="Q35" s="106"/>
      <c r="R35" s="105"/>
      <c r="S35" s="9"/>
      <c r="T35" s="112"/>
    </row>
    <row r="36" spans="1:20" ht="19.149999999999999" customHeight="1" thickBot="1">
      <c r="A36" s="217" t="s">
        <v>37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9"/>
      <c r="L36" s="126"/>
      <c r="M36" s="46"/>
      <c r="N36" s="47"/>
      <c r="O36" s="47"/>
      <c r="P36" s="154"/>
    </row>
    <row r="37" spans="1:20" ht="7.95" customHeight="1" thickBot="1">
      <c r="A37" s="8"/>
      <c r="B37" s="8"/>
      <c r="C37" s="8"/>
      <c r="D37" s="10"/>
      <c r="E37" s="10"/>
      <c r="F37" s="10"/>
      <c r="G37" s="8"/>
      <c r="H37" s="8"/>
      <c r="I37" s="11"/>
      <c r="J37" s="10"/>
      <c r="K37" s="11"/>
      <c r="L37" s="126"/>
      <c r="M37" s="46"/>
      <c r="N37" s="47"/>
      <c r="O37" s="47"/>
      <c r="P37" s="154"/>
    </row>
    <row r="38" spans="1:20" ht="18" customHeight="1" thickBot="1">
      <c r="A38" s="17" t="s">
        <v>36</v>
      </c>
      <c r="B38" s="107"/>
      <c r="C38" s="107"/>
      <c r="D38" s="19"/>
      <c r="E38" s="18"/>
      <c r="F38" s="19"/>
      <c r="G38" s="19"/>
      <c r="H38" s="19"/>
      <c r="I38" s="20"/>
      <c r="J38" s="18"/>
      <c r="K38" s="48"/>
      <c r="L38" s="126"/>
      <c r="M38" s="46"/>
      <c r="N38" s="47"/>
      <c r="O38" s="47"/>
      <c r="P38" s="154"/>
    </row>
    <row r="39" spans="1:20" ht="13.25" thickBot="1">
      <c r="E39" s="10"/>
      <c r="I39" s="47"/>
      <c r="J39" s="47"/>
      <c r="K39" s="47"/>
      <c r="L39" s="127"/>
      <c r="M39" s="47"/>
      <c r="N39" s="47"/>
      <c r="O39" s="47"/>
      <c r="P39" s="154"/>
    </row>
    <row r="40" spans="1:20" ht="13.25" thickBot="1">
      <c r="A40" s="21" t="s">
        <v>39</v>
      </c>
      <c r="B40" s="108"/>
      <c r="C40" s="168"/>
      <c r="D40" s="234" t="s">
        <v>16</v>
      </c>
      <c r="E40" s="235"/>
      <c r="F40" s="238" t="s">
        <v>0</v>
      </c>
      <c r="G40" s="239"/>
      <c r="H40" s="240"/>
      <c r="I40" s="228" t="s">
        <v>17</v>
      </c>
      <c r="J40" s="230"/>
      <c r="K40" s="228" t="s">
        <v>19</v>
      </c>
      <c r="L40" s="230"/>
      <c r="M40" s="228" t="s">
        <v>25</v>
      </c>
      <c r="N40" s="229"/>
      <c r="O40" s="229"/>
      <c r="P40" s="230"/>
    </row>
    <row r="41" spans="1:20" ht="13.25" thickBot="1">
      <c r="D41" s="236"/>
      <c r="E41" s="237"/>
      <c r="F41" s="241"/>
      <c r="G41" s="242"/>
      <c r="H41" s="243"/>
      <c r="I41" s="231"/>
      <c r="J41" s="233"/>
      <c r="K41" s="231"/>
      <c r="L41" s="233"/>
      <c r="M41" s="231"/>
      <c r="N41" s="232"/>
      <c r="O41" s="232"/>
      <c r="P41" s="233"/>
    </row>
    <row r="42" spans="1:20">
      <c r="D42" s="27" t="s">
        <v>14</v>
      </c>
      <c r="E42" s="28">
        <v>10</v>
      </c>
      <c r="F42" s="27" t="s">
        <v>10</v>
      </c>
      <c r="G42" s="29">
        <v>10</v>
      </c>
      <c r="H42" s="28" t="s">
        <v>42</v>
      </c>
      <c r="I42" s="49" t="s">
        <v>18</v>
      </c>
      <c r="J42" s="50">
        <v>0.99950000000000006</v>
      </c>
      <c r="K42" s="49" t="s">
        <v>20</v>
      </c>
      <c r="L42" s="128">
        <v>0.12</v>
      </c>
      <c r="M42" s="156" t="s">
        <v>18</v>
      </c>
      <c r="N42" s="51">
        <v>1</v>
      </c>
      <c r="O42" s="220" t="s">
        <v>55</v>
      </c>
      <c r="P42" s="221"/>
    </row>
    <row r="43" spans="1:20">
      <c r="D43" s="22" t="s">
        <v>9</v>
      </c>
      <c r="E43" s="23">
        <v>5</v>
      </c>
      <c r="F43" s="22" t="s">
        <v>40</v>
      </c>
      <c r="G43" s="5">
        <v>5</v>
      </c>
      <c r="H43" s="79" t="s">
        <v>61</v>
      </c>
      <c r="I43" s="155" t="s">
        <v>26</v>
      </c>
      <c r="J43" s="52">
        <f>1-J42</f>
        <v>4.9999999999994493E-4</v>
      </c>
      <c r="K43" s="30" t="s">
        <v>21</v>
      </c>
      <c r="L43" s="129">
        <v>0.12</v>
      </c>
      <c r="M43" s="155" t="s">
        <v>28</v>
      </c>
      <c r="N43" s="53">
        <v>1</v>
      </c>
      <c r="O43" s="222" t="s">
        <v>29</v>
      </c>
      <c r="P43" s="223"/>
    </row>
    <row r="44" spans="1:20">
      <c r="D44" s="22" t="s">
        <v>8</v>
      </c>
      <c r="E44" s="23">
        <v>2</v>
      </c>
      <c r="F44" s="77" t="s">
        <v>15</v>
      </c>
      <c r="G44" s="5">
        <v>2</v>
      </c>
      <c r="H44" s="79" t="s">
        <v>62</v>
      </c>
      <c r="I44" s="155" t="s">
        <v>57</v>
      </c>
      <c r="J44" s="118">
        <f>J43*0.1</f>
        <v>4.9999999999994493E-5</v>
      </c>
      <c r="K44" s="30" t="s">
        <v>27</v>
      </c>
      <c r="L44" s="129">
        <v>0.25</v>
      </c>
      <c r="M44" s="155" t="s">
        <v>8</v>
      </c>
      <c r="N44" s="53">
        <v>0.5</v>
      </c>
      <c r="O44" s="222" t="s">
        <v>66</v>
      </c>
      <c r="P44" s="223"/>
    </row>
    <row r="45" spans="1:20">
      <c r="D45" s="22" t="s">
        <v>7</v>
      </c>
      <c r="E45" s="23">
        <v>1</v>
      </c>
      <c r="F45" s="77" t="s">
        <v>60</v>
      </c>
      <c r="G45" s="5">
        <v>2</v>
      </c>
      <c r="H45" s="23" t="s">
        <v>41</v>
      </c>
      <c r="I45" s="22"/>
      <c r="J45" s="23"/>
      <c r="K45" s="22" t="s">
        <v>23</v>
      </c>
      <c r="L45" s="130">
        <v>0.25</v>
      </c>
      <c r="M45" s="77" t="s">
        <v>7</v>
      </c>
      <c r="N45" s="78">
        <v>0.1</v>
      </c>
      <c r="O45" s="224" t="s">
        <v>67</v>
      </c>
      <c r="P45" s="223"/>
    </row>
    <row r="46" spans="1:20">
      <c r="D46" s="22" t="s">
        <v>5</v>
      </c>
      <c r="E46" s="23">
        <v>0</v>
      </c>
      <c r="F46" s="22" t="s">
        <v>5</v>
      </c>
      <c r="G46" s="5">
        <v>0</v>
      </c>
      <c r="H46" s="23" t="s">
        <v>43</v>
      </c>
      <c r="I46" s="22"/>
      <c r="J46" s="23"/>
      <c r="K46" s="22" t="s">
        <v>22</v>
      </c>
      <c r="L46" s="130">
        <v>0.75</v>
      </c>
      <c r="M46" s="77" t="s">
        <v>68</v>
      </c>
      <c r="N46" s="5">
        <v>3.3000000000000002E-2</v>
      </c>
      <c r="O46" s="224" t="s">
        <v>69</v>
      </c>
      <c r="P46" s="223"/>
    </row>
    <row r="47" spans="1:20" ht="13.25" thickBot="1">
      <c r="D47" s="24"/>
      <c r="E47" s="26"/>
      <c r="F47" s="24"/>
      <c r="G47" s="25"/>
      <c r="H47" s="26"/>
      <c r="I47" s="24"/>
      <c r="J47" s="26"/>
      <c r="K47" s="24" t="s">
        <v>24</v>
      </c>
      <c r="L47" s="131">
        <v>1</v>
      </c>
      <c r="M47" s="24"/>
      <c r="N47" s="25"/>
      <c r="O47" s="215"/>
      <c r="P47" s="216"/>
    </row>
    <row r="49" spans="1:5">
      <c r="A49" s="1" t="s">
        <v>44</v>
      </c>
      <c r="B49" s="1"/>
      <c r="C49" s="1"/>
      <c r="D49" s="8" t="s">
        <v>50</v>
      </c>
      <c r="E49" s="31" t="s">
        <v>45</v>
      </c>
    </row>
    <row r="50" spans="1:5">
      <c r="D50" s="8" t="s">
        <v>51</v>
      </c>
      <c r="E50" s="31" t="s">
        <v>46</v>
      </c>
    </row>
    <row r="51" spans="1:5">
      <c r="D51" s="8" t="s">
        <v>52</v>
      </c>
      <c r="E51" s="31" t="s">
        <v>47</v>
      </c>
    </row>
    <row r="52" spans="1:5">
      <c r="D52" s="8" t="s">
        <v>53</v>
      </c>
      <c r="E52" s="31" t="s">
        <v>48</v>
      </c>
    </row>
    <row r="53" spans="1:5">
      <c r="D53" s="8" t="s">
        <v>54</v>
      </c>
      <c r="E53" s="31" t="s">
        <v>49</v>
      </c>
    </row>
    <row r="54" spans="1:5">
      <c r="E54" s="10"/>
    </row>
    <row r="55" spans="1:5">
      <c r="A55" s="1" t="s">
        <v>12</v>
      </c>
      <c r="B55" s="1"/>
      <c r="C55" s="1"/>
    </row>
  </sheetData>
  <sortState ref="A5:T23">
    <sortCondition descending="1" ref="M5:M23"/>
  </sortState>
  <mergeCells count="16">
    <mergeCell ref="D3:H3"/>
    <mergeCell ref="I3:L3"/>
    <mergeCell ref="M40:P41"/>
    <mergeCell ref="D40:E41"/>
    <mergeCell ref="F40:H41"/>
    <mergeCell ref="I40:J41"/>
    <mergeCell ref="K40:L41"/>
    <mergeCell ref="D35:H35"/>
    <mergeCell ref="I35:L35"/>
    <mergeCell ref="O47:P47"/>
    <mergeCell ref="A36:K36"/>
    <mergeCell ref="O42:P42"/>
    <mergeCell ref="O43:P43"/>
    <mergeCell ref="O44:P44"/>
    <mergeCell ref="O45:P45"/>
    <mergeCell ref="O46:P46"/>
  </mergeCells>
  <phoneticPr fontId="0" type="noConversion"/>
  <pageMargins left="0.5" right="0.5" top="1" bottom="1" header="0.5" footer="0.5"/>
  <pageSetup paperSize="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5:H20"/>
  <sheetViews>
    <sheetView workbookViewId="0">
      <selection activeCell="B26" sqref="B26"/>
    </sheetView>
  </sheetViews>
  <sheetFormatPr defaultRowHeight="12.7"/>
  <cols>
    <col min="2" max="2" width="18" customWidth="1"/>
    <col min="4" max="4" width="22.5546875" customWidth="1"/>
    <col min="6" max="6" width="48.44140625" customWidth="1"/>
    <col min="258" max="258" width="18" customWidth="1"/>
    <col min="260" max="260" width="22.5546875" customWidth="1"/>
    <col min="262" max="262" width="48.44140625" customWidth="1"/>
    <col min="514" max="514" width="18" customWidth="1"/>
    <col min="516" max="516" width="22.5546875" customWidth="1"/>
    <col min="518" max="518" width="48.44140625" customWidth="1"/>
    <col min="770" max="770" width="18" customWidth="1"/>
    <col min="772" max="772" width="22.5546875" customWidth="1"/>
    <col min="774" max="774" width="48.44140625" customWidth="1"/>
    <col min="1026" max="1026" width="18" customWidth="1"/>
    <col min="1028" max="1028" width="22.5546875" customWidth="1"/>
    <col min="1030" max="1030" width="48.44140625" customWidth="1"/>
    <col min="1282" max="1282" width="18" customWidth="1"/>
    <col min="1284" max="1284" width="22.5546875" customWidth="1"/>
    <col min="1286" max="1286" width="48.44140625" customWidth="1"/>
    <col min="1538" max="1538" width="18" customWidth="1"/>
    <col min="1540" max="1540" width="22.5546875" customWidth="1"/>
    <col min="1542" max="1542" width="48.44140625" customWidth="1"/>
    <col min="1794" max="1794" width="18" customWidth="1"/>
    <col min="1796" max="1796" width="22.5546875" customWidth="1"/>
    <col min="1798" max="1798" width="48.44140625" customWidth="1"/>
    <col min="2050" max="2050" width="18" customWidth="1"/>
    <col min="2052" max="2052" width="22.5546875" customWidth="1"/>
    <col min="2054" max="2054" width="48.44140625" customWidth="1"/>
    <col min="2306" max="2306" width="18" customWidth="1"/>
    <col min="2308" max="2308" width="22.5546875" customWidth="1"/>
    <col min="2310" max="2310" width="48.44140625" customWidth="1"/>
    <col min="2562" max="2562" width="18" customWidth="1"/>
    <col min="2564" max="2564" width="22.5546875" customWidth="1"/>
    <col min="2566" max="2566" width="48.44140625" customWidth="1"/>
    <col min="2818" max="2818" width="18" customWidth="1"/>
    <col min="2820" max="2820" width="22.5546875" customWidth="1"/>
    <col min="2822" max="2822" width="48.44140625" customWidth="1"/>
    <col min="3074" max="3074" width="18" customWidth="1"/>
    <col min="3076" max="3076" width="22.5546875" customWidth="1"/>
    <col min="3078" max="3078" width="48.44140625" customWidth="1"/>
    <col min="3330" max="3330" width="18" customWidth="1"/>
    <col min="3332" max="3332" width="22.5546875" customWidth="1"/>
    <col min="3334" max="3334" width="48.44140625" customWidth="1"/>
    <col min="3586" max="3586" width="18" customWidth="1"/>
    <col min="3588" max="3588" width="22.5546875" customWidth="1"/>
    <col min="3590" max="3590" width="48.44140625" customWidth="1"/>
    <col min="3842" max="3842" width="18" customWidth="1"/>
    <col min="3844" max="3844" width="22.5546875" customWidth="1"/>
    <col min="3846" max="3846" width="48.44140625" customWidth="1"/>
    <col min="4098" max="4098" width="18" customWidth="1"/>
    <col min="4100" max="4100" width="22.5546875" customWidth="1"/>
    <col min="4102" max="4102" width="48.44140625" customWidth="1"/>
    <col min="4354" max="4354" width="18" customWidth="1"/>
    <col min="4356" max="4356" width="22.5546875" customWidth="1"/>
    <col min="4358" max="4358" width="48.44140625" customWidth="1"/>
    <col min="4610" max="4610" width="18" customWidth="1"/>
    <col min="4612" max="4612" width="22.5546875" customWidth="1"/>
    <col min="4614" max="4614" width="48.44140625" customWidth="1"/>
    <col min="4866" max="4866" width="18" customWidth="1"/>
    <col min="4868" max="4868" width="22.5546875" customWidth="1"/>
    <col min="4870" max="4870" width="48.44140625" customWidth="1"/>
    <col min="5122" max="5122" width="18" customWidth="1"/>
    <col min="5124" max="5124" width="22.5546875" customWidth="1"/>
    <col min="5126" max="5126" width="48.44140625" customWidth="1"/>
    <col min="5378" max="5378" width="18" customWidth="1"/>
    <col min="5380" max="5380" width="22.5546875" customWidth="1"/>
    <col min="5382" max="5382" width="48.44140625" customWidth="1"/>
    <col min="5634" max="5634" width="18" customWidth="1"/>
    <col min="5636" max="5636" width="22.5546875" customWidth="1"/>
    <col min="5638" max="5638" width="48.44140625" customWidth="1"/>
    <col min="5890" max="5890" width="18" customWidth="1"/>
    <col min="5892" max="5892" width="22.5546875" customWidth="1"/>
    <col min="5894" max="5894" width="48.44140625" customWidth="1"/>
    <col min="6146" max="6146" width="18" customWidth="1"/>
    <col min="6148" max="6148" width="22.5546875" customWidth="1"/>
    <col min="6150" max="6150" width="48.44140625" customWidth="1"/>
    <col min="6402" max="6402" width="18" customWidth="1"/>
    <col min="6404" max="6404" width="22.5546875" customWidth="1"/>
    <col min="6406" max="6406" width="48.44140625" customWidth="1"/>
    <col min="6658" max="6658" width="18" customWidth="1"/>
    <col min="6660" max="6660" width="22.5546875" customWidth="1"/>
    <col min="6662" max="6662" width="48.44140625" customWidth="1"/>
    <col min="6914" max="6914" width="18" customWidth="1"/>
    <col min="6916" max="6916" width="22.5546875" customWidth="1"/>
    <col min="6918" max="6918" width="48.44140625" customWidth="1"/>
    <col min="7170" max="7170" width="18" customWidth="1"/>
    <col min="7172" max="7172" width="22.5546875" customWidth="1"/>
    <col min="7174" max="7174" width="48.44140625" customWidth="1"/>
    <col min="7426" max="7426" width="18" customWidth="1"/>
    <col min="7428" max="7428" width="22.5546875" customWidth="1"/>
    <col min="7430" max="7430" width="48.44140625" customWidth="1"/>
    <col min="7682" max="7682" width="18" customWidth="1"/>
    <col min="7684" max="7684" width="22.5546875" customWidth="1"/>
    <col min="7686" max="7686" width="48.44140625" customWidth="1"/>
    <col min="7938" max="7938" width="18" customWidth="1"/>
    <col min="7940" max="7940" width="22.5546875" customWidth="1"/>
    <col min="7942" max="7942" width="48.44140625" customWidth="1"/>
    <col min="8194" max="8194" width="18" customWidth="1"/>
    <col min="8196" max="8196" width="22.5546875" customWidth="1"/>
    <col min="8198" max="8198" width="48.44140625" customWidth="1"/>
    <col min="8450" max="8450" width="18" customWidth="1"/>
    <col min="8452" max="8452" width="22.5546875" customWidth="1"/>
    <col min="8454" max="8454" width="48.44140625" customWidth="1"/>
    <col min="8706" max="8706" width="18" customWidth="1"/>
    <col min="8708" max="8708" width="22.5546875" customWidth="1"/>
    <col min="8710" max="8710" width="48.44140625" customWidth="1"/>
    <col min="8962" max="8962" width="18" customWidth="1"/>
    <col min="8964" max="8964" width="22.5546875" customWidth="1"/>
    <col min="8966" max="8966" width="48.44140625" customWidth="1"/>
    <col min="9218" max="9218" width="18" customWidth="1"/>
    <col min="9220" max="9220" width="22.5546875" customWidth="1"/>
    <col min="9222" max="9222" width="48.44140625" customWidth="1"/>
    <col min="9474" max="9474" width="18" customWidth="1"/>
    <col min="9476" max="9476" width="22.5546875" customWidth="1"/>
    <col min="9478" max="9478" width="48.44140625" customWidth="1"/>
    <col min="9730" max="9730" width="18" customWidth="1"/>
    <col min="9732" max="9732" width="22.5546875" customWidth="1"/>
    <col min="9734" max="9734" width="48.44140625" customWidth="1"/>
    <col min="9986" max="9986" width="18" customWidth="1"/>
    <col min="9988" max="9988" width="22.5546875" customWidth="1"/>
    <col min="9990" max="9990" width="48.44140625" customWidth="1"/>
    <col min="10242" max="10242" width="18" customWidth="1"/>
    <col min="10244" max="10244" width="22.5546875" customWidth="1"/>
    <col min="10246" max="10246" width="48.44140625" customWidth="1"/>
    <col min="10498" max="10498" width="18" customWidth="1"/>
    <col min="10500" max="10500" width="22.5546875" customWidth="1"/>
    <col min="10502" max="10502" width="48.44140625" customWidth="1"/>
    <col min="10754" max="10754" width="18" customWidth="1"/>
    <col min="10756" max="10756" width="22.5546875" customWidth="1"/>
    <col min="10758" max="10758" width="48.44140625" customWidth="1"/>
    <col min="11010" max="11010" width="18" customWidth="1"/>
    <col min="11012" max="11012" width="22.5546875" customWidth="1"/>
    <col min="11014" max="11014" width="48.44140625" customWidth="1"/>
    <col min="11266" max="11266" width="18" customWidth="1"/>
    <col min="11268" max="11268" width="22.5546875" customWidth="1"/>
    <col min="11270" max="11270" width="48.44140625" customWidth="1"/>
    <col min="11522" max="11522" width="18" customWidth="1"/>
    <col min="11524" max="11524" width="22.5546875" customWidth="1"/>
    <col min="11526" max="11526" width="48.44140625" customWidth="1"/>
    <col min="11778" max="11778" width="18" customWidth="1"/>
    <col min="11780" max="11780" width="22.5546875" customWidth="1"/>
    <col min="11782" max="11782" width="48.44140625" customWidth="1"/>
    <col min="12034" max="12034" width="18" customWidth="1"/>
    <col min="12036" max="12036" width="22.5546875" customWidth="1"/>
    <col min="12038" max="12038" width="48.44140625" customWidth="1"/>
    <col min="12290" max="12290" width="18" customWidth="1"/>
    <col min="12292" max="12292" width="22.5546875" customWidth="1"/>
    <col min="12294" max="12294" width="48.44140625" customWidth="1"/>
    <col min="12546" max="12546" width="18" customWidth="1"/>
    <col min="12548" max="12548" width="22.5546875" customWidth="1"/>
    <col min="12550" max="12550" width="48.44140625" customWidth="1"/>
    <col min="12802" max="12802" width="18" customWidth="1"/>
    <col min="12804" max="12804" width="22.5546875" customWidth="1"/>
    <col min="12806" max="12806" width="48.44140625" customWidth="1"/>
    <col min="13058" max="13058" width="18" customWidth="1"/>
    <col min="13060" max="13060" width="22.5546875" customWidth="1"/>
    <col min="13062" max="13062" width="48.44140625" customWidth="1"/>
    <col min="13314" max="13314" width="18" customWidth="1"/>
    <col min="13316" max="13316" width="22.5546875" customWidth="1"/>
    <col min="13318" max="13318" width="48.44140625" customWidth="1"/>
    <col min="13570" max="13570" width="18" customWidth="1"/>
    <col min="13572" max="13572" width="22.5546875" customWidth="1"/>
    <col min="13574" max="13574" width="48.44140625" customWidth="1"/>
    <col min="13826" max="13826" width="18" customWidth="1"/>
    <col min="13828" max="13828" width="22.5546875" customWidth="1"/>
    <col min="13830" max="13830" width="48.44140625" customWidth="1"/>
    <col min="14082" max="14082" width="18" customWidth="1"/>
    <col min="14084" max="14084" width="22.5546875" customWidth="1"/>
    <col min="14086" max="14086" width="48.44140625" customWidth="1"/>
    <col min="14338" max="14338" width="18" customWidth="1"/>
    <col min="14340" max="14340" width="22.5546875" customWidth="1"/>
    <col min="14342" max="14342" width="48.44140625" customWidth="1"/>
    <col min="14594" max="14594" width="18" customWidth="1"/>
    <col min="14596" max="14596" width="22.5546875" customWidth="1"/>
    <col min="14598" max="14598" width="48.44140625" customWidth="1"/>
    <col min="14850" max="14850" width="18" customWidth="1"/>
    <col min="14852" max="14852" width="22.5546875" customWidth="1"/>
    <col min="14854" max="14854" width="48.44140625" customWidth="1"/>
    <col min="15106" max="15106" width="18" customWidth="1"/>
    <col min="15108" max="15108" width="22.5546875" customWidth="1"/>
    <col min="15110" max="15110" width="48.44140625" customWidth="1"/>
    <col min="15362" max="15362" width="18" customWidth="1"/>
    <col min="15364" max="15364" width="22.5546875" customWidth="1"/>
    <col min="15366" max="15366" width="48.44140625" customWidth="1"/>
    <col min="15618" max="15618" width="18" customWidth="1"/>
    <col min="15620" max="15620" width="22.5546875" customWidth="1"/>
    <col min="15622" max="15622" width="48.44140625" customWidth="1"/>
    <col min="15874" max="15874" width="18" customWidth="1"/>
    <col min="15876" max="15876" width="22.5546875" customWidth="1"/>
    <col min="15878" max="15878" width="48.44140625" customWidth="1"/>
    <col min="16130" max="16130" width="18" customWidth="1"/>
    <col min="16132" max="16132" width="22.5546875" customWidth="1"/>
    <col min="16134" max="16134" width="48.44140625" customWidth="1"/>
  </cols>
  <sheetData>
    <row r="5" spans="2:8" ht="17.850000000000001">
      <c r="B5" s="180"/>
      <c r="D5" s="180" t="s">
        <v>71</v>
      </c>
    </row>
    <row r="6" spans="2:8" ht="18.45" thickBot="1">
      <c r="C6" s="180"/>
      <c r="D6" s="180"/>
      <c r="E6" s="180"/>
      <c r="F6" s="180"/>
      <c r="G6" s="180"/>
      <c r="H6" s="180"/>
    </row>
    <row r="7" spans="2:8" ht="17.850000000000001">
      <c r="B7" s="181" t="s">
        <v>72</v>
      </c>
      <c r="C7" s="247" t="s">
        <v>73</v>
      </c>
      <c r="D7" s="247"/>
      <c r="E7" s="247"/>
      <c r="F7" s="248"/>
      <c r="G7" s="180"/>
      <c r="H7" s="180"/>
    </row>
    <row r="8" spans="2:8" ht="15.55">
      <c r="B8" s="182" t="s">
        <v>74</v>
      </c>
      <c r="C8" s="249" t="s">
        <v>75</v>
      </c>
      <c r="D8" s="249"/>
      <c r="E8" s="249"/>
      <c r="F8" s="250"/>
    </row>
    <row r="9" spans="2:8" ht="15.55">
      <c r="B9" s="183"/>
      <c r="C9" s="184"/>
      <c r="D9" s="185" t="s">
        <v>76</v>
      </c>
      <c r="E9" s="186" t="s">
        <v>77</v>
      </c>
      <c r="F9" s="187"/>
    </row>
    <row r="10" spans="2:8" ht="15.55">
      <c r="B10" s="188"/>
      <c r="C10" s="189" t="s">
        <v>78</v>
      </c>
      <c r="D10" s="190" t="s">
        <v>79</v>
      </c>
      <c r="E10" s="191" t="s">
        <v>80</v>
      </c>
      <c r="F10" s="192" t="s">
        <v>81</v>
      </c>
    </row>
    <row r="11" spans="2:8" ht="31.1">
      <c r="B11" s="193" t="s">
        <v>2</v>
      </c>
      <c r="C11" s="194" t="s">
        <v>82</v>
      </c>
      <c r="D11" s="195" t="s">
        <v>83</v>
      </c>
      <c r="E11" s="195" t="s">
        <v>84</v>
      </c>
      <c r="F11" s="196" t="s">
        <v>85</v>
      </c>
      <c r="G11" s="180"/>
      <c r="H11" s="180"/>
    </row>
    <row r="12" spans="2:8" ht="46.65">
      <c r="B12" s="193" t="s">
        <v>86</v>
      </c>
      <c r="C12" s="197" t="s">
        <v>5</v>
      </c>
      <c r="D12" s="198" t="s">
        <v>87</v>
      </c>
      <c r="E12" s="195" t="s">
        <v>88</v>
      </c>
      <c r="F12" s="199" t="s">
        <v>89</v>
      </c>
      <c r="G12" s="180"/>
      <c r="H12" s="180"/>
    </row>
    <row r="13" spans="2:8" ht="17.850000000000001">
      <c r="B13" s="193" t="s">
        <v>90</v>
      </c>
      <c r="C13" s="197" t="s">
        <v>5</v>
      </c>
      <c r="D13" s="198" t="s">
        <v>91</v>
      </c>
      <c r="E13" s="195" t="s">
        <v>92</v>
      </c>
      <c r="F13" s="199"/>
      <c r="G13" s="180"/>
      <c r="H13" s="180"/>
    </row>
    <row r="14" spans="2:8" ht="25.35">
      <c r="B14" s="193" t="s">
        <v>93</v>
      </c>
      <c r="C14" s="194" t="s">
        <v>94</v>
      </c>
      <c r="D14" s="195" t="s">
        <v>95</v>
      </c>
      <c r="E14" s="200" t="s">
        <v>96</v>
      </c>
      <c r="F14" s="199" t="s">
        <v>97</v>
      </c>
      <c r="G14" s="180"/>
      <c r="H14" s="180"/>
    </row>
    <row r="15" spans="2:8" ht="28.25" customHeight="1">
      <c r="B15" s="193" t="s">
        <v>98</v>
      </c>
      <c r="C15" s="201" t="s">
        <v>99</v>
      </c>
      <c r="D15" s="195" t="s">
        <v>99</v>
      </c>
      <c r="E15" s="200" t="s">
        <v>96</v>
      </c>
      <c r="F15" s="199" t="s">
        <v>100</v>
      </c>
      <c r="G15" s="180"/>
      <c r="H15" s="180"/>
    </row>
    <row r="16" spans="2:8" ht="50.4" customHeight="1" thickBot="1">
      <c r="B16" s="202" t="s">
        <v>101</v>
      </c>
      <c r="C16" s="251" t="s">
        <v>102</v>
      </c>
      <c r="D16" s="252"/>
      <c r="E16" s="252"/>
      <c r="F16" s="253"/>
      <c r="G16" s="180"/>
      <c r="H16" s="180"/>
    </row>
    <row r="18" spans="2:3" ht="18.600000000000001" customHeight="1">
      <c r="B18" s="203" t="s">
        <v>103</v>
      </c>
      <c r="C18" s="204"/>
    </row>
    <row r="19" spans="2:3" ht="17.45" customHeight="1">
      <c r="B19" s="31" t="s">
        <v>104</v>
      </c>
      <c r="C19" s="204"/>
    </row>
    <row r="20" spans="2:3">
      <c r="C20" s="204"/>
    </row>
  </sheetData>
  <mergeCells count="3">
    <mergeCell ref="C7:F7"/>
    <mergeCell ref="C8:F8"/>
    <mergeCell ref="C16:F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H21"/>
  <sheetViews>
    <sheetView tabSelected="1" workbookViewId="0">
      <selection activeCell="D23" sqref="D23"/>
    </sheetView>
  </sheetViews>
  <sheetFormatPr defaultRowHeight="12.7"/>
  <cols>
    <col min="2" max="2" width="18" customWidth="1"/>
    <col min="4" max="4" width="22.5546875" customWidth="1"/>
    <col min="6" max="6" width="51" customWidth="1"/>
    <col min="258" max="258" width="18" customWidth="1"/>
    <col min="260" max="260" width="22.5546875" customWidth="1"/>
    <col min="262" max="262" width="51" customWidth="1"/>
    <col min="514" max="514" width="18" customWidth="1"/>
    <col min="516" max="516" width="22.5546875" customWidth="1"/>
    <col min="518" max="518" width="51" customWidth="1"/>
    <col min="770" max="770" width="18" customWidth="1"/>
    <col min="772" max="772" width="22.5546875" customWidth="1"/>
    <col min="774" max="774" width="51" customWidth="1"/>
    <col min="1026" max="1026" width="18" customWidth="1"/>
    <col min="1028" max="1028" width="22.5546875" customWidth="1"/>
    <col min="1030" max="1030" width="51" customWidth="1"/>
    <col min="1282" max="1282" width="18" customWidth="1"/>
    <col min="1284" max="1284" width="22.5546875" customWidth="1"/>
    <col min="1286" max="1286" width="51" customWidth="1"/>
    <col min="1538" max="1538" width="18" customWidth="1"/>
    <col min="1540" max="1540" width="22.5546875" customWidth="1"/>
    <col min="1542" max="1542" width="51" customWidth="1"/>
    <col min="1794" max="1794" width="18" customWidth="1"/>
    <col min="1796" max="1796" width="22.5546875" customWidth="1"/>
    <col min="1798" max="1798" width="51" customWidth="1"/>
    <col min="2050" max="2050" width="18" customWidth="1"/>
    <col min="2052" max="2052" width="22.5546875" customWidth="1"/>
    <col min="2054" max="2054" width="51" customWidth="1"/>
    <col min="2306" max="2306" width="18" customWidth="1"/>
    <col min="2308" max="2308" width="22.5546875" customWidth="1"/>
    <col min="2310" max="2310" width="51" customWidth="1"/>
    <col min="2562" max="2562" width="18" customWidth="1"/>
    <col min="2564" max="2564" width="22.5546875" customWidth="1"/>
    <col min="2566" max="2566" width="51" customWidth="1"/>
    <col min="2818" max="2818" width="18" customWidth="1"/>
    <col min="2820" max="2820" width="22.5546875" customWidth="1"/>
    <col min="2822" max="2822" width="51" customWidth="1"/>
    <col min="3074" max="3074" width="18" customWidth="1"/>
    <col min="3076" max="3076" width="22.5546875" customWidth="1"/>
    <col min="3078" max="3078" width="51" customWidth="1"/>
    <col min="3330" max="3330" width="18" customWidth="1"/>
    <col min="3332" max="3332" width="22.5546875" customWidth="1"/>
    <col min="3334" max="3334" width="51" customWidth="1"/>
    <col min="3586" max="3586" width="18" customWidth="1"/>
    <col min="3588" max="3588" width="22.5546875" customWidth="1"/>
    <col min="3590" max="3590" width="51" customWidth="1"/>
    <col min="3842" max="3842" width="18" customWidth="1"/>
    <col min="3844" max="3844" width="22.5546875" customWidth="1"/>
    <col min="3846" max="3846" width="51" customWidth="1"/>
    <col min="4098" max="4098" width="18" customWidth="1"/>
    <col min="4100" max="4100" width="22.5546875" customWidth="1"/>
    <col min="4102" max="4102" width="51" customWidth="1"/>
    <col min="4354" max="4354" width="18" customWidth="1"/>
    <col min="4356" max="4356" width="22.5546875" customWidth="1"/>
    <col min="4358" max="4358" width="51" customWidth="1"/>
    <col min="4610" max="4610" width="18" customWidth="1"/>
    <col min="4612" max="4612" width="22.5546875" customWidth="1"/>
    <col min="4614" max="4614" width="51" customWidth="1"/>
    <col min="4866" max="4866" width="18" customWidth="1"/>
    <col min="4868" max="4868" width="22.5546875" customWidth="1"/>
    <col min="4870" max="4870" width="51" customWidth="1"/>
    <col min="5122" max="5122" width="18" customWidth="1"/>
    <col min="5124" max="5124" width="22.5546875" customWidth="1"/>
    <col min="5126" max="5126" width="51" customWidth="1"/>
    <col min="5378" max="5378" width="18" customWidth="1"/>
    <col min="5380" max="5380" width="22.5546875" customWidth="1"/>
    <col min="5382" max="5382" width="51" customWidth="1"/>
    <col min="5634" max="5634" width="18" customWidth="1"/>
    <col min="5636" max="5636" width="22.5546875" customWidth="1"/>
    <col min="5638" max="5638" width="51" customWidth="1"/>
    <col min="5890" max="5890" width="18" customWidth="1"/>
    <col min="5892" max="5892" width="22.5546875" customWidth="1"/>
    <col min="5894" max="5894" width="51" customWidth="1"/>
    <col min="6146" max="6146" width="18" customWidth="1"/>
    <col min="6148" max="6148" width="22.5546875" customWidth="1"/>
    <col min="6150" max="6150" width="51" customWidth="1"/>
    <col min="6402" max="6402" width="18" customWidth="1"/>
    <col min="6404" max="6404" width="22.5546875" customWidth="1"/>
    <col min="6406" max="6406" width="51" customWidth="1"/>
    <col min="6658" max="6658" width="18" customWidth="1"/>
    <col min="6660" max="6660" width="22.5546875" customWidth="1"/>
    <col min="6662" max="6662" width="51" customWidth="1"/>
    <col min="6914" max="6914" width="18" customWidth="1"/>
    <col min="6916" max="6916" width="22.5546875" customWidth="1"/>
    <col min="6918" max="6918" width="51" customWidth="1"/>
    <col min="7170" max="7170" width="18" customWidth="1"/>
    <col min="7172" max="7172" width="22.5546875" customWidth="1"/>
    <col min="7174" max="7174" width="51" customWidth="1"/>
    <col min="7426" max="7426" width="18" customWidth="1"/>
    <col min="7428" max="7428" width="22.5546875" customWidth="1"/>
    <col min="7430" max="7430" width="51" customWidth="1"/>
    <col min="7682" max="7682" width="18" customWidth="1"/>
    <col min="7684" max="7684" width="22.5546875" customWidth="1"/>
    <col min="7686" max="7686" width="51" customWidth="1"/>
    <col min="7938" max="7938" width="18" customWidth="1"/>
    <col min="7940" max="7940" width="22.5546875" customWidth="1"/>
    <col min="7942" max="7942" width="51" customWidth="1"/>
    <col min="8194" max="8194" width="18" customWidth="1"/>
    <col min="8196" max="8196" width="22.5546875" customWidth="1"/>
    <col min="8198" max="8198" width="51" customWidth="1"/>
    <col min="8450" max="8450" width="18" customWidth="1"/>
    <col min="8452" max="8452" width="22.5546875" customWidth="1"/>
    <col min="8454" max="8454" width="51" customWidth="1"/>
    <col min="8706" max="8706" width="18" customWidth="1"/>
    <col min="8708" max="8708" width="22.5546875" customWidth="1"/>
    <col min="8710" max="8710" width="51" customWidth="1"/>
    <col min="8962" max="8962" width="18" customWidth="1"/>
    <col min="8964" max="8964" width="22.5546875" customWidth="1"/>
    <col min="8966" max="8966" width="51" customWidth="1"/>
    <col min="9218" max="9218" width="18" customWidth="1"/>
    <col min="9220" max="9220" width="22.5546875" customWidth="1"/>
    <col min="9222" max="9222" width="51" customWidth="1"/>
    <col min="9474" max="9474" width="18" customWidth="1"/>
    <col min="9476" max="9476" width="22.5546875" customWidth="1"/>
    <col min="9478" max="9478" width="51" customWidth="1"/>
    <col min="9730" max="9730" width="18" customWidth="1"/>
    <col min="9732" max="9732" width="22.5546875" customWidth="1"/>
    <col min="9734" max="9734" width="51" customWidth="1"/>
    <col min="9986" max="9986" width="18" customWidth="1"/>
    <col min="9988" max="9988" width="22.5546875" customWidth="1"/>
    <col min="9990" max="9990" width="51" customWidth="1"/>
    <col min="10242" max="10242" width="18" customWidth="1"/>
    <col min="10244" max="10244" width="22.5546875" customWidth="1"/>
    <col min="10246" max="10246" width="51" customWidth="1"/>
    <col min="10498" max="10498" width="18" customWidth="1"/>
    <col min="10500" max="10500" width="22.5546875" customWidth="1"/>
    <col min="10502" max="10502" width="51" customWidth="1"/>
    <col min="10754" max="10754" width="18" customWidth="1"/>
    <col min="10756" max="10756" width="22.5546875" customWidth="1"/>
    <col min="10758" max="10758" width="51" customWidth="1"/>
    <col min="11010" max="11010" width="18" customWidth="1"/>
    <col min="11012" max="11012" width="22.5546875" customWidth="1"/>
    <col min="11014" max="11014" width="51" customWidth="1"/>
    <col min="11266" max="11266" width="18" customWidth="1"/>
    <col min="11268" max="11268" width="22.5546875" customWidth="1"/>
    <col min="11270" max="11270" width="51" customWidth="1"/>
    <col min="11522" max="11522" width="18" customWidth="1"/>
    <col min="11524" max="11524" width="22.5546875" customWidth="1"/>
    <col min="11526" max="11526" width="51" customWidth="1"/>
    <col min="11778" max="11778" width="18" customWidth="1"/>
    <col min="11780" max="11780" width="22.5546875" customWidth="1"/>
    <col min="11782" max="11782" width="51" customWidth="1"/>
    <col min="12034" max="12034" width="18" customWidth="1"/>
    <col min="12036" max="12036" width="22.5546875" customWidth="1"/>
    <col min="12038" max="12038" width="51" customWidth="1"/>
    <col min="12290" max="12290" width="18" customWidth="1"/>
    <col min="12292" max="12292" width="22.5546875" customWidth="1"/>
    <col min="12294" max="12294" width="51" customWidth="1"/>
    <col min="12546" max="12546" width="18" customWidth="1"/>
    <col min="12548" max="12548" width="22.5546875" customWidth="1"/>
    <col min="12550" max="12550" width="51" customWidth="1"/>
    <col min="12802" max="12802" width="18" customWidth="1"/>
    <col min="12804" max="12804" width="22.5546875" customWidth="1"/>
    <col min="12806" max="12806" width="51" customWidth="1"/>
    <col min="13058" max="13058" width="18" customWidth="1"/>
    <col min="13060" max="13060" width="22.5546875" customWidth="1"/>
    <col min="13062" max="13062" width="51" customWidth="1"/>
    <col min="13314" max="13314" width="18" customWidth="1"/>
    <col min="13316" max="13316" width="22.5546875" customWidth="1"/>
    <col min="13318" max="13318" width="51" customWidth="1"/>
    <col min="13570" max="13570" width="18" customWidth="1"/>
    <col min="13572" max="13572" width="22.5546875" customWidth="1"/>
    <col min="13574" max="13574" width="51" customWidth="1"/>
    <col min="13826" max="13826" width="18" customWidth="1"/>
    <col min="13828" max="13828" width="22.5546875" customWidth="1"/>
    <col min="13830" max="13830" width="51" customWidth="1"/>
    <col min="14082" max="14082" width="18" customWidth="1"/>
    <col min="14084" max="14084" width="22.5546875" customWidth="1"/>
    <col min="14086" max="14086" width="51" customWidth="1"/>
    <col min="14338" max="14338" width="18" customWidth="1"/>
    <col min="14340" max="14340" width="22.5546875" customWidth="1"/>
    <col min="14342" max="14342" width="51" customWidth="1"/>
    <col min="14594" max="14594" width="18" customWidth="1"/>
    <col min="14596" max="14596" width="22.5546875" customWidth="1"/>
    <col min="14598" max="14598" width="51" customWidth="1"/>
    <col min="14850" max="14850" width="18" customWidth="1"/>
    <col min="14852" max="14852" width="22.5546875" customWidth="1"/>
    <col min="14854" max="14854" width="51" customWidth="1"/>
    <col min="15106" max="15106" width="18" customWidth="1"/>
    <col min="15108" max="15108" width="22.5546875" customWidth="1"/>
    <col min="15110" max="15110" width="51" customWidth="1"/>
    <col min="15362" max="15362" width="18" customWidth="1"/>
    <col min="15364" max="15364" width="22.5546875" customWidth="1"/>
    <col min="15366" max="15366" width="51" customWidth="1"/>
    <col min="15618" max="15618" width="18" customWidth="1"/>
    <col min="15620" max="15620" width="22.5546875" customWidth="1"/>
    <col min="15622" max="15622" width="51" customWidth="1"/>
    <col min="15874" max="15874" width="18" customWidth="1"/>
    <col min="15876" max="15876" width="22.5546875" customWidth="1"/>
    <col min="15878" max="15878" width="51" customWidth="1"/>
    <col min="16130" max="16130" width="18" customWidth="1"/>
    <col min="16132" max="16132" width="22.5546875" customWidth="1"/>
    <col min="16134" max="16134" width="51" customWidth="1"/>
  </cols>
  <sheetData>
    <row r="5" spans="2:8" ht="17.850000000000001">
      <c r="B5" s="180" t="s">
        <v>105</v>
      </c>
    </row>
    <row r="6" spans="2:8" ht="17.850000000000001">
      <c r="C6" s="180"/>
      <c r="D6" s="180"/>
      <c r="E6" s="180"/>
      <c r="F6" s="180"/>
      <c r="G6" s="180"/>
      <c r="H6" s="180"/>
    </row>
    <row r="7" spans="2:8" ht="17.850000000000001">
      <c r="B7" s="205" t="s">
        <v>72</v>
      </c>
      <c r="C7" s="249" t="s">
        <v>106</v>
      </c>
      <c r="D7" s="249"/>
      <c r="E7" s="249"/>
      <c r="F7" s="249"/>
      <c r="G7" s="180"/>
      <c r="H7" s="180"/>
    </row>
    <row r="8" spans="2:8" ht="15.55">
      <c r="B8" s="205" t="s">
        <v>74</v>
      </c>
      <c r="C8" s="249" t="s">
        <v>107</v>
      </c>
      <c r="D8" s="249"/>
      <c r="E8" s="249"/>
      <c r="F8" s="249"/>
    </row>
    <row r="9" spans="2:8" s="8" customFormat="1" ht="15.55">
      <c r="B9" s="206"/>
      <c r="C9" s="207"/>
      <c r="D9" s="207"/>
      <c r="E9" s="207"/>
      <c r="F9" s="207"/>
    </row>
    <row r="10" spans="2:8" ht="15.55">
      <c r="B10" s="208"/>
      <c r="C10" s="184"/>
      <c r="D10" s="185" t="s">
        <v>76</v>
      </c>
      <c r="E10" s="186" t="s">
        <v>77</v>
      </c>
      <c r="F10" s="209"/>
    </row>
    <row r="11" spans="2:8" ht="15.55">
      <c r="B11" s="210"/>
      <c r="C11" s="189" t="s">
        <v>78</v>
      </c>
      <c r="D11" s="190" t="s">
        <v>79</v>
      </c>
      <c r="E11" s="191" t="s">
        <v>80</v>
      </c>
      <c r="F11" s="211" t="s">
        <v>81</v>
      </c>
    </row>
    <row r="12" spans="2:8" ht="46.65">
      <c r="B12" s="212" t="s">
        <v>108</v>
      </c>
      <c r="C12" s="194" t="s">
        <v>82</v>
      </c>
      <c r="D12" s="195">
        <v>53</v>
      </c>
      <c r="E12" s="195">
        <v>105</v>
      </c>
      <c r="F12" s="213" t="s">
        <v>109</v>
      </c>
      <c r="G12" s="180"/>
      <c r="H12" s="180"/>
    </row>
    <row r="13" spans="2:8" ht="62.25">
      <c r="B13" s="212" t="s">
        <v>110</v>
      </c>
      <c r="C13" s="197" t="s">
        <v>111</v>
      </c>
      <c r="D13" s="198" t="s">
        <v>112</v>
      </c>
      <c r="E13" s="195">
        <v>0.25</v>
      </c>
      <c r="F13" s="214" t="s">
        <v>113</v>
      </c>
      <c r="G13" s="180"/>
      <c r="H13" s="180"/>
    </row>
    <row r="14" spans="2:8" ht="17.850000000000001">
      <c r="B14" s="212" t="s">
        <v>114</v>
      </c>
      <c r="C14" s="197" t="s">
        <v>5</v>
      </c>
      <c r="D14" s="198" t="s">
        <v>115</v>
      </c>
      <c r="E14" s="195">
        <v>26.3</v>
      </c>
      <c r="F14" s="214"/>
      <c r="G14" s="180"/>
      <c r="H14" s="180"/>
    </row>
    <row r="15" spans="2:8" ht="31.1">
      <c r="B15" s="212" t="s">
        <v>93</v>
      </c>
      <c r="C15" s="194" t="s">
        <v>94</v>
      </c>
      <c r="D15" s="195" t="s">
        <v>116</v>
      </c>
      <c r="E15" s="200" t="s">
        <v>96</v>
      </c>
      <c r="F15" s="214" t="s">
        <v>117</v>
      </c>
      <c r="G15" s="180"/>
      <c r="H15" s="180"/>
    </row>
    <row r="16" spans="2:8" ht="28.25" customHeight="1">
      <c r="B16" s="212" t="s">
        <v>98</v>
      </c>
      <c r="C16" s="201" t="s">
        <v>99</v>
      </c>
      <c r="D16" s="195" t="s">
        <v>118</v>
      </c>
      <c r="E16" s="200" t="s">
        <v>96</v>
      </c>
      <c r="F16" s="214" t="s">
        <v>119</v>
      </c>
      <c r="G16" s="180"/>
      <c r="H16" s="180"/>
    </row>
    <row r="17" spans="2:8" ht="50.4" customHeight="1">
      <c r="B17" s="212" t="s">
        <v>101</v>
      </c>
      <c r="C17" s="254" t="s">
        <v>120</v>
      </c>
      <c r="D17" s="255"/>
      <c r="E17" s="255"/>
      <c r="F17" s="256"/>
      <c r="G17" s="180"/>
      <c r="H17" s="180"/>
    </row>
    <row r="19" spans="2:8">
      <c r="C19" s="204"/>
    </row>
    <row r="20" spans="2:8">
      <c r="C20" s="204"/>
    </row>
    <row r="21" spans="2:8">
      <c r="C21" s="204"/>
    </row>
  </sheetData>
  <mergeCells count="3">
    <mergeCell ref="C7:F7"/>
    <mergeCell ref="C8:F8"/>
    <mergeCell ref="C17:F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System Problems</vt:lpstr>
      <vt:lpstr>Decision Matrix</vt:lpstr>
      <vt:lpstr>Example</vt:lpstr>
      <vt:lpstr>'System Problems'!Print_Area</vt:lpstr>
    </vt:vector>
  </TitlesOfParts>
  <Company>NWE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NWE</dc:creator>
  <cp:lastModifiedBy>NWE_default</cp:lastModifiedBy>
  <cp:lastPrinted>2013-01-24T03:14:30Z</cp:lastPrinted>
  <dcterms:created xsi:type="dcterms:W3CDTF">2008-12-17T17:59:06Z</dcterms:created>
  <dcterms:modified xsi:type="dcterms:W3CDTF">2013-01-24T03:14:56Z</dcterms:modified>
</cp:coreProperties>
</file>