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SharePoint\LADWP - LADWP TO_IRP3-056 1\Subtask 1-2\Work Product\Testimony\Final Testimony and Supporting Workpapers\"/>
    </mc:Choice>
  </mc:AlternateContent>
  <bookViews>
    <workbookView xWindow="0" yWindow="0" windowWidth="17970" windowHeight="5715" activeTab="1"/>
  </bookViews>
  <sheets>
    <sheet name="Misc. Rev." sheetId="1" r:id="rId1"/>
    <sheet name="Other Misc. Rev.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8" i="2" s="1"/>
  <c r="G12" i="2"/>
  <c r="C8" i="1" l="1"/>
  <c r="C14" i="1" l="1"/>
</calcChain>
</file>

<file path=xl/sharedStrings.xml><?xml version="1.0" encoding="utf-8"?>
<sst xmlns="http://schemas.openxmlformats.org/spreadsheetml/2006/main" count="62" uniqueCount="47">
  <si>
    <t xml:space="preserve">Rent from Electric Property </t>
  </si>
  <si>
    <t>610-2</t>
  </si>
  <si>
    <t>Sch 1</t>
  </si>
  <si>
    <t>Sch 7&amp;8</t>
  </si>
  <si>
    <t>Sch 2</t>
  </si>
  <si>
    <t>Sche 3</t>
  </si>
  <si>
    <t>Sch 5</t>
  </si>
  <si>
    <t>Sch 6</t>
  </si>
  <si>
    <t>Sch 10</t>
  </si>
  <si>
    <t>Transmission</t>
  </si>
  <si>
    <t>Production</t>
  </si>
  <si>
    <t>Leased Revenue for Physical Property &amp; Dark Fiber</t>
  </si>
  <si>
    <t>522-2</t>
  </si>
  <si>
    <t>526-2</t>
  </si>
  <si>
    <t>Other Miscellaneous Revenues</t>
  </si>
  <si>
    <t>522-1</t>
  </si>
  <si>
    <t>527-2</t>
  </si>
  <si>
    <t>522-0</t>
  </si>
  <si>
    <t>FY 14/15</t>
  </si>
  <si>
    <t>Note: No revenues were recorded for account 522-1  in FY14/15</t>
  </si>
  <si>
    <t>Miscellaneous Revenues</t>
  </si>
  <si>
    <t xml:space="preserve">Miscellaneous Revenues </t>
  </si>
  <si>
    <t>Year</t>
  </si>
  <si>
    <t>Alloc_Cat</t>
  </si>
  <si>
    <t>PRI_ACCT</t>
  </si>
  <si>
    <t>Sub_Acct</t>
  </si>
  <si>
    <t>Analytl_Code</t>
  </si>
  <si>
    <t>BEG_TOT</t>
  </si>
  <si>
    <t>END_TOT</t>
  </si>
  <si>
    <t>BEG_END_AVG</t>
  </si>
  <si>
    <t>MTHS13_AVG</t>
  </si>
  <si>
    <t>Revenue Credits-P</t>
  </si>
  <si>
    <t>606</t>
  </si>
  <si>
    <t>0</t>
  </si>
  <si>
    <t>37</t>
  </si>
  <si>
    <t>This represents swap purchased power transactions which does not involve the OATT.</t>
  </si>
  <si>
    <t>Revenue Credits-T</t>
  </si>
  <si>
    <t>610</t>
  </si>
  <si>
    <t>2</t>
  </si>
  <si>
    <t>02</t>
  </si>
  <si>
    <t>09</t>
  </si>
  <si>
    <t>This is all for Sch. 7&amp;8</t>
  </si>
  <si>
    <t>617</t>
  </si>
  <si>
    <t>01</t>
  </si>
  <si>
    <t>Miscelaneous Revenues</t>
  </si>
  <si>
    <t xml:space="preserve"> </t>
  </si>
  <si>
    <t>Less: OATT and LT Grandfathered Contracts - GL Acc. 6172011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</si>
</sst>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0" fillId="0" borderId="0" xfId="1" applyFo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43" fontId="0" fillId="0" borderId="2" xfId="1" applyFont="1" applyBorder="1"/>
    <xf numFmtId="43" fontId="0" fillId="0" borderId="3" xfId="1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4" fillId="2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right"/>
    </xf>
    <xf numFmtId="0" fontId="4" fillId="0" borderId="5" xfId="2" applyFont="1" applyFill="1" applyBorder="1" applyAlignment="1"/>
    <xf numFmtId="4" fontId="4" fillId="0" borderId="5" xfId="2" applyNumberFormat="1" applyFont="1" applyFill="1" applyBorder="1" applyAlignment="1">
      <alignment horizontal="right"/>
    </xf>
    <xf numFmtId="43" fontId="0" fillId="0" borderId="0" xfId="0" applyNumberFormat="1"/>
    <xf numFmtId="4" fontId="4" fillId="0" borderId="6" xfId="2" applyNumberFormat="1" applyFont="1" applyFill="1" applyBorder="1" applyAlignment="1">
      <alignment horizontal="right"/>
    </xf>
    <xf numFmtId="4" fontId="4" fillId="0" borderId="5" xfId="2" applyNumberFormat="1" applyFont="1" applyFill="1" applyBorder="1" applyAlignment="1">
      <alignment horizontal="left"/>
    </xf>
    <xf numFmtId="4" fontId="4" fillId="0" borderId="7" xfId="2" applyNumberFormat="1" applyFont="1" applyFill="1" applyBorder="1" applyAlignment="1">
      <alignment horizontal="right"/>
    </xf>
    <xf numFmtId="43" fontId="0" fillId="0" borderId="3" xfId="0" applyNumberFormat="1" applyBorder="1"/>
    <xf numFmtId="0" fontId="4" fillId="0" borderId="0" xfId="2" applyFont="1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_Misc Revenu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I1" sqref="I1"/>
    </sheetView>
  </sheetViews>
  <sheetFormatPr defaultRowHeight="15" x14ac:dyDescent="0.25"/>
  <cols>
    <col min="1" max="1" width="46.28515625" customWidth="1"/>
    <col min="3" max="3" width="16" bestFit="1" customWidth="1"/>
    <col min="4" max="4" width="1.5703125" customWidth="1"/>
    <col min="5" max="5" width="14" bestFit="1" customWidth="1"/>
    <col min="6" max="6" width="17.85546875" customWidth="1"/>
    <col min="7" max="7" width="1.85546875" customWidth="1"/>
    <col min="8" max="10" width="14" bestFit="1" customWidth="1"/>
    <col min="11" max="11" width="12.28515625" bestFit="1" customWidth="1"/>
    <col min="12" max="12" width="14" bestFit="1" customWidth="1"/>
  </cols>
  <sheetData>
    <row r="1" spans="1:31" x14ac:dyDescent="0.25">
      <c r="B1" t="s">
        <v>20</v>
      </c>
    </row>
    <row r="2" spans="1:31" x14ac:dyDescent="0.25">
      <c r="B2" t="s">
        <v>18</v>
      </c>
    </row>
    <row r="4" spans="1:31" x14ac:dyDescent="0.25">
      <c r="E4" s="5" t="s">
        <v>9</v>
      </c>
      <c r="F4" s="5"/>
      <c r="H4" s="23" t="s">
        <v>10</v>
      </c>
      <c r="I4" s="23"/>
      <c r="J4" s="23"/>
      <c r="K4" s="23"/>
      <c r="L4" s="23"/>
    </row>
    <row r="5" spans="1:31" x14ac:dyDescent="0.25">
      <c r="E5" s="4" t="s">
        <v>2</v>
      </c>
      <c r="F5" s="4" t="s">
        <v>3</v>
      </c>
      <c r="G5" s="4"/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</row>
    <row r="6" spans="1:3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C7" s="11" t="s">
        <v>18</v>
      </c>
      <c r="E7" s="24" t="s">
        <v>18</v>
      </c>
      <c r="F7" s="24"/>
      <c r="H7" s="25" t="s">
        <v>18</v>
      </c>
      <c r="I7" s="25"/>
      <c r="J7" s="25"/>
      <c r="K7" s="25"/>
      <c r="L7" s="2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thickBot="1" x14ac:dyDescent="0.3">
      <c r="A8" s="1" t="s">
        <v>0</v>
      </c>
      <c r="B8" s="2" t="s">
        <v>1</v>
      </c>
      <c r="C8" s="8">
        <f>-66181.23-46695.62</f>
        <v>-112876.85</v>
      </c>
      <c r="D8" s="3"/>
      <c r="E8" s="8"/>
      <c r="F8" s="8">
        <v>-112876.85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thickTop="1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6" t="s">
        <v>11</v>
      </c>
      <c r="B10" s="5" t="s">
        <v>12</v>
      </c>
      <c r="C10" s="3">
        <v>-6615113.4199999999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7"/>
      <c r="B11" s="5" t="s">
        <v>16</v>
      </c>
      <c r="C11" s="3">
        <v>2528850.6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B12" s="5" t="s">
        <v>13</v>
      </c>
      <c r="C12" s="3">
        <v>-20827.689999999999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B13" s="5" t="s">
        <v>17</v>
      </c>
      <c r="C13" s="3">
        <v>-556909.49000000022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thickBot="1" x14ac:dyDescent="0.3">
      <c r="C14" s="9">
        <f>SUM(C10:C13)</f>
        <v>-4664000</v>
      </c>
      <c r="D14" s="3"/>
      <c r="E14" s="8"/>
      <c r="F14" s="8">
        <v>-4664000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thickTop="1" x14ac:dyDescent="0.2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 thickBot="1" x14ac:dyDescent="0.3">
      <c r="A17" s="6" t="s">
        <v>14</v>
      </c>
      <c r="B17" s="5" t="s">
        <v>15</v>
      </c>
      <c r="C17" s="10">
        <v>0</v>
      </c>
      <c r="D17" s="3"/>
      <c r="E17" s="3"/>
      <c r="F17" s="3"/>
      <c r="G17" s="3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thickTop="1" x14ac:dyDescent="0.25">
      <c r="A18" s="12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</sheetData>
  <mergeCells count="3">
    <mergeCell ref="H4:L4"/>
    <mergeCell ref="E7:F7"/>
    <mergeCell ref="H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3" workbookViewId="0">
      <selection activeCell="B17" sqref="B17"/>
    </sheetView>
  </sheetViews>
  <sheetFormatPr defaultRowHeight="15" x14ac:dyDescent="0.25"/>
  <cols>
    <col min="1" max="1" width="13.85546875" customWidth="1"/>
    <col min="2" max="2" width="24.28515625" customWidth="1"/>
    <col min="4" max="4" width="12.28515625" bestFit="1" customWidth="1"/>
    <col min="5" max="5" width="13.7109375" customWidth="1"/>
    <col min="7" max="9" width="17.42578125" customWidth="1"/>
  </cols>
  <sheetData>
    <row r="1" spans="1:9" x14ac:dyDescent="0.25">
      <c r="A1" t="s">
        <v>21</v>
      </c>
    </row>
    <row r="2" spans="1:9" x14ac:dyDescent="0.25">
      <c r="A2" t="s">
        <v>18</v>
      </c>
    </row>
    <row r="4" spans="1:9" x14ac:dyDescent="0.25">
      <c r="A4" s="13" t="s">
        <v>22</v>
      </c>
      <c r="B4" s="13" t="s">
        <v>23</v>
      </c>
      <c r="C4" s="13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</row>
    <row r="5" spans="1:9" x14ac:dyDescent="0.25">
      <c r="A5" s="14">
        <v>2015</v>
      </c>
      <c r="B5" s="15" t="s">
        <v>31</v>
      </c>
      <c r="C5" s="15" t="s">
        <v>32</v>
      </c>
      <c r="D5" s="15" t="s">
        <v>33</v>
      </c>
      <c r="E5" s="15" t="s">
        <v>34</v>
      </c>
      <c r="F5" s="16">
        <v>0</v>
      </c>
      <c r="G5" s="16">
        <v>23853384</v>
      </c>
      <c r="H5" s="16">
        <v>11926692</v>
      </c>
      <c r="I5" s="16">
        <v>11801704.210000001</v>
      </c>
    </row>
    <row r="6" spans="1:9" x14ac:dyDescent="0.25">
      <c r="A6" s="14"/>
      <c r="B6" s="15"/>
      <c r="C6" s="15"/>
      <c r="D6" s="15"/>
      <c r="E6" s="15"/>
      <c r="F6" s="16"/>
      <c r="G6" s="16"/>
      <c r="H6" s="16"/>
      <c r="I6" s="16"/>
    </row>
    <row r="7" spans="1:9" x14ac:dyDescent="0.25">
      <c r="A7" s="14"/>
      <c r="B7" s="15" t="s">
        <v>35</v>
      </c>
      <c r="C7" s="15"/>
      <c r="D7" s="15"/>
      <c r="E7" s="15"/>
      <c r="F7" s="16"/>
      <c r="G7" s="16"/>
      <c r="H7" s="16"/>
      <c r="I7" s="16"/>
    </row>
    <row r="8" spans="1:9" x14ac:dyDescent="0.25">
      <c r="A8" s="14"/>
      <c r="B8" s="15"/>
      <c r="C8" s="15"/>
      <c r="D8" s="15"/>
      <c r="E8" s="15"/>
      <c r="F8" s="16"/>
      <c r="G8" s="16"/>
      <c r="H8" s="16"/>
      <c r="I8" s="16"/>
    </row>
    <row r="9" spans="1:9" x14ac:dyDescent="0.25">
      <c r="A9" s="14"/>
      <c r="B9" s="15"/>
      <c r="C9" s="15"/>
      <c r="D9" s="15"/>
      <c r="E9" s="15"/>
      <c r="F9" s="16"/>
      <c r="G9" s="16"/>
      <c r="H9" s="16"/>
      <c r="I9" s="16"/>
    </row>
    <row r="10" spans="1:9" x14ac:dyDescent="0.25">
      <c r="A10" s="14">
        <v>2015</v>
      </c>
      <c r="B10" s="15" t="s">
        <v>36</v>
      </c>
      <c r="C10" s="15" t="s">
        <v>37</v>
      </c>
      <c r="D10" s="15" t="s">
        <v>38</v>
      </c>
      <c r="E10" s="15" t="s">
        <v>39</v>
      </c>
      <c r="F10" s="16">
        <v>0</v>
      </c>
      <c r="G10" s="17">
        <v>-66181.23</v>
      </c>
      <c r="H10" s="16">
        <v>-33090.61</v>
      </c>
      <c r="I10" s="16">
        <v>-20363.45</v>
      </c>
    </row>
    <row r="11" spans="1:9" x14ac:dyDescent="0.25">
      <c r="A11" s="14">
        <v>2015</v>
      </c>
      <c r="B11" s="15" t="s">
        <v>36</v>
      </c>
      <c r="C11" s="15" t="s">
        <v>37</v>
      </c>
      <c r="D11" s="15" t="s">
        <v>38</v>
      </c>
      <c r="E11" s="15" t="s">
        <v>40</v>
      </c>
      <c r="F11" s="16">
        <v>0</v>
      </c>
      <c r="G11" s="17">
        <v>-46695.62</v>
      </c>
      <c r="H11" s="16">
        <v>-23347.81</v>
      </c>
      <c r="I11" s="16">
        <v>-22421.32</v>
      </c>
    </row>
    <row r="12" spans="1:9" ht="15.75" thickBot="1" x14ac:dyDescent="0.3">
      <c r="A12" s="14"/>
      <c r="B12" s="15"/>
      <c r="C12" s="15"/>
      <c r="D12" s="15"/>
      <c r="E12" s="15"/>
      <c r="F12" s="16"/>
      <c r="G12" s="18">
        <f>SUM(G10:G11)</f>
        <v>-112876.85</v>
      </c>
      <c r="H12" s="19" t="s">
        <v>41</v>
      </c>
      <c r="I12" s="16"/>
    </row>
    <row r="13" spans="1:9" ht="15.75" thickTop="1" x14ac:dyDescent="0.25">
      <c r="A13" s="14"/>
      <c r="B13" s="15"/>
      <c r="C13" s="15"/>
      <c r="D13" s="15"/>
      <c r="E13" s="15"/>
      <c r="F13" s="16"/>
      <c r="G13" s="20"/>
      <c r="H13" s="16"/>
      <c r="I13" s="16"/>
    </row>
    <row r="14" spans="1:9" x14ac:dyDescent="0.25">
      <c r="A14" s="14">
        <v>2015</v>
      </c>
      <c r="B14" s="15" t="s">
        <v>36</v>
      </c>
      <c r="C14" s="15" t="s">
        <v>42</v>
      </c>
      <c r="D14" s="15" t="s">
        <v>38</v>
      </c>
      <c r="E14" s="15" t="s">
        <v>43</v>
      </c>
      <c r="F14" s="16">
        <v>0</v>
      </c>
      <c r="G14" s="17">
        <v>-46655814.270000003</v>
      </c>
      <c r="H14" s="16">
        <v>-23327907.129999999</v>
      </c>
      <c r="I14" s="16">
        <v>-23950773.34</v>
      </c>
    </row>
    <row r="15" spans="1:9" x14ac:dyDescent="0.25">
      <c r="A15" s="14">
        <v>2015</v>
      </c>
      <c r="B15" s="15" t="s">
        <v>36</v>
      </c>
      <c r="C15" s="15" t="s">
        <v>42</v>
      </c>
      <c r="D15" s="15" t="s">
        <v>38</v>
      </c>
      <c r="E15" s="15" t="s">
        <v>40</v>
      </c>
      <c r="F15" s="16">
        <v>0</v>
      </c>
      <c r="G15" s="17">
        <v>-397442.76</v>
      </c>
      <c r="H15" s="16">
        <v>-198721.38</v>
      </c>
      <c r="I15" s="16">
        <v>-168148.86</v>
      </c>
    </row>
    <row r="16" spans="1:9" ht="15.75" thickBot="1" x14ac:dyDescent="0.3">
      <c r="G16" s="21">
        <f>SUM(G14:G15)</f>
        <v>-47053257.030000001</v>
      </c>
    </row>
    <row r="17" spans="2:10" ht="16.5" thickTop="1" thickBot="1" x14ac:dyDescent="0.3">
      <c r="B17" t="s">
        <v>46</v>
      </c>
      <c r="G17" s="21">
        <v>-47044814.280000001</v>
      </c>
      <c r="I17" t="s">
        <v>45</v>
      </c>
      <c r="J17" s="17" t="s">
        <v>45</v>
      </c>
    </row>
    <row r="18" spans="2:10" ht="16.5" thickTop="1" thickBot="1" x14ac:dyDescent="0.3">
      <c r="B18" s="22" t="s">
        <v>44</v>
      </c>
      <c r="G18" s="21">
        <f>+G16-G17</f>
        <v>-8442.75</v>
      </c>
      <c r="H18" t="s">
        <v>41</v>
      </c>
    </row>
    <row r="19" spans="2:10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8C74B5CC7984489AAF43BEAF884A52" ma:contentTypeVersion="2" ma:contentTypeDescription="Create a new document." ma:contentTypeScope="" ma:versionID="29338e41a19da4626ceeed1a35f5d1e5">
  <xsd:schema xmlns:xsd="http://www.w3.org/2001/XMLSchema" xmlns:xs="http://www.w3.org/2001/XMLSchema" xmlns:p="http://schemas.microsoft.com/office/2006/metadata/properties" xmlns:ns2="aaccb3e5-8e3e-41f4-92f0-20a9843eeaef" targetNamespace="http://schemas.microsoft.com/office/2006/metadata/properties" ma:root="true" ma:fieldsID="2e59eeac4ce8850c292c07df37281dcf" ns2:_="">
    <xsd:import namespace="aaccb3e5-8e3e-41f4-92f0-20a9843eeae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cb3e5-8e3e-41f4-92f0-20a9843eea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1B9977-AC8D-47D1-ADDE-95505B50BD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DE170E-4B1C-4440-8473-F66AEBFB98F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aaccb3e5-8e3e-41f4-92f0-20a9843eeaef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C4B4508-5E41-4623-8B15-9246ED1AB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cb3e5-8e3e-41f4-92f0-20a9843ee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Misc. Rev.</vt:lpstr>
      <vt:lpstr>Other Misc. Rev.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Hontiveros, Teresa</dc:creator>
  <cp:lastModifiedBy>Steve</cp:lastModifiedBy>
  <dcterms:created xsi:type="dcterms:W3CDTF">2017-01-09T17:09:33Z</dcterms:created>
  <dcterms:modified xsi:type="dcterms:W3CDTF">2017-02-09T18:45:27Z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0x010100EC8C74B5CC7984489AAF43BEAF884A52</vt:lpwstr>
  </property>
</Properties>
</file>