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506" windowWidth="24675" windowHeight="14805" activeTab="0"/>
  </bookViews>
  <sheets>
    <sheet name="Submitttal 1 and 2" sheetId="1" r:id="rId1"/>
  </sheets>
  <definedNames>
    <definedName name="ExIm">'Submitttal 1 and 2'!$IT$3:$IT$4</definedName>
    <definedName name="_xlnm.Print_Area" localSheetId="0">'Submitttal 1 and 2'!$A$1:$L$62</definedName>
  </definedNames>
  <calcPr fullCalcOnLoad="1"/>
</workbook>
</file>

<file path=xl/sharedStrings.xml><?xml version="1.0" encoding="utf-8"?>
<sst xmlns="http://schemas.openxmlformats.org/spreadsheetml/2006/main" count="67" uniqueCount="50">
  <si>
    <t>Winter</t>
  </si>
  <si>
    <t>Spring</t>
  </si>
  <si>
    <t>Summer</t>
  </si>
  <si>
    <t>Fall</t>
  </si>
  <si>
    <t>(MW)</t>
  </si>
  <si>
    <t>Description of Component</t>
  </si>
  <si>
    <t>Description of Remote Resource</t>
  </si>
  <si>
    <t>Import</t>
  </si>
  <si>
    <t>Instructions:</t>
  </si>
  <si>
    <t>Row</t>
  </si>
  <si>
    <t>Enter all megawatt values as non-negative integers in rows 1 through 4.</t>
  </si>
  <si>
    <t>The total row will automatically sum the remote resources and place the total into Submittal 1.</t>
  </si>
  <si>
    <t>Insert new rows into the table between Lines 4 and 5 as many times as necessary to create an entry</t>
  </si>
  <si>
    <t xml:space="preserve"> for each remote resource/Purchase Power Agreement you are reporting. </t>
  </si>
  <si>
    <t xml:space="preserve">Table 1: SIL Computation </t>
  </si>
  <si>
    <t>Do not enter data in the white-background cells as these contain formulas which compute the cell values.</t>
  </si>
  <si>
    <t>Note that Row 5 in Table 1 is the sum of the seasonal columns from Table 2.</t>
  </si>
  <si>
    <t>direction on the component or calculation in that row.</t>
  </si>
  <si>
    <t>Export</t>
  </si>
  <si>
    <t xml:space="preserve">Submittal 1:  Summary Table of the Components Used to Calculate SIL Values </t>
  </si>
  <si>
    <t xml:space="preserve">   on the right of this spreadsheet for each of the first-tier areas studied.</t>
  </si>
  <si>
    <t>If you are studying first-tier areas, replace the text 'Name of First-Tier BAA' with the name of the first-tier areas.</t>
  </si>
  <si>
    <t>The SIL values (i.e., row 10 of Table 1) must be filed as part of a public document.</t>
  </si>
  <si>
    <t xml:space="preserve">                        Resources in the First-Tier Area to Serve Native Load in the Study Area</t>
  </si>
  <si>
    <t>If you are studying more than one first-tier area, copy the relevant columns of Tables 1 and 2 to empty columns</t>
  </si>
  <si>
    <t>Delete the text 'XX' in the row 'Study Period' and enter the last two digits of the years in the study period.</t>
  </si>
  <si>
    <r>
      <t xml:space="preserve">Delete </t>
    </r>
    <r>
      <rPr>
        <sz val="10"/>
        <rFont val="Arial"/>
        <family val="2"/>
      </rPr>
      <t xml:space="preserve">the text 'Name of Home BAA/Market' </t>
    </r>
    <r>
      <rPr>
        <sz val="10"/>
        <rFont val="Arial"/>
        <family val="2"/>
      </rPr>
      <t>and enter</t>
    </r>
    <r>
      <rPr>
        <sz val="10"/>
        <rFont val="Arial"/>
        <family val="2"/>
      </rPr>
      <t xml:space="preserve"> the name of the study area.</t>
    </r>
  </si>
  <si>
    <t xml:space="preserve">NOTE: See the footnotes below for further instruction and references to prior Commission </t>
  </si>
  <si>
    <r>
      <t xml:space="preserve">Include </t>
    </r>
    <r>
      <rPr>
        <sz val="10"/>
        <rFont val="Arial"/>
        <family val="2"/>
      </rPr>
      <t xml:space="preserve">an electronic copy of this spreadsheet with your filing. </t>
    </r>
  </si>
  <si>
    <t xml:space="preserve">Include an electronic copy of this spreadsheet with your filing. </t>
  </si>
  <si>
    <t>Complete the “Description of Remote Resource” column as necessary in each row.</t>
  </si>
  <si>
    <t>Sum of the long-term firm reservations (enter value in row 5 of Table 1 above)</t>
  </si>
  <si>
    <t xml:space="preserve">Indicate whether the Study Area NAI is export or import.  </t>
  </si>
  <si>
    <t>Required Reporting for Simultaneous Import Limit (SIL) Studies, with Numerical Examples</t>
  </si>
  <si>
    <t>Submittal 2:  Identify Long-Term Firm Transmission Reservations Used to Import Power from Generating</t>
  </si>
  <si>
    <t>Table 2:  Long-Term Firm Transmission Reservations</t>
  </si>
  <si>
    <r>
      <t xml:space="preserve">Incremental transfer capability values (either the First Contingency Incremental Transfer Capability (FCITC), Normal Incremental Transfer Capability (NITC) or equivalent values).   </t>
    </r>
    <r>
      <rPr>
        <i/>
        <sz val="10"/>
        <rFont val="Arial"/>
        <family val="2"/>
      </rPr>
      <t>Note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i</t>
    </r>
  </si>
  <si>
    <r>
      <t xml:space="preserve">Modeled Net Area Interchange (NAI) including </t>
    </r>
    <r>
      <rPr>
        <sz val="10"/>
        <rFont val="Arial"/>
        <family val="2"/>
      </rPr>
      <t>the sum of long-term firm reservations</t>
    </r>
    <r>
      <rPr>
        <sz val="10"/>
        <rFont val="Arial"/>
        <family val="2"/>
      </rPr>
      <t xml:space="preserve"> from Table 2.  </t>
    </r>
    <r>
      <rPr>
        <i/>
        <sz val="10"/>
        <rFont val="Arial"/>
        <family val="2"/>
      </rPr>
      <t>Note ii</t>
    </r>
  </si>
  <si>
    <r>
      <t>(</t>
    </r>
    <r>
      <rPr>
        <sz val="10"/>
        <rFont val="Arial"/>
        <family val="2"/>
      </rPr>
      <t>row 4</t>
    </r>
    <r>
      <rPr>
        <sz val="10"/>
        <rFont val="Arial"/>
        <family val="2"/>
      </rPr>
      <t xml:space="preserve"> = row 1</t>
    </r>
    <r>
      <rPr>
        <sz val="10"/>
        <rFont val="Arial"/>
        <family val="2"/>
      </rPr>
      <t xml:space="preserve"> +/-</t>
    </r>
    <r>
      <rPr>
        <sz val="10"/>
        <rFont val="Arial"/>
        <family val="2"/>
      </rPr>
      <t xml:space="preserve"> row 2).  </t>
    </r>
    <r>
      <rPr>
        <i/>
        <sz val="10"/>
        <rFont val="Arial"/>
        <family val="2"/>
      </rPr>
      <t>Note iii</t>
    </r>
  </si>
  <si>
    <r>
      <t xml:space="preserve">Sum of the long-term firm transmission reservations from Table 2.  </t>
    </r>
    <r>
      <rPr>
        <i/>
        <sz val="10"/>
        <rFont val="Arial"/>
        <family val="2"/>
      </rPr>
      <t>Note iv</t>
    </r>
  </si>
  <si>
    <r>
      <t xml:space="preserve">(row 6 = row 4 - row 5).  </t>
    </r>
    <r>
      <rPr>
        <i/>
        <sz val="10"/>
        <rFont val="Arial"/>
        <family val="2"/>
      </rPr>
      <t>Note v</t>
    </r>
  </si>
  <si>
    <r>
      <t xml:space="preserve">Seasonal historical peak load (identify source if not from FERC Form No. 714). </t>
    </r>
    <r>
      <rPr>
        <i/>
        <sz val="10"/>
        <rFont val="Arial"/>
        <family val="2"/>
      </rPr>
      <t>Note vi</t>
    </r>
  </si>
  <si>
    <r>
      <t xml:space="preserve">Amount of uncommitted generation modeled in the first-tier area.  </t>
    </r>
    <r>
      <rPr>
        <i/>
        <sz val="10"/>
        <rFont val="Arial"/>
        <family val="2"/>
      </rPr>
      <t>Note viii</t>
    </r>
  </si>
  <si>
    <r>
      <t xml:space="preserve">Study area adjusted native load.          (row 8 = row 7 - row 5).  </t>
    </r>
    <r>
      <rPr>
        <i/>
        <sz val="10"/>
        <rFont val="Arial"/>
        <family val="2"/>
      </rPr>
      <t>Note vii</t>
    </r>
  </si>
  <si>
    <r>
      <t xml:space="preserve">SIL values (row 10 = the minimum of the values entered in rows 6, 8 and 9 for each season).  Use these SIL values in the Market Share Screens. </t>
    </r>
    <r>
      <rPr>
        <i/>
        <sz val="10"/>
        <rFont val="Arial"/>
        <family val="2"/>
      </rPr>
      <t>Note ix</t>
    </r>
  </si>
  <si>
    <t>Study Period:  December 1, 2010 to November 30, 2011</t>
  </si>
  <si>
    <t>Jim Bridger</t>
  </si>
  <si>
    <t>Valmy</t>
  </si>
  <si>
    <t>Boardman</t>
  </si>
  <si>
    <t>Idaho Power BAA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</si>
</sst>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0"/>
      <name val="Arial"/>
      <family val="0"/>
    </font>
    <font>
      <sz val="11"/>
      <color indexed="8"/>
      <name val="Times New Roman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10" xfId="42" applyNumberForma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164" fontId="0" fillId="0" borderId="10" xfId="42" applyNumberForma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64" fontId="0" fillId="33" borderId="10" xfId="42" applyNumberFormat="1" applyFill="1" applyBorder="1" applyAlignment="1" applyProtection="1">
      <alignment vertical="center"/>
      <protection locked="0"/>
    </xf>
    <xf numFmtId="164" fontId="0" fillId="33" borderId="10" xfId="42" applyNumberFormat="1" applyFont="1" applyFill="1" applyBorder="1" applyAlignment="1" applyProtection="1">
      <alignment vertical="center"/>
      <protection locked="0"/>
    </xf>
    <xf numFmtId="164" fontId="0" fillId="33" borderId="10" xfId="42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 wrapText="1"/>
      <protection/>
    </xf>
    <xf numFmtId="164" fontId="0" fillId="0" borderId="0" xfId="42" applyNumberForma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vertical="center" wrapText="1"/>
      <protection/>
    </xf>
    <xf numFmtId="164" fontId="0" fillId="33" borderId="10" xfId="42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0" fillId="0" borderId="10" xfId="42" applyNumberForma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2" customWidth="1"/>
    <col min="2" max="2" width="4.421875" style="2" customWidth="1"/>
    <col min="3" max="3" width="33.421875" style="2" customWidth="1"/>
    <col min="4" max="4" width="7.57421875" style="2" customWidth="1"/>
    <col min="5" max="6" width="8.140625" style="2" customWidth="1"/>
    <col min="7" max="7" width="7.8515625" style="2" customWidth="1"/>
    <col min="8" max="8" width="5.7109375" style="2" customWidth="1"/>
    <col min="9" max="9" width="8.57421875" style="2" customWidth="1"/>
    <col min="10" max="10" width="7.421875" style="2" customWidth="1"/>
    <col min="11" max="11" width="7.8515625" style="2" customWidth="1"/>
    <col min="12" max="16384" width="9.140625" style="2" customWidth="1"/>
  </cols>
  <sheetData>
    <row r="1" ht="21.75" customHeight="1"/>
    <row r="2" ht="15.75">
      <c r="C2" s="25" t="s">
        <v>33</v>
      </c>
    </row>
    <row r="3" spans="3:254" ht="15.75">
      <c r="C3" s="4"/>
      <c r="IT3" s="2" t="s">
        <v>7</v>
      </c>
    </row>
    <row r="4" spans="1:254" ht="15.75">
      <c r="A4" s="4" t="s">
        <v>19</v>
      </c>
      <c r="C4" s="4"/>
      <c r="IT4" s="2" t="s">
        <v>18</v>
      </c>
    </row>
    <row r="5" spans="1:12" ht="15.75">
      <c r="A5" s="4"/>
      <c r="B5" s="19"/>
      <c r="C5" s="19"/>
      <c r="E5" s="19"/>
      <c r="F5" s="19"/>
      <c r="G5" s="19"/>
      <c r="H5" s="19"/>
      <c r="I5" s="19"/>
      <c r="J5" s="19"/>
      <c r="K5" s="19"/>
      <c r="L5" s="19"/>
    </row>
    <row r="6" spans="1:12" ht="15.75">
      <c r="A6" s="4"/>
      <c r="B6" s="19"/>
      <c r="C6" s="4" t="s">
        <v>14</v>
      </c>
      <c r="E6" s="19"/>
      <c r="F6" s="19"/>
      <c r="G6" s="19"/>
      <c r="H6" s="19"/>
      <c r="I6" s="19"/>
      <c r="J6" s="19"/>
      <c r="K6" s="19"/>
      <c r="L6" s="19"/>
    </row>
    <row r="7" spans="1:12" ht="15">
      <c r="A7" s="20" t="s">
        <v>8</v>
      </c>
      <c r="B7" s="23"/>
      <c r="D7" s="19"/>
      <c r="E7" s="19"/>
      <c r="F7" s="19"/>
      <c r="G7" s="19"/>
      <c r="H7" s="19"/>
      <c r="I7" s="19"/>
      <c r="J7" s="19"/>
      <c r="K7" s="19"/>
      <c r="L7" s="19"/>
    </row>
    <row r="8" spans="1:12" ht="15">
      <c r="A8" s="20"/>
      <c r="B8" s="19">
        <v>1</v>
      </c>
      <c r="C8" s="19" t="s">
        <v>25</v>
      </c>
      <c r="D8" s="19"/>
      <c r="E8" s="19"/>
      <c r="F8" s="19"/>
      <c r="G8" s="19"/>
      <c r="H8" s="19"/>
      <c r="I8" s="19"/>
      <c r="J8" s="19"/>
      <c r="K8" s="19"/>
      <c r="L8" s="19"/>
    </row>
    <row r="9" spans="1:12" ht="15">
      <c r="A9" s="20"/>
      <c r="B9" s="19">
        <v>2</v>
      </c>
      <c r="C9" s="19" t="s">
        <v>26</v>
      </c>
      <c r="D9" s="19"/>
      <c r="E9" s="19"/>
      <c r="F9" s="19"/>
      <c r="G9" s="19"/>
      <c r="H9" s="19"/>
      <c r="I9" s="19"/>
      <c r="J9" s="19"/>
      <c r="K9" s="19"/>
      <c r="L9" s="19"/>
    </row>
    <row r="10" spans="1:12" ht="15">
      <c r="A10" s="20"/>
      <c r="B10" s="19">
        <v>3</v>
      </c>
      <c r="C10" s="2" t="s">
        <v>21</v>
      </c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5">
      <c r="A11" s="20"/>
      <c r="B11" s="19">
        <v>4</v>
      </c>
      <c r="C11" s="19" t="s">
        <v>24</v>
      </c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5">
      <c r="A12" s="20"/>
      <c r="B12" s="19"/>
      <c r="C12" s="19" t="s">
        <v>20</v>
      </c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5">
      <c r="A13" s="20"/>
      <c r="B13" s="19">
        <v>5</v>
      </c>
      <c r="C13" s="19" t="s">
        <v>15</v>
      </c>
      <c r="D13" s="5"/>
      <c r="E13" s="5"/>
      <c r="F13" s="5"/>
      <c r="G13" s="5"/>
      <c r="H13" s="19"/>
      <c r="I13" s="19"/>
      <c r="J13" s="19"/>
      <c r="K13" s="19"/>
      <c r="L13" s="19"/>
    </row>
    <row r="14" spans="1:7" ht="15.75">
      <c r="A14" s="4"/>
      <c r="B14" s="19">
        <v>6</v>
      </c>
      <c r="C14" s="19" t="s">
        <v>16</v>
      </c>
      <c r="D14" s="5"/>
      <c r="E14" s="5"/>
      <c r="F14" s="5"/>
      <c r="G14" s="5"/>
    </row>
    <row r="15" spans="1:7" ht="15.75">
      <c r="A15" s="4"/>
      <c r="B15" s="19">
        <v>7</v>
      </c>
      <c r="C15" s="19" t="s">
        <v>28</v>
      </c>
      <c r="D15" s="5"/>
      <c r="E15" s="5"/>
      <c r="F15" s="5"/>
      <c r="G15" s="5"/>
    </row>
    <row r="16" spans="1:7" ht="15.75">
      <c r="A16" s="4"/>
      <c r="B16" s="19">
        <v>8</v>
      </c>
      <c r="C16" s="2" t="s">
        <v>22</v>
      </c>
      <c r="D16" s="5"/>
      <c r="E16" s="5"/>
      <c r="F16" s="5"/>
      <c r="G16" s="5"/>
    </row>
    <row r="17" spans="1:7" ht="15.75">
      <c r="A17" s="4"/>
      <c r="B17" s="19"/>
      <c r="C17" s="19" t="s">
        <v>27</v>
      </c>
      <c r="D17" s="5"/>
      <c r="E17" s="5"/>
      <c r="F17" s="5"/>
      <c r="G17" s="5"/>
    </row>
    <row r="18" spans="1:7" ht="15.75">
      <c r="A18" s="4"/>
      <c r="B18" s="19"/>
      <c r="C18" s="19" t="s">
        <v>17</v>
      </c>
      <c r="D18" s="5"/>
      <c r="E18" s="5"/>
      <c r="F18" s="5"/>
      <c r="G18" s="5"/>
    </row>
    <row r="19" spans="1:7" ht="15.75">
      <c r="A19" s="4"/>
      <c r="B19" s="19"/>
      <c r="D19" s="5"/>
      <c r="E19" s="5"/>
      <c r="F19" s="5"/>
      <c r="G19" s="5"/>
    </row>
    <row r="20" spans="1:7" ht="15.75">
      <c r="A20" s="4" t="s">
        <v>45</v>
      </c>
      <c r="D20" s="5"/>
      <c r="E20" s="5"/>
      <c r="F20" s="5"/>
      <c r="G20" s="5"/>
    </row>
    <row r="21" spans="1:7" ht="15.75">
      <c r="A21" s="4"/>
      <c r="D21" s="5"/>
      <c r="E21" s="5"/>
      <c r="F21" s="5"/>
      <c r="G21" s="5"/>
    </row>
    <row r="22" spans="3:7" ht="12.75">
      <c r="C22" s="5"/>
      <c r="D22" s="5" t="s">
        <v>49</v>
      </c>
      <c r="E22" s="5"/>
      <c r="F22" s="5"/>
      <c r="G22" s="5"/>
    </row>
    <row r="23" spans="3:7" ht="12.75">
      <c r="C23" s="5"/>
      <c r="D23" s="10" t="s">
        <v>0</v>
      </c>
      <c r="E23" s="10" t="s">
        <v>1</v>
      </c>
      <c r="F23" s="10" t="s">
        <v>2</v>
      </c>
      <c r="G23" s="10" t="s">
        <v>3</v>
      </c>
    </row>
    <row r="24" spans="2:7" ht="12.75">
      <c r="B24" s="5" t="s">
        <v>9</v>
      </c>
      <c r="C24" s="6" t="s">
        <v>5</v>
      </c>
      <c r="D24" s="11" t="s">
        <v>4</v>
      </c>
      <c r="E24" s="11" t="s">
        <v>4</v>
      </c>
      <c r="F24" s="11" t="s">
        <v>4</v>
      </c>
      <c r="G24" s="11" t="s">
        <v>4</v>
      </c>
    </row>
    <row r="25" spans="1:7" ht="76.5">
      <c r="A25" s="7"/>
      <c r="B25" s="8">
        <v>1</v>
      </c>
      <c r="C25" s="9" t="s">
        <v>36</v>
      </c>
      <c r="D25" s="12">
        <v>1011.5</v>
      </c>
      <c r="E25" s="12">
        <v>1729</v>
      </c>
      <c r="F25" s="12">
        <v>1283.5</v>
      </c>
      <c r="G25" s="12">
        <v>1460</v>
      </c>
    </row>
    <row r="26" spans="1:7" ht="38.25">
      <c r="A26" s="7"/>
      <c r="B26" s="8">
        <v>2</v>
      </c>
      <c r="C26" s="9" t="s">
        <v>37</v>
      </c>
      <c r="D26" s="12">
        <v>892.5</v>
      </c>
      <c r="E26" s="12">
        <v>433</v>
      </c>
      <c r="F26" s="12">
        <v>892</v>
      </c>
      <c r="G26" s="12">
        <v>586.5</v>
      </c>
    </row>
    <row r="27" spans="1:7" ht="25.5" customHeight="1">
      <c r="A27" s="7"/>
      <c r="B27" s="8">
        <v>3</v>
      </c>
      <c r="C27" s="9" t="s">
        <v>32</v>
      </c>
      <c r="D27" s="13" t="s">
        <v>7</v>
      </c>
      <c r="E27" s="13" t="s">
        <v>7</v>
      </c>
      <c r="F27" s="13" t="s">
        <v>7</v>
      </c>
      <c r="G27" s="13" t="s">
        <v>7</v>
      </c>
    </row>
    <row r="28" spans="1:7" ht="17.25" customHeight="1">
      <c r="A28" s="7"/>
      <c r="B28" s="8">
        <v>4</v>
      </c>
      <c r="C28" s="9" t="s">
        <v>38</v>
      </c>
      <c r="D28" s="1">
        <f>MAX(IF(TRIM(D27)="import",D25+D26,IF(TRIM(D27)="EXPORT",D25-D26,"ERROR")),0)</f>
        <v>1904</v>
      </c>
      <c r="E28" s="1">
        <f>MAX(IF(TRIM(E27)="import",E25+E26,IF(TRIM(E27)="EXPORT",E25-E26,"ERROR")),0)</f>
        <v>2162</v>
      </c>
      <c r="F28" s="1">
        <f>MAX(IF(TRIM(F27)="import",F25+F26,IF(TRIM(F27)="EXPORT",F25-F26,"ERROR")),0)</f>
        <v>2175.5</v>
      </c>
      <c r="G28" s="1">
        <f>MAX(IF(TRIM(G27)="import",G25+G26,IF(TRIM(G27)="EXPORT",G25-G26,"ERROR")),0)</f>
        <v>2046.5</v>
      </c>
    </row>
    <row r="29" spans="1:7" ht="25.5" customHeight="1">
      <c r="A29" s="7"/>
      <c r="B29" s="8">
        <v>5</v>
      </c>
      <c r="C29" s="21" t="s">
        <v>39</v>
      </c>
      <c r="D29" s="1">
        <f>+D61</f>
        <v>974.9370370370369</v>
      </c>
      <c r="E29" s="1">
        <f>+E61</f>
        <v>790.4991165097827</v>
      </c>
      <c r="F29" s="1">
        <f>+F61</f>
        <v>884.6957196234058</v>
      </c>
      <c r="G29" s="1">
        <f>+G61</f>
        <v>974.35</v>
      </c>
    </row>
    <row r="30" spans="1:7" ht="26.25" customHeight="1">
      <c r="A30" s="7"/>
      <c r="B30" s="8">
        <v>6</v>
      </c>
      <c r="C30" s="9" t="s">
        <v>40</v>
      </c>
      <c r="D30" s="1">
        <f>+D28-D29</f>
        <v>929.0629629629631</v>
      </c>
      <c r="E30" s="1">
        <f>+E28-E29</f>
        <v>1371.5008834902173</v>
      </c>
      <c r="F30" s="1">
        <f>+F28-F29</f>
        <v>1290.8042803765943</v>
      </c>
      <c r="G30" s="1">
        <f>+G28-G29</f>
        <v>1072.15</v>
      </c>
    </row>
    <row r="31" spans="1:7" ht="38.25">
      <c r="A31" s="7"/>
      <c r="B31" s="8">
        <v>7</v>
      </c>
      <c r="C31" s="21" t="s">
        <v>41</v>
      </c>
      <c r="D31" s="14">
        <v>2261</v>
      </c>
      <c r="E31" s="14">
        <v>1907</v>
      </c>
      <c r="F31" s="14">
        <v>2973</v>
      </c>
      <c r="G31" s="14">
        <v>2564</v>
      </c>
    </row>
    <row r="32" spans="1:8" ht="25.5">
      <c r="A32" s="7"/>
      <c r="B32" s="8">
        <v>8</v>
      </c>
      <c r="C32" s="9" t="s">
        <v>43</v>
      </c>
      <c r="D32" s="27">
        <f>D31-D29</f>
        <v>1286.062962962963</v>
      </c>
      <c r="E32" s="27">
        <f>E31-E29</f>
        <v>1116.5008834902173</v>
      </c>
      <c r="F32" s="27">
        <f>F31-F29</f>
        <v>2088.3042803765943</v>
      </c>
      <c r="G32" s="27">
        <f>G31-G29</f>
        <v>1589.65</v>
      </c>
      <c r="H32" s="26"/>
    </row>
    <row r="33" spans="1:7" ht="25.5">
      <c r="A33" s="7"/>
      <c r="B33" s="8">
        <v>9</v>
      </c>
      <c r="C33" s="21" t="s">
        <v>42</v>
      </c>
      <c r="D33" s="22">
        <v>11994.881606275323</v>
      </c>
      <c r="E33" s="22">
        <v>12877.172316329375</v>
      </c>
      <c r="F33" s="22">
        <v>13875.223633116328</v>
      </c>
      <c r="G33" s="22">
        <v>11806.747888896585</v>
      </c>
    </row>
    <row r="34" spans="1:7" ht="63.75">
      <c r="A34" s="7"/>
      <c r="B34" s="8">
        <v>10</v>
      </c>
      <c r="C34" s="9" t="s">
        <v>44</v>
      </c>
      <c r="D34" s="3">
        <f>MIN(D30,D32,D33)</f>
        <v>929.0629629629631</v>
      </c>
      <c r="E34" s="3">
        <f>MIN(E30,E32,E33)</f>
        <v>1116.5008834902173</v>
      </c>
      <c r="F34" s="3">
        <f>MIN(F30,F32,F33)</f>
        <v>1290.8042803765943</v>
      </c>
      <c r="G34" s="3">
        <f>MIN(G30,G32,G33)</f>
        <v>1072.15</v>
      </c>
    </row>
    <row r="35" spans="1:12" ht="12.75">
      <c r="A35" s="7"/>
      <c r="B35" s="24"/>
      <c r="C35" s="16"/>
      <c r="D35" s="17"/>
      <c r="E35" s="17"/>
      <c r="F35" s="17"/>
      <c r="G35" s="17"/>
      <c r="I35" s="17"/>
      <c r="J35" s="17"/>
      <c r="K35" s="17"/>
      <c r="L35" s="17"/>
    </row>
    <row r="36" spans="1:12" ht="12.75">
      <c r="A36" s="7"/>
      <c r="B36" s="24"/>
      <c r="C36" s="16"/>
      <c r="D36" s="17"/>
      <c r="E36" s="17"/>
      <c r="F36" s="17"/>
      <c r="G36" s="17"/>
      <c r="I36" s="17"/>
      <c r="J36" s="17"/>
      <c r="K36" s="17"/>
      <c r="L36" s="17"/>
    </row>
    <row r="37" spans="1:12" ht="12.75">
      <c r="A37" s="7"/>
      <c r="B37" s="24"/>
      <c r="C37" s="16"/>
      <c r="D37" s="17"/>
      <c r="E37" s="17"/>
      <c r="F37" s="17"/>
      <c r="G37" s="17"/>
      <c r="I37" s="17"/>
      <c r="J37" s="17"/>
      <c r="K37" s="17"/>
      <c r="L37" s="17"/>
    </row>
    <row r="38" spans="1:12" ht="12.75">
      <c r="A38" s="7"/>
      <c r="B38" s="24"/>
      <c r="C38" s="16"/>
      <c r="D38" s="17"/>
      <c r="E38" s="17"/>
      <c r="F38" s="17"/>
      <c r="G38" s="17"/>
      <c r="I38" s="17"/>
      <c r="J38" s="17"/>
      <c r="K38" s="17"/>
      <c r="L38" s="17"/>
    </row>
    <row r="39" spans="1:12" ht="12.75">
      <c r="A39" s="7"/>
      <c r="B39" s="24"/>
      <c r="C39" s="16"/>
      <c r="D39" s="17"/>
      <c r="E39" s="17"/>
      <c r="F39" s="17"/>
      <c r="G39" s="17"/>
      <c r="I39" s="17"/>
      <c r="J39" s="17"/>
      <c r="K39" s="17"/>
      <c r="L39" s="17"/>
    </row>
    <row r="40" spans="1:12" ht="12.75">
      <c r="A40" s="7"/>
      <c r="B40" s="24"/>
      <c r="C40" s="16"/>
      <c r="D40" s="17"/>
      <c r="E40" s="17"/>
      <c r="F40" s="17"/>
      <c r="G40" s="17"/>
      <c r="I40" s="17"/>
      <c r="J40" s="17"/>
      <c r="K40" s="17"/>
      <c r="L40" s="17"/>
    </row>
    <row r="41" spans="1:12" ht="12.75">
      <c r="A41" s="7"/>
      <c r="B41" s="24"/>
      <c r="C41" s="16"/>
      <c r="D41" s="17"/>
      <c r="E41" s="17"/>
      <c r="F41" s="17"/>
      <c r="G41" s="17"/>
      <c r="I41" s="17"/>
      <c r="J41" s="17"/>
      <c r="K41" s="17"/>
      <c r="L41" s="17"/>
    </row>
    <row r="43" spans="1:3" ht="15.75">
      <c r="A43" s="4" t="s">
        <v>34</v>
      </c>
      <c r="C43" s="4"/>
    </row>
    <row r="44" spans="1:3" ht="15.75">
      <c r="A44" s="4" t="s">
        <v>23</v>
      </c>
      <c r="C44" s="4"/>
    </row>
    <row r="45" spans="1:4" ht="15.75">
      <c r="A45" s="18"/>
      <c r="D45" s="4"/>
    </row>
    <row r="46" spans="1:3" ht="15.75">
      <c r="A46" s="18"/>
      <c r="C46" s="4" t="s">
        <v>35</v>
      </c>
    </row>
    <row r="47" spans="1:7" ht="15">
      <c r="A47" s="20" t="s">
        <v>8</v>
      </c>
      <c r="B47" s="19"/>
      <c r="C47" s="19"/>
      <c r="D47" s="19"/>
      <c r="E47" s="19"/>
      <c r="F47" s="19"/>
      <c r="G47" s="19"/>
    </row>
    <row r="48" spans="1:7" ht="15.75">
      <c r="A48" s="4"/>
      <c r="B48" s="19">
        <v>1</v>
      </c>
      <c r="C48" s="19" t="s">
        <v>10</v>
      </c>
      <c r="D48" s="19"/>
      <c r="E48" s="19"/>
      <c r="F48" s="19"/>
      <c r="G48" s="19"/>
    </row>
    <row r="49" spans="1:7" ht="15.75">
      <c r="A49" s="4"/>
      <c r="B49" s="19">
        <v>2</v>
      </c>
      <c r="C49" s="19" t="s">
        <v>30</v>
      </c>
      <c r="D49" s="19"/>
      <c r="E49" s="19"/>
      <c r="F49" s="19"/>
      <c r="G49" s="19"/>
    </row>
    <row r="50" spans="1:7" ht="15.75">
      <c r="A50" s="4"/>
      <c r="B50" s="19">
        <v>3</v>
      </c>
      <c r="C50" s="19" t="s">
        <v>12</v>
      </c>
      <c r="D50" s="19"/>
      <c r="E50" s="19"/>
      <c r="F50" s="19"/>
      <c r="G50" s="19"/>
    </row>
    <row r="51" spans="1:7" ht="15.75">
      <c r="A51" s="4"/>
      <c r="B51" s="19"/>
      <c r="C51" s="19" t="s">
        <v>13</v>
      </c>
      <c r="D51" s="19"/>
      <c r="E51" s="19"/>
      <c r="F51" s="19"/>
      <c r="G51" s="19"/>
    </row>
    <row r="52" spans="1:7" ht="15.75">
      <c r="A52" s="4"/>
      <c r="B52" s="19">
        <v>4</v>
      </c>
      <c r="C52" s="19" t="s">
        <v>11</v>
      </c>
      <c r="D52" s="19"/>
      <c r="E52" s="19"/>
      <c r="F52" s="19"/>
      <c r="G52" s="19"/>
    </row>
    <row r="53" spans="1:7" ht="15.75">
      <c r="A53" s="4"/>
      <c r="B53" s="19">
        <v>5</v>
      </c>
      <c r="C53" s="19" t="s">
        <v>29</v>
      </c>
      <c r="D53" s="19"/>
      <c r="E53" s="19"/>
      <c r="F53" s="19"/>
      <c r="G53" s="19"/>
    </row>
    <row r="54" ht="12.75">
      <c r="E54" s="5"/>
    </row>
    <row r="55" spans="3:7" ht="12.75">
      <c r="C55" s="5"/>
      <c r="D55" s="5" t="s">
        <v>49</v>
      </c>
      <c r="F55" s="5"/>
      <c r="G55" s="5"/>
    </row>
    <row r="56" spans="4:7" ht="12.75">
      <c r="D56" s="10" t="s">
        <v>0</v>
      </c>
      <c r="E56" s="10" t="s">
        <v>1</v>
      </c>
      <c r="F56" s="10" t="s">
        <v>2</v>
      </c>
      <c r="G56" s="10" t="s">
        <v>3</v>
      </c>
    </row>
    <row r="57" spans="3:7" ht="12.75">
      <c r="C57" s="6" t="s">
        <v>6</v>
      </c>
      <c r="D57" s="11" t="s">
        <v>4</v>
      </c>
      <c r="E57" s="11" t="s">
        <v>4</v>
      </c>
      <c r="F57" s="11" t="s">
        <v>4</v>
      </c>
      <c r="G57" s="11" t="s">
        <v>4</v>
      </c>
    </row>
    <row r="58" spans="2:7" ht="12.75">
      <c r="B58" s="8">
        <v>1</v>
      </c>
      <c r="C58" s="21" t="s">
        <v>46</v>
      </c>
      <c r="D58" s="14">
        <v>678.8546296296296</v>
      </c>
      <c r="E58" s="14">
        <v>589.1919898664493</v>
      </c>
      <c r="F58" s="14">
        <v>620.5783220711231</v>
      </c>
      <c r="G58" s="14">
        <v>678.103021978022</v>
      </c>
    </row>
    <row r="59" spans="2:7" ht="12.75">
      <c r="B59" s="8">
        <v>2</v>
      </c>
      <c r="C59" s="21" t="s">
        <v>47</v>
      </c>
      <c r="D59" s="14">
        <v>237.88703703703703</v>
      </c>
      <c r="E59" s="14">
        <v>171.96998896217391</v>
      </c>
      <c r="F59" s="14">
        <v>209.29819465373185</v>
      </c>
      <c r="G59" s="14">
        <v>238.04624542124543</v>
      </c>
    </row>
    <row r="60" spans="2:7" ht="12.75">
      <c r="B60" s="8">
        <v>3</v>
      </c>
      <c r="C60" s="21" t="s">
        <v>48</v>
      </c>
      <c r="D60" s="14">
        <v>58.19537037037037</v>
      </c>
      <c r="E60" s="14">
        <v>29.337137681159422</v>
      </c>
      <c r="F60" s="14">
        <v>54.81920289855073</v>
      </c>
      <c r="G60" s="14">
        <v>58.2007326007326</v>
      </c>
    </row>
    <row r="61" spans="2:7" ht="25.5">
      <c r="B61" s="8">
        <v>4</v>
      </c>
      <c r="C61" s="9" t="s">
        <v>31</v>
      </c>
      <c r="D61" s="3">
        <v>974.9370370370369</v>
      </c>
      <c r="E61" s="3">
        <v>790.4991165097827</v>
      </c>
      <c r="F61" s="3">
        <v>884.6957196234058</v>
      </c>
      <c r="G61" s="3">
        <v>974.35</v>
      </c>
    </row>
    <row r="62" spans="2:12" ht="12.75">
      <c r="B62" s="15"/>
      <c r="C62" s="16"/>
      <c r="D62" s="17"/>
      <c r="E62" s="17"/>
      <c r="F62" s="17"/>
      <c r="G62" s="17"/>
      <c r="I62" s="17"/>
      <c r="J62" s="17"/>
      <c r="K62" s="17"/>
      <c r="L62" s="17"/>
    </row>
  </sheetData>
  <sheetProtection insertRows="0"/>
  <conditionalFormatting sqref="D28:G28">
    <cfRule type="cellIs" priority="1" dxfId="0" operator="equal" stopIfTrue="1">
      <formula>"ERROR"</formula>
    </cfRule>
  </conditionalFormatting>
  <dataValidations count="4">
    <dataValidation type="decimal" allowBlank="1" showInputMessage="1" showErrorMessage="1" sqref="D58:H60">
      <formula1>0</formula1>
      <formula2>10000000000</formula2>
    </dataValidation>
    <dataValidation type="decimal" allowBlank="1" showInputMessage="1" showErrorMessage="1" sqref="D26:G26 D31:G33">
      <formula1>0</formula1>
      <formula2>1000000</formula2>
    </dataValidation>
    <dataValidation type="list" allowBlank="1" showInputMessage="1" showErrorMessage="1" sqref="D27:G27">
      <formula1>ExIm</formula1>
    </dataValidation>
    <dataValidation type="decimal" allowBlank="1" showInputMessage="1" showErrorMessage="1" sqref="D28:G28">
      <formula1>0</formula1>
      <formula2>10000000000000</formula2>
    </dataValidation>
  </dataValidations>
  <printOptions horizontalCentered="1"/>
  <pageMargins left="0.32" right="0.2" top="0.56" bottom="0.55" header="0.5" footer="0.5"/>
  <pageSetup fitToHeight="2" fitToWidth="1" horizontalDpi="600" verticalDpi="600" orientation="portrait" scale="91" r:id="rId1"/>
  <headerFooter alignWithMargins="0">
    <oddHeader>&amp;LPrivileged and Confidential
Preliminary Draft  &amp;D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Required Reporting for Simultaneous Import Limit (SIL) Studies, with Numerical Examples</dc:title>
  <dc:subject>Required Reporting for Simultaneous Import Limit (SIL) Studies, with Numerical Examples</dc:subject>
  <dc:creator>FERC</dc:creator>
  <cp:keywords>Required Reporting for Simultaneous Import Limit (SIL) Studies, with Numerical Examples</cp:keywords>
  <dc:description/>
  <cp:lastModifiedBy>mdh2253</cp:lastModifiedBy>
  <cp:lastPrinted>2013-06-04T17:45:17Z</cp:lastPrinted>
  <dcterms:created xsi:type="dcterms:W3CDTF">2010-10-12T21:54:15Z</dcterms:created>
  <dcterms:modified xsi:type="dcterms:W3CDTF">2013-06-14T22:22:39Z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