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690" yWindow="825" windowWidth="15720" windowHeight="13515"/>
  </bookViews>
  <sheets>
    <sheet name="Sheet1" sheetId="1" r:id="rId1"/>
    <sheet name="Sheet2" sheetId="2" r:id="rId2"/>
    <sheet name="Sheet3" sheetId="3" r:id="rId3"/>
  </sheets>
  <calcPr calcId="145621" concurrentCalc="0"/>
</workbook>
</file>

<file path=xl/calcChain.xml><?xml version="1.0" encoding="utf-8"?>
<calcChain xmlns="http://schemas.openxmlformats.org/spreadsheetml/2006/main">
  <c r="G33" i="1" l="1"/>
  <c r="F33" i="1"/>
  <c r="G26" i="1"/>
  <c r="F26" i="1"/>
  <c r="G25" i="1"/>
  <c r="F25" i="1"/>
  <c r="G24" i="1"/>
  <c r="F24" i="1"/>
</calcChain>
</file>

<file path=xl/sharedStrings.xml><?xml version="1.0" encoding="utf-8"?>
<sst xmlns="http://schemas.openxmlformats.org/spreadsheetml/2006/main" count="56" uniqueCount="50">
  <si>
    <t>Green Mountain Power</t>
  </si>
  <si>
    <t>RTO Schedule 21-GMP</t>
  </si>
  <si>
    <t>Summary of Charges for Local Network Service Customers</t>
  </si>
  <si>
    <t xml:space="preserve">     Attachment E-3</t>
  </si>
  <si>
    <t xml:space="preserve">Line </t>
  </si>
  <si>
    <t>No.</t>
  </si>
  <si>
    <t>ACTUAL</t>
  </si>
  <si>
    <t xml:space="preserve">    1. Local Network Service Charge</t>
  </si>
  <si>
    <t>E-1, WS1, Ln 22</t>
  </si>
  <si>
    <t xml:space="preserve">    2. Monthly Charge for Company-Owned Transmission Direct Assignment:</t>
  </si>
  <si>
    <t>Woodsville Fire District Water and Light Dept.</t>
  </si>
  <si>
    <t>E-1, WS1, Ln 31</t>
  </si>
  <si>
    <t xml:space="preserve">    3a. Monthly Charge for Company-Owned Substations:</t>
  </si>
  <si>
    <t>New Hampshire Electric Cooperative, Inc.</t>
  </si>
  <si>
    <t>E-2, WS7, Ln 4</t>
  </si>
  <si>
    <t>Vermont Electric Cooperative, Inc.</t>
  </si>
  <si>
    <t>E-2, WS7, Ln 8</t>
  </si>
  <si>
    <t>Public Service of New Hampshire</t>
  </si>
  <si>
    <t>E-2, WS7, Ln 16</t>
  </si>
  <si>
    <t xml:space="preserve">    3b. Monthly Charge for Company-Owned Lines:</t>
  </si>
  <si>
    <t>E-2, WS8, Ln 4</t>
  </si>
  <si>
    <t>E-2, WS8, Ln 11</t>
  </si>
  <si>
    <t>E-2, WS8, Ln 19</t>
  </si>
  <si>
    <t xml:space="preserve">    4. Total Monthly Charge for Company-Owned Substations and Line:</t>
  </si>
  <si>
    <t xml:space="preserve">    5. Delivery Point Charge (per point, per month):</t>
  </si>
  <si>
    <t>E-2, WS9, Ln H</t>
  </si>
  <si>
    <t xml:space="preserve">    6. Regulatory Commission Expense:</t>
  </si>
  <si>
    <t>Outside Legal fees</t>
  </si>
  <si>
    <t>Total Kwh for Schedule 21-GMP customers</t>
  </si>
  <si>
    <t xml:space="preserve">     Unit Cost per kWh =</t>
  </si>
  <si>
    <t>Line 19 / line 20</t>
  </si>
  <si>
    <t xml:space="preserve">    7. Scheduling, System Control and Dispatching Service Charge:</t>
  </si>
  <si>
    <t>E-1, WS11, Ln 24</t>
  </si>
  <si>
    <t xml:space="preserve">    8. Material Changes since last filing:</t>
  </si>
  <si>
    <t>Annual Transmission Revenue Requirement</t>
  </si>
  <si>
    <t>FORECASTED/BILLED</t>
  </si>
  <si>
    <t>Page 350.5d</t>
  </si>
  <si>
    <t>Company Workpaper</t>
  </si>
  <si>
    <r>
      <t xml:space="preserve">Ln 6 + Ln 10 </t>
    </r>
    <r>
      <rPr>
        <b/>
        <sz val="14"/>
        <rFont val="Calibri"/>
        <family val="2"/>
      </rPr>
      <t>¹</t>
    </r>
  </si>
  <si>
    <r>
      <t xml:space="preserve">Ln 7 + Ln 11 </t>
    </r>
    <r>
      <rPr>
        <b/>
        <sz val="14"/>
        <rFont val="Calibri"/>
        <family val="2"/>
      </rPr>
      <t>¹</t>
    </r>
  </si>
  <si>
    <r>
      <t xml:space="preserve">Ln 8 + Ln 12 </t>
    </r>
    <r>
      <rPr>
        <b/>
        <sz val="14"/>
        <rFont val="Calibri"/>
        <family val="2"/>
      </rPr>
      <t>¹</t>
    </r>
  </si>
  <si>
    <r>
      <rPr>
        <b/>
        <sz val="14"/>
        <color theme="1"/>
        <rFont val="Calibri"/>
        <family val="2"/>
      </rPr>
      <t xml:space="preserve"> ¹</t>
    </r>
    <r>
      <rPr>
        <b/>
        <sz val="11"/>
        <color theme="1"/>
        <rFont val="Courier New"/>
        <family val="3"/>
      </rPr>
      <t>Erroneously,only the Line charge was billed for 2017</t>
    </r>
  </si>
  <si>
    <t xml:space="preserve">As required by Section 4.1.1.3(i)(3) of Schedule 21-GMP, GMP discloses that it is not using historical Accumulated Deferred Income Taxes ("ADIT") values from 2017.  The Tax Cuts and Jobs Act of 2017 </t>
  </si>
  <si>
    <t xml:space="preserve">("Tax Reform") reduced the federal corporate income tax rate to a flat 21%, effective January 1, 2018.  Because GMP is on a fiscal year (October 1 to September 30), its book income tax rate, as adjusted for </t>
  </si>
  <si>
    <t xml:space="preserve">the change in the blended federal corporate income tax rate for the last three months of calendar year 2017, reflects a federal corporate income tax rate for calendar year 2017 of approximately 32%.  As a result </t>
  </si>
  <si>
    <t xml:space="preserve">of Tax Reform, income taxes previously collected from customers and not paid to taxing authorities because of book and tax temporary differences will need to be returned to customers. Consistent with Tax Reform, </t>
  </si>
  <si>
    <t>ultimately issued by the Commission in Docket No. RM18-12 to address changes relating to ADIT caused by the Tax Cuts and Jobs Act.  </t>
  </si>
  <si>
    <t>and current year-end balances.  In order to properly reflect the ADIT balance in the true-up, GMP is not using the historic cost basis for FERC Account number 282 (ADIT) but rather has pro-formed the ADIT values using</t>
  </si>
  <si>
    <t>the balances in Account 282 and the Tax Reform regulatory liability values set forth in FERC account number 254.  GMP also will comply with any additional requirements set forth in the final policy statement or rulemaking</t>
  </si>
  <si>
    <t>in December 2017, GMP transferred the ADIT to be returned to customers from FERC Account number 282 to a regulatory liability account (FERC Account number 254). ADIT is based on an average of prior end-of-year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</si>
</sst>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_(&quot;$&quot;* #,##0_);_(&quot;$&quot;* \(#,##0\);_(&quot;$&quot;* &quot;-&quot;??_);_(@_)"/>
    <numFmt numFmtId="165" formatCode="&quot;$&quot;#,##0.0000000_);\(&quot;$&quot;#,##0.0000000\)"/>
    <numFmt numFmtId="166" formatCode="&quot;$&quot;#,##0.0000_);\(&quot;$&quot;#,##0.0000\)"/>
  </numFmts>
  <fonts count="11" x14ac:knownFonts="1">
    <font>
      <sz val="11"/>
      <color theme="1"/>
      <name val="Calibri"/>
      <family val="2"/>
      <scheme val="minor"/>
    </font>
    <font>
      <sz val="11"/>
      <color theme="1"/>
      <name val="Calibri"/>
      <family val="2"/>
      <scheme val="minor"/>
    </font>
    <font>
      <b/>
      <sz val="14"/>
      <name val="Courier New"/>
      <family val="3"/>
    </font>
    <font>
      <b/>
      <sz val="11"/>
      <name val="Courier New"/>
      <family val="3"/>
    </font>
    <font>
      <b/>
      <sz val="11"/>
      <color indexed="12"/>
      <name val="Courier New"/>
      <family val="3"/>
    </font>
    <font>
      <b/>
      <sz val="11"/>
      <color rgb="FF0070C0"/>
      <name val="Courier New"/>
      <family val="3"/>
    </font>
    <font>
      <b/>
      <sz val="11"/>
      <color theme="1"/>
      <name val="Courier New"/>
      <family val="3"/>
    </font>
    <font>
      <b/>
      <sz val="14"/>
      <name val="Calibri"/>
      <family val="2"/>
    </font>
    <font>
      <b/>
      <sz val="14"/>
      <color theme="1"/>
      <name val="Calibri"/>
      <family val="2"/>
    </font>
    <font>
      <sz val="12"/>
      <color theme="1"/>
      <name val="Times New Roman"/>
      <family val="1"/>
    </font>
    <font>
      <sz val="12"/>
      <color theme="1"/>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2">
    <xf numFmtId="0" fontId="0" fillId="0" borderId="0"/>
    <xf numFmtId="44" fontId="1" fillId="0" borderId="0" applyFont="0" applyFill="0" applyBorder="0" applyAlignment="0" applyProtection="0"/>
  </cellStyleXfs>
  <cellXfs count="34">
    <xf numFmtId="0" fontId="0" fillId="0" borderId="0" xfId="0"/>
    <xf numFmtId="0" fontId="2" fillId="0" borderId="0" xfId="0" applyFont="1" applyAlignment="1">
      <alignment horizontal="center"/>
    </xf>
    <xf numFmtId="37" fontId="0" fillId="0" borderId="0" xfId="0" applyNumberFormat="1"/>
    <xf numFmtId="39" fontId="0" fillId="0" borderId="0" xfId="0" applyNumberFormat="1"/>
    <xf numFmtId="164" fontId="0" fillId="0" borderId="0" xfId="0" applyNumberFormat="1"/>
    <xf numFmtId="165" fontId="0" fillId="0" borderId="0" xfId="0" applyNumberFormat="1"/>
    <xf numFmtId="0" fontId="3" fillId="0" borderId="0" xfId="0" applyFont="1"/>
    <xf numFmtId="37" fontId="4" fillId="0" borderId="0" xfId="0" applyNumberFormat="1" applyFont="1" applyProtection="1">
      <protection locked="0"/>
    </xf>
    <xf numFmtId="0" fontId="3" fillId="0" borderId="0" xfId="0" applyFont="1" applyAlignment="1">
      <alignment horizontal="right"/>
    </xf>
    <xf numFmtId="0" fontId="3" fillId="0" borderId="0" xfId="0" applyFont="1" applyAlignment="1">
      <alignment horizontal="center"/>
    </xf>
    <xf numFmtId="0" fontId="3" fillId="0" borderId="0" xfId="0" applyFont="1" applyAlignment="1" applyProtection="1">
      <alignment horizontal="center"/>
      <protection locked="0"/>
    </xf>
    <xf numFmtId="39" fontId="3" fillId="0" borderId="0" xfId="0" applyNumberFormat="1" applyFont="1" applyProtection="1"/>
    <xf numFmtId="0" fontId="3" fillId="2" borderId="0" xfId="0" applyFont="1" applyFill="1"/>
    <xf numFmtId="0" fontId="3" fillId="0" borderId="0" xfId="0" applyFont="1" applyBorder="1" applyAlignment="1">
      <alignment horizontal="center"/>
    </xf>
    <xf numFmtId="0" fontId="3" fillId="2" borderId="0" xfId="0" applyFont="1" applyFill="1" applyAlignment="1">
      <alignment horizontal="center"/>
    </xf>
    <xf numFmtId="37" fontId="3" fillId="0" borderId="0" xfId="0" applyNumberFormat="1" applyFont="1" applyProtection="1">
      <protection locked="0"/>
    </xf>
    <xf numFmtId="164" fontId="5" fillId="2" borderId="0" xfId="1" applyNumberFormat="1" applyFont="1" applyFill="1" applyProtection="1"/>
    <xf numFmtId="0" fontId="3" fillId="0" borderId="0" xfId="0" applyFont="1" applyAlignment="1"/>
    <xf numFmtId="164" fontId="5" fillId="2" borderId="0" xfId="1" applyNumberFormat="1" applyFont="1" applyFill="1"/>
    <xf numFmtId="164" fontId="5" fillId="2" borderId="0" xfId="1" applyNumberFormat="1" applyFont="1" applyFill="1" applyProtection="1">
      <protection locked="0"/>
    </xf>
    <xf numFmtId="164" fontId="6" fillId="2" borderId="0" xfId="1" applyNumberFormat="1" applyFont="1" applyFill="1" applyProtection="1">
      <protection locked="0"/>
    </xf>
    <xf numFmtId="37" fontId="3" fillId="0" borderId="0" xfId="0" applyNumberFormat="1" applyFont="1" applyProtection="1"/>
    <xf numFmtId="0" fontId="3" fillId="0" borderId="0" xfId="0" applyFont="1" applyFill="1"/>
    <xf numFmtId="37" fontId="5" fillId="2" borderId="0" xfId="0" applyNumberFormat="1" applyFont="1" applyFill="1"/>
    <xf numFmtId="165" fontId="6" fillId="2" borderId="0" xfId="0" applyNumberFormat="1" applyFont="1" applyFill="1" applyProtection="1">
      <protection locked="0"/>
    </xf>
    <xf numFmtId="165" fontId="3" fillId="2" borderId="0" xfId="0" applyNumberFormat="1" applyFont="1" applyFill="1" applyProtection="1">
      <protection locked="0"/>
    </xf>
    <xf numFmtId="164" fontId="5" fillId="2" borderId="0" xfId="1" applyNumberFormat="1" applyFont="1" applyFill="1" applyAlignment="1">
      <alignment wrapText="1"/>
    </xf>
    <xf numFmtId="164" fontId="6" fillId="2" borderId="0" xfId="1" applyNumberFormat="1" applyFont="1" applyFill="1" applyAlignment="1">
      <alignment wrapText="1"/>
    </xf>
    <xf numFmtId="166" fontId="5" fillId="2" borderId="0" xfId="0" applyNumberFormat="1" applyFont="1" applyFill="1" applyProtection="1">
      <protection locked="0"/>
    </xf>
    <xf numFmtId="0" fontId="0" fillId="0" borderId="0" xfId="0" applyFill="1"/>
    <xf numFmtId="0" fontId="9" fillId="0" borderId="0" xfId="0" applyFont="1" applyAlignment="1">
      <alignment vertical="center"/>
    </xf>
    <xf numFmtId="0" fontId="10" fillId="0" borderId="0" xfId="0" applyFont="1"/>
    <xf numFmtId="0" fontId="9" fillId="0" borderId="0" xfId="0" applyFont="1" applyFill="1"/>
    <xf numFmtId="0" fontId="9" fillId="0" borderId="0" xfId="0" applyFont="1"/>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tabSelected="1" workbookViewId="0">
      <selection activeCell="B39" sqref="B39"/>
    </sheetView>
  </sheetViews>
  <sheetFormatPr defaultRowHeight="15" x14ac:dyDescent="0.25"/>
  <cols>
    <col min="1" max="1" width="8.85546875" customWidth="1"/>
    <col min="2" max="6" width="24" customWidth="1"/>
    <col min="7" max="7" width="25.42578125" customWidth="1"/>
    <col min="8" max="8" width="27.28515625" customWidth="1"/>
    <col min="9" max="9" width="21.5703125" customWidth="1"/>
    <col min="10" max="11" width="17" customWidth="1"/>
  </cols>
  <sheetData>
    <row r="1" spans="1:12" ht="19.5" x14ac:dyDescent="0.35">
      <c r="A1" s="6"/>
      <c r="B1" s="6"/>
      <c r="C1" s="6"/>
      <c r="D1" s="6"/>
      <c r="E1" s="1" t="s">
        <v>0</v>
      </c>
      <c r="F1" s="6"/>
      <c r="G1" s="7"/>
      <c r="I1" s="8" t="s">
        <v>1</v>
      </c>
    </row>
    <row r="2" spans="1:12" ht="15.75" x14ac:dyDescent="0.3">
      <c r="A2" s="6"/>
      <c r="B2" s="6"/>
      <c r="C2" s="6"/>
      <c r="D2" s="6"/>
      <c r="E2" s="9" t="s">
        <v>2</v>
      </c>
      <c r="F2" s="6"/>
      <c r="G2" s="6"/>
      <c r="I2" s="8" t="s">
        <v>3</v>
      </c>
    </row>
    <row r="3" spans="1:12" ht="15.75" x14ac:dyDescent="0.3">
      <c r="A3" s="6"/>
      <c r="B3" s="6"/>
      <c r="C3" s="6"/>
      <c r="D3" s="6"/>
      <c r="E3" s="10">
        <v>2017</v>
      </c>
      <c r="F3" s="6"/>
      <c r="G3" s="6"/>
      <c r="H3" s="6"/>
    </row>
    <row r="4" spans="1:12" ht="15.75" x14ac:dyDescent="0.3">
      <c r="A4" s="9" t="s">
        <v>4</v>
      </c>
      <c r="B4" s="6"/>
      <c r="C4" s="7"/>
      <c r="D4" s="11"/>
      <c r="E4" s="6"/>
      <c r="F4" s="6"/>
      <c r="G4" s="12"/>
      <c r="H4" s="6"/>
      <c r="K4" s="2"/>
      <c r="L4" s="3"/>
    </row>
    <row r="5" spans="1:12" ht="15.75" x14ac:dyDescent="0.3">
      <c r="A5" s="13" t="s">
        <v>5</v>
      </c>
      <c r="B5" s="6"/>
      <c r="C5" s="7"/>
      <c r="D5" s="11"/>
      <c r="E5" s="6"/>
      <c r="F5" s="14" t="s">
        <v>6</v>
      </c>
      <c r="G5" s="14" t="s">
        <v>35</v>
      </c>
      <c r="H5" s="6"/>
    </row>
    <row r="6" spans="1:12" ht="15.75" x14ac:dyDescent="0.3">
      <c r="A6" s="9"/>
      <c r="B6" s="6"/>
      <c r="C6" s="7"/>
      <c r="D6" s="11"/>
      <c r="E6" s="6"/>
      <c r="F6" s="12"/>
      <c r="G6" s="6"/>
      <c r="H6" s="6"/>
    </row>
    <row r="7" spans="1:12" ht="15.75" x14ac:dyDescent="0.3">
      <c r="A7" s="9">
        <v>1</v>
      </c>
      <c r="B7" s="6" t="s">
        <v>7</v>
      </c>
      <c r="C7" s="7"/>
      <c r="D7" s="11"/>
      <c r="E7" s="6"/>
      <c r="F7" s="12"/>
      <c r="G7" s="12"/>
      <c r="H7" s="6"/>
    </row>
    <row r="8" spans="1:12" ht="15.75" x14ac:dyDescent="0.3">
      <c r="A8" s="9">
        <v>2</v>
      </c>
      <c r="B8" s="6"/>
      <c r="C8" s="15" t="s">
        <v>34</v>
      </c>
      <c r="D8" s="11"/>
      <c r="E8" s="6"/>
      <c r="F8" s="16">
        <v>25828503</v>
      </c>
      <c r="G8" s="16">
        <v>25272146</v>
      </c>
      <c r="H8" s="17" t="s">
        <v>8</v>
      </c>
      <c r="I8" s="4"/>
      <c r="J8" s="4"/>
      <c r="K8" s="4"/>
    </row>
    <row r="9" spans="1:12" ht="15.75" x14ac:dyDescent="0.3">
      <c r="A9" s="9"/>
      <c r="B9" s="6"/>
      <c r="C9" s="15"/>
      <c r="D9" s="11"/>
      <c r="E9" s="6"/>
      <c r="F9" s="18"/>
      <c r="G9" s="18"/>
      <c r="H9" s="6"/>
      <c r="I9" s="4"/>
      <c r="J9" s="4"/>
      <c r="K9" s="4"/>
    </row>
    <row r="10" spans="1:12" ht="15.75" x14ac:dyDescent="0.3">
      <c r="A10" s="9">
        <v>3</v>
      </c>
      <c r="B10" s="6" t="s">
        <v>9</v>
      </c>
      <c r="C10" s="6"/>
      <c r="D10" s="6"/>
      <c r="E10" s="6"/>
      <c r="F10" s="18"/>
      <c r="G10" s="18"/>
      <c r="H10" s="6"/>
      <c r="I10" s="4"/>
      <c r="J10" s="4"/>
      <c r="K10" s="4"/>
    </row>
    <row r="11" spans="1:12" ht="15.75" x14ac:dyDescent="0.3">
      <c r="A11" s="9">
        <v>4</v>
      </c>
      <c r="B11" s="6"/>
      <c r="C11" s="6" t="s">
        <v>10</v>
      </c>
      <c r="D11" s="6"/>
      <c r="E11" s="6"/>
      <c r="F11" s="19">
        <v>312</v>
      </c>
      <c r="G11" s="19">
        <v>306</v>
      </c>
      <c r="H11" s="6" t="s">
        <v>11</v>
      </c>
      <c r="I11" s="4"/>
      <c r="J11" s="4"/>
      <c r="K11" s="4"/>
    </row>
    <row r="12" spans="1:12" ht="15.75" x14ac:dyDescent="0.3">
      <c r="A12" s="9"/>
      <c r="B12" s="6"/>
      <c r="C12" s="7"/>
      <c r="D12" s="6"/>
      <c r="E12" s="6"/>
      <c r="F12" s="18"/>
      <c r="G12" s="19"/>
      <c r="H12" s="6"/>
      <c r="I12" s="4"/>
      <c r="J12" s="4"/>
      <c r="K12" s="4"/>
    </row>
    <row r="13" spans="1:12" ht="15.75" x14ac:dyDescent="0.3">
      <c r="A13" s="9">
        <v>5</v>
      </c>
      <c r="B13" s="6" t="s">
        <v>12</v>
      </c>
      <c r="C13" s="6"/>
      <c r="D13" s="6"/>
      <c r="E13" s="6"/>
      <c r="F13" s="18"/>
      <c r="G13" s="18"/>
      <c r="H13" s="6"/>
      <c r="I13" s="4"/>
      <c r="J13" s="4"/>
      <c r="K13" s="4"/>
    </row>
    <row r="14" spans="1:12" ht="15.75" x14ac:dyDescent="0.3">
      <c r="A14" s="9">
        <v>6</v>
      </c>
      <c r="B14" s="6"/>
      <c r="C14" s="6" t="s">
        <v>13</v>
      </c>
      <c r="D14" s="6"/>
      <c r="E14" s="6"/>
      <c r="F14" s="19">
        <v>242</v>
      </c>
      <c r="G14" s="19">
        <v>221</v>
      </c>
      <c r="H14" s="6" t="s">
        <v>14</v>
      </c>
      <c r="I14" s="4"/>
      <c r="J14" s="4"/>
      <c r="K14" s="4"/>
    </row>
    <row r="15" spans="1:12" ht="15.75" x14ac:dyDescent="0.3">
      <c r="A15" s="9">
        <v>7</v>
      </c>
      <c r="B15" s="6"/>
      <c r="C15" s="6" t="s">
        <v>15</v>
      </c>
      <c r="D15" s="6"/>
      <c r="E15" s="6"/>
      <c r="F15" s="19">
        <v>91</v>
      </c>
      <c r="G15" s="19">
        <v>86</v>
      </c>
      <c r="H15" s="6" t="s">
        <v>16</v>
      </c>
      <c r="I15" s="4"/>
      <c r="J15" s="4"/>
      <c r="K15" s="4"/>
    </row>
    <row r="16" spans="1:12" ht="15.75" x14ac:dyDescent="0.3">
      <c r="A16" s="9">
        <v>8</v>
      </c>
      <c r="B16" s="6"/>
      <c r="C16" s="6" t="s">
        <v>17</v>
      </c>
      <c r="D16" s="6"/>
      <c r="E16" s="6"/>
      <c r="F16" s="19">
        <v>317</v>
      </c>
      <c r="G16" s="19">
        <v>298</v>
      </c>
      <c r="H16" s="6" t="s">
        <v>18</v>
      </c>
      <c r="I16" s="4"/>
      <c r="J16" s="4"/>
      <c r="K16" s="4"/>
    </row>
    <row r="17" spans="1:11" ht="15.75" x14ac:dyDescent="0.3">
      <c r="A17" s="9"/>
      <c r="B17" s="6"/>
      <c r="C17" s="6"/>
      <c r="D17" s="6"/>
      <c r="E17" s="6"/>
      <c r="F17" s="18"/>
      <c r="G17" s="18"/>
      <c r="H17" s="6"/>
      <c r="I17" s="4"/>
      <c r="J17" s="4"/>
      <c r="K17" s="4"/>
    </row>
    <row r="18" spans="1:11" ht="15.75" x14ac:dyDescent="0.3">
      <c r="A18" s="9">
        <v>9</v>
      </c>
      <c r="B18" s="6" t="s">
        <v>19</v>
      </c>
      <c r="C18" s="6"/>
      <c r="D18" s="6"/>
      <c r="E18" s="6"/>
      <c r="F18" s="18"/>
      <c r="G18" s="18"/>
      <c r="H18" s="6"/>
      <c r="I18" s="4"/>
      <c r="J18" s="4"/>
      <c r="K18" s="4"/>
    </row>
    <row r="19" spans="1:11" ht="15.75" x14ac:dyDescent="0.3">
      <c r="A19" s="9">
        <v>10</v>
      </c>
      <c r="B19" s="6"/>
      <c r="C19" s="6" t="s">
        <v>13</v>
      </c>
      <c r="D19" s="6"/>
      <c r="E19" s="6"/>
      <c r="F19" s="19">
        <v>315</v>
      </c>
      <c r="G19" s="19">
        <v>475</v>
      </c>
      <c r="H19" s="6" t="s">
        <v>20</v>
      </c>
      <c r="I19" s="4"/>
      <c r="J19" s="4"/>
      <c r="K19" s="4"/>
    </row>
    <row r="20" spans="1:11" ht="15.75" x14ac:dyDescent="0.3">
      <c r="A20" s="9">
        <v>11</v>
      </c>
      <c r="B20" s="6"/>
      <c r="C20" s="6" t="s">
        <v>15</v>
      </c>
      <c r="D20" s="6"/>
      <c r="E20" s="6"/>
      <c r="F20" s="19">
        <v>2675</v>
      </c>
      <c r="G20" s="19">
        <v>2514</v>
      </c>
      <c r="H20" s="6" t="s">
        <v>21</v>
      </c>
      <c r="I20" s="4"/>
      <c r="J20" s="4"/>
      <c r="K20" s="4"/>
    </row>
    <row r="21" spans="1:11" ht="15.75" x14ac:dyDescent="0.3">
      <c r="A21" s="9">
        <v>12</v>
      </c>
      <c r="B21" s="6"/>
      <c r="C21" s="6" t="s">
        <v>17</v>
      </c>
      <c r="D21" s="6"/>
      <c r="E21" s="6"/>
      <c r="F21" s="19">
        <v>2347</v>
      </c>
      <c r="G21" s="19">
        <v>2471</v>
      </c>
      <c r="H21" s="6" t="s">
        <v>22</v>
      </c>
      <c r="I21" s="4"/>
      <c r="J21" s="4"/>
      <c r="K21" s="4"/>
    </row>
    <row r="22" spans="1:11" ht="15.75" x14ac:dyDescent="0.3">
      <c r="A22" s="9"/>
      <c r="B22" s="6"/>
      <c r="C22" s="6"/>
      <c r="D22" s="6"/>
      <c r="E22" s="6"/>
      <c r="F22" s="19"/>
      <c r="G22" s="19"/>
      <c r="H22" s="6"/>
      <c r="I22" s="4"/>
      <c r="J22" s="4"/>
      <c r="K22" s="4"/>
    </row>
    <row r="23" spans="1:11" ht="15.75" x14ac:dyDescent="0.3">
      <c r="A23" s="9">
        <v>13</v>
      </c>
      <c r="B23" s="6" t="s">
        <v>23</v>
      </c>
      <c r="C23" s="6"/>
      <c r="D23" s="6"/>
      <c r="E23" s="6"/>
      <c r="F23" s="18"/>
      <c r="G23" s="18"/>
      <c r="H23" s="6"/>
      <c r="I23" s="4"/>
      <c r="J23" s="4"/>
      <c r="K23" s="4"/>
    </row>
    <row r="24" spans="1:11" ht="18.75" x14ac:dyDescent="0.3">
      <c r="A24" s="9">
        <v>14</v>
      </c>
      <c r="B24" s="6"/>
      <c r="C24" s="6" t="s">
        <v>13</v>
      </c>
      <c r="D24" s="6"/>
      <c r="E24" s="6"/>
      <c r="F24" s="20">
        <f>+F14+F19</f>
        <v>557</v>
      </c>
      <c r="G24" s="20">
        <f>+G14+G19</f>
        <v>696</v>
      </c>
      <c r="H24" s="6" t="s">
        <v>38</v>
      </c>
      <c r="I24" s="4"/>
      <c r="J24" s="4"/>
      <c r="K24" s="4"/>
    </row>
    <row r="25" spans="1:11" ht="18.75" x14ac:dyDescent="0.3">
      <c r="A25" s="9">
        <v>15</v>
      </c>
      <c r="B25" s="6"/>
      <c r="C25" s="6" t="s">
        <v>15</v>
      </c>
      <c r="D25" s="6"/>
      <c r="E25" s="6"/>
      <c r="F25" s="20">
        <f t="shared" ref="F25:G26" si="0">+F15+F20</f>
        <v>2766</v>
      </c>
      <c r="G25" s="20">
        <f t="shared" si="0"/>
        <v>2600</v>
      </c>
      <c r="H25" s="6" t="s">
        <v>39</v>
      </c>
      <c r="I25" s="4"/>
      <c r="J25" s="4"/>
      <c r="K25" s="4"/>
    </row>
    <row r="26" spans="1:11" ht="18.75" x14ac:dyDescent="0.3">
      <c r="A26" s="9">
        <v>16</v>
      </c>
      <c r="B26" s="6"/>
      <c r="C26" s="6" t="s">
        <v>17</v>
      </c>
      <c r="D26" s="6"/>
      <c r="E26" s="6"/>
      <c r="F26" s="20">
        <f t="shared" si="0"/>
        <v>2664</v>
      </c>
      <c r="G26" s="20">
        <f t="shared" si="0"/>
        <v>2769</v>
      </c>
      <c r="H26" s="6" t="s">
        <v>40</v>
      </c>
      <c r="I26" s="4"/>
      <c r="J26" s="4"/>
      <c r="K26" s="4"/>
    </row>
    <row r="27" spans="1:11" ht="14.25" customHeight="1" x14ac:dyDescent="0.3">
      <c r="A27" s="9"/>
      <c r="B27" s="6"/>
      <c r="C27" s="6"/>
      <c r="D27" s="6"/>
      <c r="E27" s="6"/>
      <c r="F27" s="18"/>
      <c r="G27" s="26"/>
      <c r="H27" s="6"/>
      <c r="I27" s="4"/>
      <c r="J27" s="4"/>
      <c r="K27" s="4"/>
    </row>
    <row r="28" spans="1:11" ht="15.75" x14ac:dyDescent="0.3">
      <c r="A28" s="9">
        <v>17</v>
      </c>
      <c r="B28" s="6" t="s">
        <v>24</v>
      </c>
      <c r="C28" s="6"/>
      <c r="D28" s="6"/>
      <c r="E28" s="6"/>
      <c r="F28" s="19">
        <v>56</v>
      </c>
      <c r="G28" s="19">
        <v>64</v>
      </c>
      <c r="H28" s="6" t="s">
        <v>25</v>
      </c>
      <c r="I28" s="4"/>
      <c r="J28" s="4"/>
      <c r="K28" s="4"/>
    </row>
    <row r="29" spans="1:11" ht="15.75" x14ac:dyDescent="0.3">
      <c r="A29" s="9"/>
      <c r="B29" s="6"/>
      <c r="C29" s="6"/>
      <c r="D29" s="6"/>
      <c r="E29" s="21"/>
      <c r="F29" s="18"/>
      <c r="G29" s="19"/>
      <c r="H29" s="6"/>
      <c r="I29" s="4"/>
      <c r="J29" s="4"/>
      <c r="K29" s="4"/>
    </row>
    <row r="30" spans="1:11" ht="15.75" x14ac:dyDescent="0.3">
      <c r="A30" s="9">
        <v>18</v>
      </c>
      <c r="B30" s="6" t="s">
        <v>26</v>
      </c>
      <c r="C30" s="6"/>
      <c r="D30" s="6"/>
      <c r="E30" s="21"/>
      <c r="F30" s="18"/>
      <c r="G30" s="18"/>
      <c r="H30" s="6"/>
      <c r="I30" s="4"/>
      <c r="J30" s="4"/>
      <c r="K30" s="4"/>
    </row>
    <row r="31" spans="1:11" ht="15.75" x14ac:dyDescent="0.3">
      <c r="A31" s="9">
        <v>19</v>
      </c>
      <c r="B31" s="6"/>
      <c r="C31" s="6" t="s">
        <v>27</v>
      </c>
      <c r="D31" s="6"/>
      <c r="E31" s="6"/>
      <c r="F31" s="19">
        <v>7580</v>
      </c>
      <c r="G31" s="19">
        <v>40000</v>
      </c>
      <c r="H31" s="22" t="s">
        <v>36</v>
      </c>
      <c r="I31" s="4"/>
      <c r="J31" s="4"/>
      <c r="K31" s="4"/>
    </row>
    <row r="32" spans="1:11" ht="15.75" x14ac:dyDescent="0.3">
      <c r="A32" s="9">
        <v>20</v>
      </c>
      <c r="B32" s="6"/>
      <c r="C32" s="12" t="s">
        <v>28</v>
      </c>
      <c r="D32" s="12"/>
      <c r="E32" s="12"/>
      <c r="F32" s="23">
        <v>517460542</v>
      </c>
      <c r="G32" s="23">
        <v>532787062</v>
      </c>
      <c r="H32" s="22" t="s">
        <v>37</v>
      </c>
      <c r="I32" s="2"/>
      <c r="J32" s="2"/>
      <c r="K32" s="2"/>
    </row>
    <row r="33" spans="1:12" ht="15.75" x14ac:dyDescent="0.3">
      <c r="A33" s="9">
        <v>21</v>
      </c>
      <c r="B33" s="6"/>
      <c r="C33" s="6" t="s">
        <v>29</v>
      </c>
      <c r="D33" s="6"/>
      <c r="E33" s="6"/>
      <c r="F33" s="24">
        <f>+F31/F32</f>
        <v>1.4648459901315528E-5</v>
      </c>
      <c r="G33" s="24">
        <f>+G31/G32</f>
        <v>7.5076898169873353E-5</v>
      </c>
      <c r="H33" s="6" t="s">
        <v>30</v>
      </c>
      <c r="I33" s="5"/>
      <c r="J33" s="5"/>
      <c r="K33" s="5"/>
    </row>
    <row r="34" spans="1:12" ht="15.75" x14ac:dyDescent="0.3">
      <c r="A34" s="6"/>
      <c r="B34" s="6"/>
      <c r="C34" s="6"/>
      <c r="D34" s="6"/>
      <c r="E34" s="6"/>
      <c r="F34" s="24"/>
      <c r="G34" s="24"/>
      <c r="H34" s="6"/>
      <c r="I34" s="5"/>
      <c r="J34" s="5"/>
      <c r="K34" s="5"/>
    </row>
    <row r="35" spans="1:12" ht="15.75" x14ac:dyDescent="0.3">
      <c r="A35" s="9">
        <v>22</v>
      </c>
      <c r="B35" s="6" t="s">
        <v>31</v>
      </c>
      <c r="C35" s="6"/>
      <c r="D35" s="6"/>
      <c r="E35" s="21"/>
      <c r="F35" s="28">
        <v>0.39716849999999998</v>
      </c>
      <c r="G35" s="28">
        <v>0.28760000000000002</v>
      </c>
      <c r="H35" s="6" t="s">
        <v>32</v>
      </c>
      <c r="I35" s="5"/>
      <c r="J35" s="5"/>
      <c r="K35" s="5"/>
    </row>
    <row r="36" spans="1:12" ht="15.75" x14ac:dyDescent="0.3">
      <c r="A36" s="9"/>
      <c r="B36" s="6"/>
      <c r="C36" s="6"/>
      <c r="D36" s="6"/>
      <c r="E36" s="21"/>
      <c r="F36" s="6"/>
      <c r="G36" s="25"/>
      <c r="H36" s="6"/>
    </row>
    <row r="37" spans="1:12" ht="48" customHeight="1" x14ac:dyDescent="0.3">
      <c r="C37" s="6"/>
      <c r="D37" s="6"/>
      <c r="E37" s="21"/>
      <c r="F37" s="6"/>
      <c r="H37" s="27" t="s">
        <v>41</v>
      </c>
    </row>
    <row r="38" spans="1:12" ht="15.75" x14ac:dyDescent="0.3">
      <c r="A38" s="9">
        <v>23</v>
      </c>
      <c r="B38" s="6" t="s">
        <v>33</v>
      </c>
      <c r="C38" s="29"/>
      <c r="D38" s="29"/>
      <c r="E38" s="29"/>
      <c r="F38" s="29"/>
      <c r="G38" s="29"/>
      <c r="H38" s="29"/>
    </row>
    <row r="39" spans="1:12" ht="15.75" x14ac:dyDescent="0.25">
      <c r="B39" s="30" t="s">
        <v>42</v>
      </c>
      <c r="C39" s="32"/>
      <c r="D39" s="32"/>
      <c r="E39" s="32"/>
      <c r="F39" s="32"/>
      <c r="G39" s="32"/>
      <c r="H39" s="32"/>
      <c r="I39" s="33"/>
      <c r="J39" s="33"/>
      <c r="K39" s="33"/>
      <c r="L39" s="33"/>
    </row>
    <row r="40" spans="1:12" ht="15.75" x14ac:dyDescent="0.25">
      <c r="B40" s="32" t="s">
        <v>43</v>
      </c>
      <c r="C40" s="33"/>
      <c r="D40" s="33"/>
      <c r="E40" s="33"/>
      <c r="F40" s="33"/>
      <c r="G40" s="33"/>
      <c r="H40" s="33"/>
      <c r="I40" s="33"/>
      <c r="J40" s="33"/>
      <c r="K40" s="33"/>
      <c r="L40" s="33"/>
    </row>
    <row r="41" spans="1:12" ht="15.75" x14ac:dyDescent="0.25">
      <c r="B41" s="33" t="s">
        <v>44</v>
      </c>
      <c r="C41" s="33"/>
      <c r="D41" s="33"/>
      <c r="E41" s="33"/>
      <c r="F41" s="33"/>
      <c r="G41" s="33"/>
      <c r="H41" s="33"/>
      <c r="I41" s="33"/>
      <c r="J41" s="33"/>
      <c r="K41" s="33"/>
      <c r="L41" s="33"/>
    </row>
    <row r="42" spans="1:12" ht="15.75" x14ac:dyDescent="0.25">
      <c r="B42" s="33" t="s">
        <v>45</v>
      </c>
      <c r="C42" s="33"/>
      <c r="D42" s="33"/>
      <c r="E42" s="33"/>
      <c r="F42" s="33"/>
      <c r="G42" s="33"/>
      <c r="H42" s="33"/>
      <c r="I42" s="33"/>
      <c r="J42" s="33"/>
      <c r="K42" s="33"/>
      <c r="L42" s="33"/>
    </row>
    <row r="43" spans="1:12" ht="15.75" x14ac:dyDescent="0.25">
      <c r="B43" s="33" t="s">
        <v>49</v>
      </c>
      <c r="C43" s="33"/>
      <c r="D43" s="33"/>
      <c r="E43" s="33"/>
      <c r="F43" s="33"/>
      <c r="G43" s="33"/>
      <c r="H43" s="33"/>
      <c r="I43" s="33"/>
      <c r="J43" s="33"/>
      <c r="K43" s="33"/>
      <c r="L43" s="33"/>
    </row>
    <row r="44" spans="1:12" ht="15.75" x14ac:dyDescent="0.25">
      <c r="B44" s="33" t="s">
        <v>47</v>
      </c>
      <c r="C44" s="33"/>
      <c r="D44" s="33"/>
      <c r="E44" s="33"/>
      <c r="F44" s="33"/>
      <c r="G44" s="33"/>
      <c r="H44" s="33"/>
      <c r="I44" s="33"/>
      <c r="J44" s="33"/>
      <c r="K44" s="33"/>
      <c r="L44" s="33"/>
    </row>
    <row r="45" spans="1:12" ht="15.75" x14ac:dyDescent="0.25">
      <c r="B45" s="33" t="s">
        <v>48</v>
      </c>
      <c r="C45" s="33"/>
      <c r="D45" s="33"/>
      <c r="E45" s="33"/>
      <c r="F45" s="33"/>
      <c r="G45" s="33"/>
      <c r="H45" s="33"/>
      <c r="I45" s="33"/>
      <c r="J45" s="33"/>
      <c r="K45" s="33"/>
      <c r="L45" s="33"/>
    </row>
    <row r="46" spans="1:12" ht="15.75" x14ac:dyDescent="0.25">
      <c r="B46" s="33" t="s">
        <v>46</v>
      </c>
      <c r="C46" s="33"/>
      <c r="D46" s="33"/>
      <c r="E46" s="33"/>
      <c r="F46" s="33"/>
      <c r="G46" s="33"/>
      <c r="H46" s="33"/>
      <c r="I46" s="33"/>
      <c r="J46" s="33"/>
      <c r="K46" s="31"/>
      <c r="L46" s="31"/>
    </row>
    <row r="47" spans="1:12" ht="15.75" x14ac:dyDescent="0.25">
      <c r="B47" s="31"/>
      <c r="C47" s="31"/>
      <c r="D47" s="31"/>
      <c r="E47" s="31"/>
      <c r="F47" s="31"/>
      <c r="G47" s="31"/>
      <c r="H47" s="31"/>
      <c r="I47" s="31"/>
      <c r="J47" s="31"/>
      <c r="K47" s="31"/>
      <c r="L47" s="31"/>
    </row>
  </sheetData>
  <pageMargins left="0.7" right="0.25" top="0.75" bottom="0.75" header="0.3" footer="0.3"/>
  <pageSetup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Central Vermont Public Service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Ryan</dc:creator>
  <cp:lastModifiedBy>Ryan, Bill</cp:lastModifiedBy>
  <cp:lastPrinted>2018-06-01T18:02:03Z</cp:lastPrinted>
  <dcterms:created xsi:type="dcterms:W3CDTF">2015-06-15T18:39:17Z</dcterms:created>
  <dcterms:modified xsi:type="dcterms:W3CDTF">2018-06-01T18:03:26Z</dcterms:modified>
</cp:coreProperties>
</file>