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45" yWindow="45" windowWidth="20445" windowHeight="6585" tabRatio="663"/>
  </bookViews>
  <sheets>
    <sheet name="Affiliate" sheetId="163" r:id="rId1"/>
    <sheet name="Non Affiliate" sheetId="164" r:id="rId2"/>
    <sheet name="Total" sheetId="165" r:id="rId3"/>
  </sheets>
  <calcPr calcId="145621"/>
</workbook>
</file>

<file path=xl/calcChain.xml><?xml version="1.0" encoding="utf-8"?>
<calcChain xmlns="http://schemas.openxmlformats.org/spreadsheetml/2006/main">
  <c r="R34" i="165" l="1"/>
  <c r="P10" i="164"/>
  <c r="R34" i="163"/>
</calcChain>
</file>

<file path=xl/comments1.xml><?xml version="1.0" encoding="utf-8"?>
<comments xmlns="http://schemas.openxmlformats.org/spreadsheetml/2006/main">
  <authors>
    <author>FPL_User</author>
  </authors>
  <commentList>
    <comment ref="F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 (PTP6-7)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
PTP 6-7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
PTP 6-7</t>
        </r>
      </text>
    </comment>
  </commentList>
</comments>
</file>

<file path=xl/comments2.xml><?xml version="1.0" encoding="utf-8"?>
<comments xmlns="http://schemas.openxmlformats.org/spreadsheetml/2006/main">
  <authors>
    <author>FPL_User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
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8/10, Credit Agmt 8/23, IE Completed 9/21, SIS executed  10/5 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</t>
        </r>
      </text>
    </comment>
    <comment ref="I16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All charges not in yet, will estimate initially and fill in information when available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952617
</t>
        </r>
      </text>
    </comment>
    <comment ref="F2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Topaz couldn't meet until 6/25 to discuss SIS; then FPL had to get bids for SSR Study before FPL could estimate cost of FS</t>
        </r>
      </text>
    </comment>
  </commentList>
</comments>
</file>

<file path=xl/comments3.xml><?xml version="1.0" encoding="utf-8"?>
<comments xmlns="http://schemas.openxmlformats.org/spreadsheetml/2006/main">
  <authors>
    <author>FPL_User</author>
  </authors>
  <commentList>
    <comment ref="G7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
</t>
        </r>
      </text>
    </comment>
    <comment ref="G8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8/10, Credit Agmt 8/23, IE Completed 9/21, SIS executed  10/5 </t>
        </r>
      </text>
    </comment>
    <comment ref="F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</t>
        </r>
      </text>
    </comment>
    <comment ref="G13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71545767</t>
        </r>
      </text>
    </comment>
    <comment ref="F25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927068,972071,952617
</t>
        </r>
      </text>
    </comment>
    <comment ref="F30" authorId="0">
      <text>
        <r>
          <rPr>
            <b/>
            <sz val="8"/>
            <color indexed="81"/>
            <rFont val="Tahoma"/>
            <family val="2"/>
          </rPr>
          <t>FPL_User:</t>
        </r>
        <r>
          <rPr>
            <sz val="8"/>
            <color indexed="81"/>
            <rFont val="Tahoma"/>
            <family val="2"/>
          </rPr>
          <t xml:space="preserve">
TSR 927068,972071</t>
        </r>
      </text>
    </comment>
  </commentList>
</comments>
</file>

<file path=xl/sharedStrings.xml><?xml version="1.0" encoding="utf-8"?>
<sst xmlns="http://schemas.openxmlformats.org/spreadsheetml/2006/main" count="1533" uniqueCount="65">
  <si>
    <t>System Impact Study</t>
  </si>
  <si>
    <t>Facilities Study</t>
  </si>
  <si>
    <t>n/a</t>
  </si>
  <si>
    <t>Summary of Time to Complete Affiliates’ Transmission Service Request Studies</t>
  </si>
  <si>
    <t>METRIC</t>
  </si>
  <si>
    <t>Q1</t>
  </si>
  <si>
    <t>Q2</t>
  </si>
  <si>
    <t>Q3</t>
  </si>
  <si>
    <t>Q4</t>
  </si>
  <si>
    <t>07/1-09/30</t>
  </si>
  <si>
    <t>10/01-12/31</t>
  </si>
  <si>
    <t>01/01-03/31</t>
  </si>
  <si>
    <t>04/1-06/30</t>
  </si>
  <si>
    <r>
      <t xml:space="preserve">(1) Service Request Process Time </t>
    </r>
    <r>
      <rPr>
        <b/>
        <vertAlign val="superscript"/>
        <sz val="10"/>
        <rFont val="Arial"/>
        <family val="2"/>
      </rPr>
      <t>1</t>
    </r>
  </si>
  <si>
    <t>a</t>
  </si>
  <si>
    <t>New System Impact Study Agreements delivered to Transmission Customers</t>
  </si>
  <si>
    <t>b</t>
  </si>
  <si>
    <t>New System Impact Study Agreements delivered to Transmission Customers more than 30 days after receiving the transmission service request</t>
  </si>
  <si>
    <t>c</t>
  </si>
  <si>
    <t>Mean time (days) from receiving the transmission service request to changing the request status to indicate accepting the request or needing a System Impact Study</t>
  </si>
  <si>
    <t>d</t>
  </si>
  <si>
    <t>Mean time (days) from receiving the transmission service request to delivering System Impact Study Agreement</t>
  </si>
  <si>
    <t>e</t>
  </si>
  <si>
    <t>New System Impact Study Agreements executed during the reporting quarter</t>
  </si>
  <si>
    <r>
      <t xml:space="preserve">(2) Study Process Time </t>
    </r>
    <r>
      <rPr>
        <b/>
        <vertAlign val="superscript"/>
        <sz val="10"/>
        <rFont val="Arial"/>
        <family val="2"/>
      </rPr>
      <t>2</t>
    </r>
  </si>
  <si>
    <t>System Impact Studies completed during the reporting quarter</t>
  </si>
  <si>
    <t>Number of System Impact Studies completed more than 60 days after receiving executed System Impact Study Agreement</t>
  </si>
  <si>
    <t>Mean time (days) from receiving executed System Impact Study Agreement to providing completed System Impact Study to the transmission customer</t>
  </si>
  <si>
    <t>Mean cost of System Impact Studies completed during the reporting quarter</t>
  </si>
  <si>
    <t>Incl with Intercon Stdy Costs</t>
  </si>
  <si>
    <r>
      <t xml:space="preserve">(3) Service Requests Withdrawn </t>
    </r>
    <r>
      <rPr>
        <b/>
        <vertAlign val="superscript"/>
        <sz val="10"/>
        <rFont val="Arial"/>
        <family val="2"/>
      </rPr>
      <t>3</t>
    </r>
  </si>
  <si>
    <t>Requests withdrawn from the System Impact Study queue during the reporting quarter</t>
  </si>
  <si>
    <t>Requests withdrawn from the System Impact Study queue more than 60 days after receiving executed System Impact Study Agreement</t>
  </si>
  <si>
    <t>Mean time (days) from receiving executed System Impact Study Agreement to date when request was withdrawn from the System Impact Study queue</t>
  </si>
  <si>
    <r>
      <t xml:space="preserve">(4) Average Number of Days Study Delayed beyond 60 Days due to Transmission Customer </t>
    </r>
    <r>
      <rPr>
        <b/>
        <vertAlign val="superscript"/>
        <sz val="10"/>
        <rFont val="Arial"/>
        <family val="2"/>
      </rPr>
      <t>4</t>
    </r>
  </si>
  <si>
    <t>New Facilities Study Agreements delivered to Transmission Customers</t>
  </si>
  <si>
    <t>New Facilities Study Agreements delivered to Transmission Customers more than 30 days after the completion of the System Impact Study</t>
  </si>
  <si>
    <t>Mean time (days) from completion of System Impact Study to delivering Facilities Study Agreement</t>
  </si>
  <si>
    <t>New Facilities Study Agreements executed during the reporting quarter</t>
  </si>
  <si>
    <r>
      <t xml:space="preserve">(6) Study Process Time </t>
    </r>
    <r>
      <rPr>
        <b/>
        <vertAlign val="superscript"/>
        <sz val="10"/>
        <rFont val="Arial"/>
        <family val="2"/>
      </rPr>
      <t>6</t>
    </r>
  </si>
  <si>
    <t>Facilities Studies completed during the reporting quarter</t>
  </si>
  <si>
    <t>Facilities Studies completed more than 60 days after receiving executed Facilities Study Agreement</t>
  </si>
  <si>
    <t>Mean time (days) from receiving executed Facilities Study Agreement to providing completed Facilities Study to the transmission customer</t>
  </si>
  <si>
    <t>Mean cost of Facilities Studies completed during the reporting quarter</t>
  </si>
  <si>
    <t>Mean cost of  upgrades recommended in Facilities Studies completed during the reporting quarter</t>
  </si>
  <si>
    <r>
      <t xml:space="preserve">(7) Service RequestsWithdrawn </t>
    </r>
    <r>
      <rPr>
        <b/>
        <vertAlign val="superscript"/>
        <sz val="10"/>
        <rFont val="Arial"/>
        <family val="2"/>
      </rPr>
      <t>7</t>
    </r>
  </si>
  <si>
    <t>Requests withdrawn from the Facilities Study queue during the reporting quarter</t>
  </si>
  <si>
    <t>Requests withdrawn from the Facilities Study queue more than 60 days after receiving executed Facilities Study Agreement</t>
  </si>
  <si>
    <t>Mean time (days) from receiving executed Facilities Study Agreement to date when request was withdrawn from the Facilities Study queue</t>
  </si>
  <si>
    <r>
      <t xml:space="preserve">(8) Average Number of Days Study Delayed beyond 60 Days due to Transmission Customer </t>
    </r>
    <r>
      <rPr>
        <b/>
        <vertAlign val="superscript"/>
        <sz val="10"/>
        <rFont val="Arial"/>
        <family val="2"/>
      </rPr>
      <t>8</t>
    </r>
  </si>
  <si>
    <t>FOOTNOTES</t>
  </si>
  <si>
    <t xml:space="preserve">Process time from initial valid (incl credit) service request to offer of System Impact Study Agreement pursuant to sections II.19.1, III.32.1 of FPL OATT </t>
  </si>
  <si>
    <t xml:space="preserve">System Impact Study processing time pursuant to sections II.19.3 and III.32.3 of FPL OATT </t>
  </si>
  <si>
    <t>Service requests withdrawn from System Impact Study queue</t>
  </si>
  <si>
    <t>For all System Impact Studies completed more than 60 days after receipt of executed System Impact Study Agreement,</t>
  </si>
  <si>
    <t xml:space="preserve">    average number of days study was delayed due to transmission customer’s actions</t>
  </si>
  <si>
    <t>Process time from completed System Impact Study to offer of Facilities Study pursuant to sections II.19.3 and III.32.3 of FPL OATT</t>
  </si>
  <si>
    <t xml:space="preserve">Facilities Study processing time pursuant to sections II.19.4 and III.32.4 of FPL OATT </t>
  </si>
  <si>
    <t>Service requests withdrawn from Facilities Study queue</t>
  </si>
  <si>
    <t>For all Facilities Studies completed more than 60 days after receipt of executed Facilities Study Agreement,</t>
  </si>
  <si>
    <t>Summary of Time to Complete Non Affiliate's Transmission Service Request Studies</t>
  </si>
  <si>
    <t>Summary of Time to Complete All Transmission Service Request Studies</t>
  </si>
  <si>
    <t>Incl with Gen Intercon Stdy Costs</t>
  </si>
  <si>
    <r>
      <t>(5) Offer for Facilities Study Process Time</t>
    </r>
    <r>
      <rPr>
        <b/>
        <vertAlign val="superscript"/>
        <sz val="10"/>
        <rFont val="Arial"/>
        <family val="2"/>
      </rPr>
      <t xml:space="preserve"> 5</t>
    </r>
  </si>
  <si>
    <r>
      <t xml:space="preserve">(5) Offer for Facilities Study Process Time </t>
    </r>
    <r>
      <rPr>
        <b/>
        <vertAlign val="superscript"/>
        <sz val="10"/>
        <rFont val="Arial"/>
        <family val="2"/>
      </rPr>
      <t>5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</si>
</sst>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165" formatCode="0.0"/>
    <numFmt numFmtId="166" formatCode="&quot;$&quot;#,##0"/>
    <numFmt numFmtId="167" formatCode="&quot;$&quot;#,##0.00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0"/>
      <name val="Arial Narrow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0"/>
      <color indexed="12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rgb="FF000000"/>
      </patternFill>
    </fill>
    <fill>
      <patternFill patternType="solid">
        <fgColor rgb="FFCCFFFF"/>
        <bgColor rgb="FF000000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9">
    <xf numFmtId="0" fontId="0" fillId="0" borderId="0"/>
    <xf numFmtId="44" fontId="5" fillId="0" borderId="0" applyFont="0" applyFill="0" applyBorder="0" applyAlignment="0" applyProtection="0"/>
    <xf numFmtId="0" fontId="5" fillId="0" borderId="0"/>
    <xf numFmtId="0" fontId="4" fillId="0" borderId="0"/>
    <xf numFmtId="0" fontId="5" fillId="0" borderId="0"/>
    <xf numFmtId="44" fontId="5" fillId="0" borderId="0" applyFont="0" applyFill="0" applyBorder="0" applyAlignment="0" applyProtection="0"/>
    <xf numFmtId="0" fontId="3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5" fillId="0" borderId="0"/>
    <xf numFmtId="44" fontId="5" fillId="0" borderId="0" applyFont="0" applyFill="0" applyBorder="0" applyAlignment="0" applyProtection="0"/>
    <xf numFmtId="0" fontId="2" fillId="0" borderId="0"/>
    <xf numFmtId="0" fontId="1" fillId="0" borderId="0"/>
    <xf numFmtId="0" fontId="5" fillId="0" borderId="0"/>
    <xf numFmtId="44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195">
    <xf numFmtId="0" fontId="0" fillId="0" borderId="0" xfId="0"/>
    <xf numFmtId="7" fontId="5" fillId="3" borderId="10" xfId="1" applyNumberFormat="1" applyFont="1" applyFill="1" applyBorder="1" applyAlignment="1">
      <alignment horizontal="center" vertical="center"/>
    </xf>
    <xf numFmtId="0" fontId="5" fillId="0" borderId="0" xfId="2"/>
    <xf numFmtId="0" fontId="5" fillId="0" borderId="0" xfId="2" applyFont="1" applyFill="1" applyBorder="1"/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3" xfId="2" applyFont="1" applyFill="1" applyBorder="1" applyAlignment="1">
      <alignment horizontal="center"/>
    </xf>
    <xf numFmtId="0" fontId="6" fillId="8" borderId="1" xfId="2" applyFont="1" applyFill="1" applyBorder="1" applyAlignment="1">
      <alignment horizontal="center"/>
    </xf>
    <xf numFmtId="0" fontId="6" fillId="8" borderId="2" xfId="2" applyFont="1" applyFill="1" applyBorder="1" applyAlignment="1">
      <alignment horizontal="center"/>
    </xf>
    <xf numFmtId="0" fontId="6" fillId="8" borderId="3" xfId="2" applyFont="1" applyFill="1" applyBorder="1" applyAlignment="1">
      <alignment horizontal="center"/>
    </xf>
    <xf numFmtId="0" fontId="9" fillId="2" borderId="4" xfId="2" applyFont="1" applyFill="1" applyBorder="1" applyAlignment="1">
      <alignment horizontal="center"/>
    </xf>
    <xf numFmtId="0" fontId="9" fillId="2" borderId="5" xfId="2" applyFont="1" applyFill="1" applyBorder="1" applyAlignment="1">
      <alignment horizontal="center"/>
    </xf>
    <xf numFmtId="0" fontId="9" fillId="2" borderId="6" xfId="2" applyFont="1" applyFill="1" applyBorder="1" applyAlignment="1">
      <alignment horizontal="center"/>
    </xf>
    <xf numFmtId="0" fontId="5" fillId="3" borderId="40" xfId="2" applyFont="1" applyFill="1" applyBorder="1" applyAlignment="1">
      <alignment horizontal="left" vertical="center"/>
    </xf>
    <xf numFmtId="0" fontId="5" fillId="3" borderId="41" xfId="2" applyFont="1" applyFill="1" applyBorder="1" applyAlignment="1">
      <alignment horizontal="left" vertical="center"/>
    </xf>
    <xf numFmtId="0" fontId="5" fillId="3" borderId="24" xfId="2" applyFont="1" applyFill="1" applyBorder="1" applyAlignment="1">
      <alignment vertical="center" wrapText="1"/>
    </xf>
    <xf numFmtId="0" fontId="5" fillId="4" borderId="5" xfId="2" applyFont="1" applyFill="1" applyBorder="1" applyAlignment="1">
      <alignment vertical="center"/>
    </xf>
    <xf numFmtId="0" fontId="5" fillId="3" borderId="24" xfId="2" applyFont="1" applyFill="1" applyBorder="1" applyAlignment="1">
      <alignment horizontal="center" vertical="center"/>
    </xf>
    <xf numFmtId="0" fontId="5" fillId="3" borderId="39" xfId="2" applyFont="1" applyFill="1" applyBorder="1" applyAlignment="1">
      <alignment horizontal="center" vertical="center"/>
    </xf>
    <xf numFmtId="0" fontId="5" fillId="3" borderId="42" xfId="2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center" vertical="center"/>
    </xf>
    <xf numFmtId="1" fontId="5" fillId="3" borderId="24" xfId="2" applyNumberFormat="1" applyFont="1" applyFill="1" applyBorder="1" applyAlignment="1">
      <alignment horizontal="center" vertical="center"/>
    </xf>
    <xf numFmtId="1" fontId="5" fillId="9" borderId="24" xfId="2" applyNumberFormat="1" applyFont="1" applyFill="1" applyBorder="1" applyAlignment="1">
      <alignment horizontal="center" vertical="center"/>
    </xf>
    <xf numFmtId="0" fontId="5" fillId="9" borderId="24" xfId="2" applyFont="1" applyFill="1" applyBorder="1" applyAlignment="1">
      <alignment horizontal="center" vertical="center"/>
    </xf>
    <xf numFmtId="0" fontId="5" fillId="9" borderId="39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left" vertical="center"/>
    </xf>
    <xf numFmtId="0" fontId="5" fillId="3" borderId="9" xfId="2" applyFont="1" applyFill="1" applyBorder="1" applyAlignment="1">
      <alignment vertical="center" wrapText="1"/>
    </xf>
    <xf numFmtId="0" fontId="5" fillId="3" borderId="9" xfId="2" applyFont="1" applyFill="1" applyBorder="1" applyAlignment="1">
      <alignment horizontal="center" vertical="center"/>
    </xf>
    <xf numFmtId="0" fontId="5" fillId="3" borderId="10" xfId="2" applyFont="1" applyFill="1" applyBorder="1" applyAlignment="1">
      <alignment horizontal="center" vertical="center"/>
    </xf>
    <xf numFmtId="0" fontId="5" fillId="3" borderId="23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center" vertical="center"/>
    </xf>
    <xf numFmtId="1" fontId="5" fillId="3" borderId="20" xfId="2" applyNumberFormat="1" applyFont="1" applyFill="1" applyBorder="1" applyAlignment="1">
      <alignment horizontal="center" vertical="center"/>
    </xf>
    <xf numFmtId="1" fontId="5" fillId="9" borderId="9" xfId="2" applyNumberFormat="1" applyFont="1" applyFill="1" applyBorder="1" applyAlignment="1">
      <alignment horizontal="center" vertical="center"/>
    </xf>
    <xf numFmtId="0" fontId="5" fillId="9" borderId="9" xfId="2" applyFont="1" applyFill="1" applyBorder="1" applyAlignment="1">
      <alignment horizontal="center" vertical="center"/>
    </xf>
    <xf numFmtId="0" fontId="5" fillId="9" borderId="10" xfId="2" applyFont="1" applyFill="1" applyBorder="1" applyAlignment="1">
      <alignment horizontal="center" vertical="center"/>
    </xf>
    <xf numFmtId="165" fontId="5" fillId="3" borderId="9" xfId="2" applyNumberFormat="1" applyFont="1" applyFill="1" applyBorder="1" applyAlignment="1">
      <alignment horizontal="center" vertical="center"/>
    </xf>
    <xf numFmtId="2" fontId="5" fillId="3" borderId="20" xfId="2" applyNumberFormat="1" applyFont="1" applyFill="1" applyBorder="1" applyAlignment="1">
      <alignment horizontal="center" vertical="center"/>
    </xf>
    <xf numFmtId="2" fontId="5" fillId="3" borderId="10" xfId="2" applyNumberFormat="1" applyFont="1" applyFill="1" applyBorder="1" applyAlignment="1">
      <alignment horizontal="center" vertical="center"/>
    </xf>
    <xf numFmtId="2" fontId="5" fillId="9" borderId="23" xfId="2" applyNumberFormat="1" applyFont="1" applyFill="1" applyBorder="1" applyAlignment="1">
      <alignment horizontal="center" vertical="center"/>
    </xf>
    <xf numFmtId="2" fontId="5" fillId="9" borderId="9" xfId="2" applyNumberFormat="1" applyFont="1" applyFill="1" applyBorder="1" applyAlignment="1">
      <alignment horizontal="center" vertical="center"/>
    </xf>
    <xf numFmtId="2" fontId="5" fillId="9" borderId="22" xfId="2" applyNumberFormat="1" applyFont="1" applyFill="1" applyBorder="1" applyAlignment="1">
      <alignment horizontal="center" vertical="center"/>
    </xf>
    <xf numFmtId="0" fontId="5" fillId="3" borderId="13" xfId="2" applyFont="1" applyFill="1" applyBorder="1" applyAlignment="1">
      <alignment horizontal="center" vertical="center"/>
    </xf>
    <xf numFmtId="0" fontId="5" fillId="3" borderId="15" xfId="2" applyFont="1" applyFill="1" applyBorder="1" applyAlignment="1">
      <alignment horizontal="center" vertical="center"/>
    </xf>
    <xf numFmtId="0" fontId="5" fillId="3" borderId="25" xfId="2" applyFont="1" applyFill="1" applyBorder="1" applyAlignment="1">
      <alignment horizontal="center" vertical="center"/>
    </xf>
    <xf numFmtId="0" fontId="5" fillId="3" borderId="21" xfId="2" applyFont="1" applyFill="1" applyBorder="1" applyAlignment="1">
      <alignment horizontal="center" vertical="center"/>
    </xf>
    <xf numFmtId="0" fontId="5" fillId="9" borderId="13" xfId="2" applyFont="1" applyFill="1" applyBorder="1" applyAlignment="1">
      <alignment horizontal="center" vertical="center"/>
    </xf>
    <xf numFmtId="0" fontId="5" fillId="9" borderId="15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horizontal="center" vertical="center"/>
    </xf>
    <xf numFmtId="1" fontId="5" fillId="3" borderId="42" xfId="2" applyNumberFormat="1" applyFont="1" applyFill="1" applyBorder="1" applyAlignment="1">
      <alignment horizontal="center" vertical="center"/>
    </xf>
    <xf numFmtId="0" fontId="5" fillId="3" borderId="18" xfId="2" applyFont="1" applyFill="1" applyBorder="1" applyAlignment="1">
      <alignment horizontal="center" vertical="center"/>
    </xf>
    <xf numFmtId="1" fontId="5" fillId="3" borderId="23" xfId="2" applyNumberFormat="1" applyFont="1" applyFill="1" applyBorder="1" applyAlignment="1">
      <alignment horizontal="center" vertical="center"/>
    </xf>
    <xf numFmtId="1" fontId="5" fillId="9" borderId="23" xfId="2" applyNumberFormat="1" applyFont="1" applyFill="1" applyBorder="1" applyAlignment="1">
      <alignment horizontal="center" vertical="center"/>
    </xf>
    <xf numFmtId="3" fontId="5" fillId="3" borderId="9" xfId="2" applyNumberFormat="1" applyFont="1" applyFill="1" applyBorder="1" applyAlignment="1">
      <alignment horizontal="center" vertical="center"/>
    </xf>
    <xf numFmtId="2" fontId="5" fillId="3" borderId="9" xfId="2" applyNumberFormat="1" applyFont="1" applyFill="1" applyBorder="1" applyAlignment="1">
      <alignment horizontal="center" vertical="center"/>
    </xf>
    <xf numFmtId="2" fontId="5" fillId="3" borderId="23" xfId="2" applyNumberFormat="1" applyFont="1" applyFill="1" applyBorder="1" applyAlignment="1">
      <alignment horizontal="center" vertical="center"/>
    </xf>
    <xf numFmtId="3" fontId="5" fillId="9" borderId="9" xfId="2" applyNumberFormat="1" applyFont="1" applyFill="1" applyBorder="1" applyAlignment="1">
      <alignment horizontal="center" vertical="center"/>
    </xf>
    <xf numFmtId="0" fontId="5" fillId="3" borderId="33" xfId="2" applyFont="1" applyFill="1" applyBorder="1" applyAlignment="1">
      <alignment horizontal="left" vertical="center"/>
    </xf>
    <xf numFmtId="0" fontId="5" fillId="3" borderId="44" xfId="2" applyFont="1" applyFill="1" applyBorder="1" applyAlignment="1">
      <alignment horizontal="left" vertical="center"/>
    </xf>
    <xf numFmtId="0" fontId="5" fillId="3" borderId="26" xfId="2" applyFont="1" applyFill="1" applyBorder="1" applyAlignment="1">
      <alignment vertical="center" wrapText="1"/>
    </xf>
    <xf numFmtId="0" fontId="5" fillId="3" borderId="38" xfId="2" applyFont="1" applyFill="1" applyBorder="1" applyAlignment="1">
      <alignment horizontal="center" vertical="center"/>
    </xf>
    <xf numFmtId="0" fontId="5" fillId="3" borderId="34" xfId="2" applyFont="1" applyFill="1" applyBorder="1" applyAlignment="1">
      <alignment horizontal="center" vertical="center"/>
    </xf>
    <xf numFmtId="0" fontId="5" fillId="3" borderId="26" xfId="2" applyFont="1" applyFill="1" applyBorder="1" applyAlignment="1">
      <alignment horizontal="center" vertical="center"/>
    </xf>
    <xf numFmtId="167" fontId="5" fillId="3" borderId="48" xfId="2" applyNumberFormat="1" applyFont="1" applyFill="1" applyBorder="1" applyAlignment="1">
      <alignment horizontal="center" vertical="center"/>
    </xf>
    <xf numFmtId="3" fontId="5" fillId="3" borderId="26" xfId="2" applyNumberFormat="1" applyFont="1" applyFill="1" applyBorder="1" applyAlignment="1">
      <alignment horizontal="center" vertical="center"/>
    </xf>
    <xf numFmtId="0" fontId="5" fillId="4" borderId="5" xfId="2" applyFont="1" applyFill="1" applyBorder="1" applyAlignment="1">
      <alignment horizontal="center" vertical="center"/>
    </xf>
    <xf numFmtId="0" fontId="5" fillId="9" borderId="45" xfId="2" applyFont="1" applyFill="1" applyBorder="1" applyAlignment="1">
      <alignment horizontal="center" vertical="center"/>
    </xf>
    <xf numFmtId="0" fontId="5" fillId="9" borderId="20" xfId="2" applyFont="1" applyFill="1" applyBorder="1" applyAlignment="1">
      <alignment horizontal="center" vertical="center"/>
    </xf>
    <xf numFmtId="0" fontId="10" fillId="5" borderId="17" xfId="2" applyFont="1" applyFill="1" applyBorder="1" applyAlignment="1">
      <alignment horizontal="left" vertical="center"/>
    </xf>
    <xf numFmtId="0" fontId="5" fillId="5" borderId="32" xfId="2" applyFont="1" applyFill="1" applyBorder="1" applyAlignment="1">
      <alignment vertical="center" wrapText="1"/>
    </xf>
    <xf numFmtId="0" fontId="5" fillId="4" borderId="31" xfId="2" applyFont="1" applyFill="1" applyBorder="1" applyAlignment="1">
      <alignment horizontal="center" vertical="center"/>
    </xf>
    <xf numFmtId="0" fontId="5" fillId="4" borderId="14" xfId="2" applyFont="1" applyFill="1" applyBorder="1" applyAlignment="1">
      <alignment horizontal="center" vertical="center"/>
    </xf>
    <xf numFmtId="0" fontId="5" fillId="3" borderId="19" xfId="2" applyFont="1" applyFill="1" applyBorder="1" applyAlignment="1">
      <alignment horizontal="center" vertical="center"/>
    </xf>
    <xf numFmtId="0" fontId="5" fillId="9" borderId="21" xfId="2" applyFont="1" applyFill="1" applyBorder="1" applyAlignment="1">
      <alignment horizontal="center" vertical="center"/>
    </xf>
    <xf numFmtId="0" fontId="10" fillId="6" borderId="0" xfId="2" applyFont="1" applyFill="1" applyBorder="1" applyAlignment="1">
      <alignment horizontal="left" vertical="center"/>
    </xf>
    <xf numFmtId="0" fontId="5" fillId="6" borderId="0" xfId="2" applyFont="1" applyFill="1" applyBorder="1" applyAlignment="1">
      <alignment vertical="center" wrapText="1"/>
    </xf>
    <xf numFmtId="0" fontId="5" fillId="6" borderId="0" xfId="2" applyFont="1" applyFill="1" applyBorder="1" applyAlignment="1">
      <alignment horizontal="center" vertical="center"/>
    </xf>
    <xf numFmtId="0" fontId="5" fillId="3" borderId="43" xfId="2" applyFont="1" applyFill="1" applyBorder="1" applyAlignment="1">
      <alignment vertical="center" wrapText="1"/>
    </xf>
    <xf numFmtId="0" fontId="5" fillId="3" borderId="18" xfId="2" applyFont="1" applyFill="1" applyBorder="1" applyAlignment="1">
      <alignment vertical="center" wrapText="1"/>
    </xf>
    <xf numFmtId="0" fontId="5" fillId="3" borderId="47" xfId="2" applyFont="1" applyFill="1" applyBorder="1" applyAlignment="1">
      <alignment vertical="center" wrapText="1"/>
    </xf>
    <xf numFmtId="0" fontId="5" fillId="3" borderId="47" xfId="2" applyFont="1" applyFill="1" applyBorder="1" applyAlignment="1">
      <alignment horizontal="center" vertical="center"/>
    </xf>
    <xf numFmtId="0" fontId="5" fillId="3" borderId="48" xfId="2" applyFont="1" applyFill="1" applyBorder="1" applyAlignment="1">
      <alignment horizontal="center" vertical="center"/>
    </xf>
    <xf numFmtId="0" fontId="5" fillId="3" borderId="49" xfId="2" applyFont="1" applyFill="1" applyBorder="1" applyAlignment="1">
      <alignment horizontal="center" vertical="center"/>
    </xf>
    <xf numFmtId="0" fontId="5" fillId="9" borderId="26" xfId="2" applyFont="1" applyFill="1" applyBorder="1" applyAlignment="1">
      <alignment horizontal="center" vertical="center"/>
    </xf>
    <xf numFmtId="0" fontId="5" fillId="9" borderId="38" xfId="2" applyFont="1" applyFill="1" applyBorder="1" applyAlignment="1">
      <alignment horizontal="center" vertical="center"/>
    </xf>
    <xf numFmtId="0" fontId="5" fillId="3" borderId="45" xfId="2" applyFont="1" applyFill="1" applyBorder="1" applyAlignment="1">
      <alignment horizontal="left" vertical="center"/>
    </xf>
    <xf numFmtId="0" fontId="5" fillId="3" borderId="41" xfId="2" applyFont="1" applyFill="1" applyBorder="1" applyAlignment="1">
      <alignment horizontal="center" vertical="center"/>
    </xf>
    <xf numFmtId="0" fontId="5" fillId="3" borderId="46" xfId="2" applyFont="1" applyFill="1" applyBorder="1" applyAlignment="1">
      <alignment horizontal="center" vertical="center"/>
    </xf>
    <xf numFmtId="0" fontId="5" fillId="3" borderId="20" xfId="2" applyFont="1" applyFill="1" applyBorder="1" applyAlignment="1">
      <alignment horizontal="left" vertical="center"/>
    </xf>
    <xf numFmtId="0" fontId="5" fillId="3" borderId="8" xfId="2" applyFont="1" applyFill="1" applyBorder="1" applyAlignment="1">
      <alignment horizontal="center" vertical="center"/>
    </xf>
    <xf numFmtId="0" fontId="5" fillId="3" borderId="22" xfId="2" applyFont="1" applyFill="1" applyBorder="1" applyAlignment="1">
      <alignment horizontal="center" vertical="center"/>
    </xf>
    <xf numFmtId="0" fontId="5" fillId="3" borderId="9" xfId="2" applyFont="1" applyFill="1" applyBorder="1" applyAlignment="1">
      <alignment horizontal="center" vertical="center" wrapText="1" shrinkToFit="1"/>
    </xf>
    <xf numFmtId="7" fontId="5" fillId="9" borderId="10" xfId="1" applyNumberFormat="1" applyFont="1" applyFill="1" applyBorder="1" applyAlignment="1">
      <alignment horizontal="center" vertical="center"/>
    </xf>
    <xf numFmtId="0" fontId="5" fillId="3" borderId="34" xfId="2" applyFont="1" applyFill="1" applyBorder="1" applyAlignment="1">
      <alignment horizontal="left" vertical="center"/>
    </xf>
    <xf numFmtId="6" fontId="5" fillId="3" borderId="38" xfId="1" applyNumberFormat="1" applyFont="1" applyFill="1" applyBorder="1" applyAlignment="1">
      <alignment horizontal="center" vertical="center"/>
    </xf>
    <xf numFmtId="0" fontId="5" fillId="9" borderId="34" xfId="2" applyFont="1" applyFill="1" applyBorder="1" applyAlignment="1">
      <alignment horizontal="center" vertical="center"/>
    </xf>
    <xf numFmtId="6" fontId="5" fillId="9" borderId="38" xfId="1" applyNumberFormat="1" applyFont="1" applyFill="1" applyBorder="1" applyAlignment="1">
      <alignment horizontal="center" vertical="center"/>
    </xf>
    <xf numFmtId="0" fontId="5" fillId="3" borderId="40" xfId="2" applyFont="1" applyFill="1" applyBorder="1" applyAlignment="1">
      <alignment horizontal="center" vertical="center"/>
    </xf>
    <xf numFmtId="0" fontId="5" fillId="3" borderId="7" xfId="2" applyFont="1" applyFill="1" applyBorder="1" applyAlignment="1">
      <alignment horizontal="center" vertical="center"/>
    </xf>
    <xf numFmtId="0" fontId="10" fillId="5" borderId="36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center" vertical="center"/>
    </xf>
    <xf numFmtId="0" fontId="5" fillId="3" borderId="12" xfId="2" applyFont="1" applyFill="1" applyBorder="1" applyAlignment="1">
      <alignment horizontal="center" vertical="center"/>
    </xf>
    <xf numFmtId="0" fontId="5" fillId="6" borderId="0" xfId="2" applyFont="1" applyFill="1" applyBorder="1" applyAlignment="1">
      <alignment horizontal="center"/>
    </xf>
    <xf numFmtId="0" fontId="12" fillId="6" borderId="0" xfId="2" applyFont="1" applyFill="1" applyAlignment="1">
      <alignment horizontal="center"/>
    </xf>
    <xf numFmtId="0" fontId="13" fillId="6" borderId="0" xfId="2" applyFont="1" applyFill="1" applyAlignment="1">
      <alignment horizontal="center"/>
    </xf>
    <xf numFmtId="0" fontId="14" fillId="6" borderId="0" xfId="2" applyFont="1" applyFill="1"/>
    <xf numFmtId="167" fontId="5" fillId="3" borderId="26" xfId="2" applyNumberFormat="1" applyFont="1" applyFill="1" applyBorder="1" applyAlignment="1">
      <alignment horizontal="center" vertical="center"/>
    </xf>
    <xf numFmtId="167" fontId="5" fillId="3" borderId="38" xfId="2" applyNumberFormat="1" applyFont="1" applyFill="1" applyBorder="1" applyAlignment="1">
      <alignment horizontal="center" vertical="center"/>
    </xf>
    <xf numFmtId="167" fontId="5" fillId="3" borderId="20" xfId="2" applyNumberFormat="1" applyFont="1" applyFill="1" applyBorder="1" applyAlignment="1">
      <alignment horizontal="center" vertical="center"/>
    </xf>
    <xf numFmtId="167" fontId="5" fillId="3" borderId="9" xfId="2" applyNumberFormat="1" applyFont="1" applyFill="1" applyBorder="1" applyAlignment="1">
      <alignment horizontal="center" vertical="center"/>
    </xf>
    <xf numFmtId="167" fontId="5" fillId="3" borderId="34" xfId="2" applyNumberFormat="1" applyFont="1" applyFill="1" applyBorder="1" applyAlignment="1">
      <alignment horizontal="center" vertical="center"/>
    </xf>
    <xf numFmtId="0" fontId="10" fillId="6" borderId="27" xfId="2" applyFont="1" applyFill="1" applyBorder="1" applyAlignment="1">
      <alignment horizontal="left" vertical="center"/>
    </xf>
    <xf numFmtId="0" fontId="5" fillId="0" borderId="0" xfId="2" applyBorder="1"/>
    <xf numFmtId="0" fontId="5" fillId="0" borderId="28" xfId="2" applyBorder="1"/>
    <xf numFmtId="1" fontId="5" fillId="9" borderId="42" xfId="2" applyNumberFormat="1" applyFont="1" applyFill="1" applyBorder="1" applyAlignment="1">
      <alignment horizontal="center" vertical="center"/>
    </xf>
    <xf numFmtId="0" fontId="9" fillId="8" borderId="4" xfId="2" applyFont="1" applyFill="1" applyBorder="1" applyAlignment="1">
      <alignment horizontal="center"/>
    </xf>
    <xf numFmtId="0" fontId="9" fillId="8" borderId="5" xfId="2" applyFont="1" applyFill="1" applyBorder="1" applyAlignment="1">
      <alignment horizontal="center"/>
    </xf>
    <xf numFmtId="0" fontId="9" fillId="8" borderId="6" xfId="2" applyFont="1" applyFill="1" applyBorder="1" applyAlignment="1">
      <alignment horizontal="center"/>
    </xf>
    <xf numFmtId="1" fontId="5" fillId="9" borderId="26" xfId="2" applyNumberFormat="1" applyFont="1" applyFill="1" applyBorder="1" applyAlignment="1">
      <alignment horizontal="center" vertical="center"/>
    </xf>
    <xf numFmtId="0" fontId="5" fillId="9" borderId="43" xfId="2" applyFont="1" applyFill="1" applyBorder="1" applyAlignment="1">
      <alignment horizontal="center" vertical="center"/>
    </xf>
    <xf numFmtId="0" fontId="5" fillId="9" borderId="18" xfId="2" applyFont="1" applyFill="1" applyBorder="1" applyAlignment="1">
      <alignment horizontal="center" vertical="center"/>
    </xf>
    <xf numFmtId="2" fontId="5" fillId="9" borderId="8" xfId="2" applyNumberFormat="1" applyFont="1" applyFill="1" applyBorder="1" applyAlignment="1">
      <alignment horizontal="center" vertical="center"/>
    </xf>
    <xf numFmtId="0" fontId="5" fillId="9" borderId="47" xfId="2" applyFont="1" applyFill="1" applyBorder="1" applyAlignment="1">
      <alignment horizontal="center" vertical="center"/>
    </xf>
    <xf numFmtId="0" fontId="5" fillId="9" borderId="12" xfId="2" applyFont="1" applyFill="1" applyBorder="1" applyAlignment="1">
      <alignment horizontal="center" vertical="center"/>
    </xf>
    <xf numFmtId="0" fontId="5" fillId="9" borderId="25" xfId="2" applyFont="1" applyFill="1" applyBorder="1" applyAlignment="1">
      <alignment horizontal="center" vertical="center"/>
    </xf>
    <xf numFmtId="0" fontId="5" fillId="9" borderId="53" xfId="2" applyFont="1" applyFill="1" applyBorder="1" applyAlignment="1">
      <alignment horizontal="center" vertical="center"/>
    </xf>
    <xf numFmtId="0" fontId="5" fillId="9" borderId="8" xfId="2" applyFont="1" applyFill="1" applyBorder="1" applyAlignment="1">
      <alignment horizontal="center" vertical="center"/>
    </xf>
    <xf numFmtId="0" fontId="5" fillId="9" borderId="23" xfId="2" applyFont="1" applyFill="1" applyBorder="1" applyAlignment="1">
      <alignment horizontal="center" vertical="center"/>
    </xf>
    <xf numFmtId="0" fontId="5" fillId="9" borderId="22" xfId="2" applyFont="1" applyFill="1" applyBorder="1" applyAlignment="1">
      <alignment horizontal="center" vertical="center"/>
    </xf>
    <xf numFmtId="0" fontId="5" fillId="9" borderId="44" xfId="2" applyFont="1" applyFill="1" applyBorder="1" applyAlignment="1">
      <alignment horizontal="center" vertical="center"/>
    </xf>
    <xf numFmtId="0" fontId="5" fillId="9" borderId="19" xfId="2" applyFont="1" applyFill="1" applyBorder="1" applyAlignment="1">
      <alignment horizontal="center" vertical="center"/>
    </xf>
    <xf numFmtId="0" fontId="5" fillId="9" borderId="42" xfId="2" applyFont="1" applyFill="1" applyBorder="1" applyAlignment="1">
      <alignment horizontal="center" vertical="center"/>
    </xf>
    <xf numFmtId="0" fontId="5" fillId="9" borderId="48" xfId="2" applyFont="1" applyFill="1" applyBorder="1" applyAlignment="1">
      <alignment horizontal="center" vertical="center"/>
    </xf>
    <xf numFmtId="0" fontId="5" fillId="9" borderId="49" xfId="2" applyFont="1" applyFill="1" applyBorder="1" applyAlignment="1">
      <alignment horizontal="center" vertical="center"/>
    </xf>
    <xf numFmtId="0" fontId="5" fillId="9" borderId="7" xfId="2" applyFont="1" applyFill="1" applyBorder="1" applyAlignment="1">
      <alignment horizontal="center" vertical="center"/>
    </xf>
    <xf numFmtId="167" fontId="5" fillId="9" borderId="9" xfId="2" applyNumberFormat="1" applyFont="1" applyFill="1" applyBorder="1" applyAlignment="1">
      <alignment horizontal="center" vertical="center"/>
    </xf>
    <xf numFmtId="1" fontId="5" fillId="3" borderId="48" xfId="2" applyNumberFormat="1" applyFont="1" applyFill="1" applyBorder="1" applyAlignment="1">
      <alignment horizontal="center" vertical="center"/>
    </xf>
    <xf numFmtId="0" fontId="10" fillId="5" borderId="16" xfId="2" applyFont="1" applyFill="1" applyBorder="1" applyAlignment="1">
      <alignment horizontal="left" vertical="center"/>
    </xf>
    <xf numFmtId="0" fontId="10" fillId="5" borderId="35" xfId="2" applyFont="1" applyFill="1" applyBorder="1" applyAlignment="1">
      <alignment horizontal="left" vertical="center"/>
    </xf>
    <xf numFmtId="1" fontId="5" fillId="3" borderId="18" xfId="2" applyNumberFormat="1" applyFont="1" applyFill="1" applyBorder="1" applyAlignment="1">
      <alignment horizontal="center" vertical="center"/>
    </xf>
    <xf numFmtId="165" fontId="5" fillId="3" borderId="23" xfId="2" applyNumberFormat="1" applyFont="1" applyFill="1" applyBorder="1" applyAlignment="1">
      <alignment horizontal="center" vertical="center"/>
    </xf>
    <xf numFmtId="166" fontId="5" fillId="4" borderId="5" xfId="2" applyNumberFormat="1" applyFont="1" applyFill="1" applyBorder="1" applyAlignment="1">
      <alignment vertical="center"/>
    </xf>
    <xf numFmtId="166" fontId="5" fillId="0" borderId="0" xfId="2" applyNumberFormat="1"/>
    <xf numFmtId="167" fontId="5" fillId="4" borderId="5" xfId="2" applyNumberFormat="1" applyFont="1" applyFill="1" applyBorder="1" applyAlignment="1">
      <alignment vertical="center"/>
    </xf>
    <xf numFmtId="167" fontId="5" fillId="0" borderId="0" xfId="2" applyNumberFormat="1"/>
    <xf numFmtId="166" fontId="5" fillId="3" borderId="33" xfId="2" applyNumberFormat="1" applyFont="1" applyFill="1" applyBorder="1" applyAlignment="1">
      <alignment horizontal="left" vertical="center"/>
    </xf>
    <xf numFmtId="166" fontId="5" fillId="3" borderId="34" xfId="2" applyNumberFormat="1" applyFont="1" applyFill="1" applyBorder="1" applyAlignment="1">
      <alignment horizontal="left" vertical="center"/>
    </xf>
    <xf numFmtId="166" fontId="5" fillId="3" borderId="26" xfId="2" applyNumberFormat="1" applyFont="1" applyFill="1" applyBorder="1" applyAlignment="1">
      <alignment vertical="center" wrapText="1"/>
    </xf>
    <xf numFmtId="166" fontId="5" fillId="3" borderId="26" xfId="2" applyNumberFormat="1" applyFont="1" applyFill="1" applyBorder="1" applyAlignment="1">
      <alignment horizontal="center" vertical="center"/>
    </xf>
    <xf numFmtId="166" fontId="5" fillId="3" borderId="47" xfId="2" applyNumberFormat="1" applyFont="1" applyFill="1" applyBorder="1" applyAlignment="1">
      <alignment horizontal="center" vertical="center"/>
    </xf>
    <xf numFmtId="166" fontId="5" fillId="3" borderId="48" xfId="2" applyNumberFormat="1" applyFont="1" applyFill="1" applyBorder="1" applyAlignment="1">
      <alignment horizontal="center" vertical="center"/>
    </xf>
    <xf numFmtId="166" fontId="5" fillId="3" borderId="34" xfId="2" applyNumberFormat="1" applyFont="1" applyFill="1" applyBorder="1" applyAlignment="1">
      <alignment horizontal="center" vertical="center"/>
    </xf>
    <xf numFmtId="166" fontId="5" fillId="3" borderId="38" xfId="2" applyNumberFormat="1" applyFont="1" applyFill="1" applyBorder="1" applyAlignment="1">
      <alignment horizontal="center" vertical="center"/>
    </xf>
    <xf numFmtId="166" fontId="5" fillId="3" borderId="38" xfId="1" applyNumberFormat="1" applyFont="1" applyFill="1" applyBorder="1" applyAlignment="1">
      <alignment horizontal="center" vertical="center"/>
    </xf>
    <xf numFmtId="166" fontId="5" fillId="9" borderId="34" xfId="2" applyNumberFormat="1" applyFont="1" applyFill="1" applyBorder="1" applyAlignment="1">
      <alignment horizontal="center" vertical="center"/>
    </xf>
    <xf numFmtId="166" fontId="5" fillId="9" borderId="26" xfId="2" applyNumberFormat="1" applyFont="1" applyFill="1" applyBorder="1" applyAlignment="1">
      <alignment horizontal="center" vertical="center"/>
    </xf>
    <xf numFmtId="166" fontId="5" fillId="9" borderId="38" xfId="1" applyNumberFormat="1" applyFont="1" applyFill="1" applyBorder="1" applyAlignment="1">
      <alignment horizontal="center" vertical="center"/>
    </xf>
    <xf numFmtId="166" fontId="5" fillId="9" borderId="44" xfId="2" applyNumberFormat="1" applyFont="1" applyFill="1" applyBorder="1" applyAlignment="1">
      <alignment horizontal="center" vertical="center"/>
    </xf>
    <xf numFmtId="166" fontId="5" fillId="9" borderId="48" xfId="2" applyNumberFormat="1" applyFont="1" applyFill="1" applyBorder="1" applyAlignment="1">
      <alignment horizontal="center" vertical="center"/>
    </xf>
    <xf numFmtId="166" fontId="5" fillId="9" borderId="49" xfId="2" applyNumberFormat="1" applyFont="1" applyFill="1" applyBorder="1" applyAlignment="1">
      <alignment horizontal="center" vertical="center"/>
    </xf>
    <xf numFmtId="167" fontId="5" fillId="3" borderId="33" xfId="2" applyNumberFormat="1" applyFont="1" applyFill="1" applyBorder="1" applyAlignment="1">
      <alignment horizontal="left" vertical="center"/>
    </xf>
    <xf numFmtId="167" fontId="5" fillId="3" borderId="26" xfId="2" applyNumberFormat="1" applyFont="1" applyFill="1" applyBorder="1" applyAlignment="1">
      <alignment vertical="center" wrapText="1"/>
    </xf>
    <xf numFmtId="167" fontId="5" fillId="3" borderId="47" xfId="2" applyNumberFormat="1" applyFont="1" applyFill="1" applyBorder="1" applyAlignment="1">
      <alignment horizontal="center" vertical="center"/>
    </xf>
    <xf numFmtId="167" fontId="5" fillId="9" borderId="26" xfId="2" applyNumberFormat="1" applyFont="1" applyFill="1" applyBorder="1" applyAlignment="1">
      <alignment horizontal="center" vertical="center"/>
    </xf>
    <xf numFmtId="167" fontId="5" fillId="3" borderId="10" xfId="1" applyNumberFormat="1" applyFont="1" applyFill="1" applyBorder="1" applyAlignment="1">
      <alignment horizontal="center" vertical="center"/>
    </xf>
    <xf numFmtId="167" fontId="5" fillId="9" borderId="20" xfId="2" applyNumberFormat="1" applyFont="1" applyFill="1" applyBorder="1" applyAlignment="1">
      <alignment horizontal="center" vertical="center"/>
    </xf>
    <xf numFmtId="167" fontId="5" fillId="9" borderId="10" xfId="1" applyNumberFormat="1" applyFont="1" applyFill="1" applyBorder="1" applyAlignment="1">
      <alignment horizontal="center" vertical="center"/>
    </xf>
    <xf numFmtId="167" fontId="5" fillId="9" borderId="8" xfId="2" applyNumberFormat="1" applyFont="1" applyFill="1" applyBorder="1" applyAlignment="1">
      <alignment horizontal="center" vertical="center"/>
    </xf>
    <xf numFmtId="167" fontId="5" fillId="9" borderId="23" xfId="2" applyNumberFormat="1" applyFont="1" applyFill="1" applyBorder="1" applyAlignment="1">
      <alignment horizontal="center" vertical="center"/>
    </xf>
    <xf numFmtId="167" fontId="5" fillId="9" borderId="22" xfId="2" applyNumberFormat="1" applyFont="1" applyFill="1" applyBorder="1" applyAlignment="1">
      <alignment horizontal="center" vertical="center"/>
    </xf>
    <xf numFmtId="167" fontId="5" fillId="3" borderId="44" xfId="2" applyNumberFormat="1" applyFont="1" applyFill="1" applyBorder="1" applyAlignment="1">
      <alignment horizontal="left" vertical="center"/>
    </xf>
    <xf numFmtId="167" fontId="5" fillId="9" borderId="38" xfId="2" applyNumberFormat="1" applyFont="1" applyFill="1" applyBorder="1" applyAlignment="1">
      <alignment horizontal="center" vertical="center"/>
    </xf>
    <xf numFmtId="167" fontId="5" fillId="9" borderId="47" xfId="2" applyNumberFormat="1" applyFont="1" applyFill="1" applyBorder="1" applyAlignment="1">
      <alignment horizontal="center" vertical="center"/>
    </xf>
    <xf numFmtId="8" fontId="5" fillId="3" borderId="38" xfId="2" applyNumberFormat="1" applyFont="1" applyFill="1" applyBorder="1" applyAlignment="1">
      <alignment horizontal="center" vertical="center"/>
    </xf>
    <xf numFmtId="0" fontId="8" fillId="8" borderId="16" xfId="2" applyFont="1" applyFill="1" applyBorder="1" applyAlignment="1">
      <alignment horizontal="center"/>
    </xf>
    <xf numFmtId="0" fontId="5" fillId="8" borderId="17" xfId="2" applyFont="1" applyFill="1" applyBorder="1" applyAlignment="1">
      <alignment horizontal="center"/>
    </xf>
    <xf numFmtId="0" fontId="5" fillId="8" borderId="37" xfId="2" applyFont="1" applyFill="1" applyBorder="1" applyAlignment="1">
      <alignment horizontal="center"/>
    </xf>
    <xf numFmtId="0" fontId="7" fillId="7" borderId="54" xfId="2" applyFont="1" applyFill="1" applyBorder="1" applyAlignment="1">
      <alignment horizontal="center" vertical="center"/>
    </xf>
    <xf numFmtId="0" fontId="7" fillId="7" borderId="29" xfId="2" applyFont="1" applyFill="1" applyBorder="1" applyAlignment="1">
      <alignment horizontal="center" vertical="center"/>
    </xf>
    <xf numFmtId="0" fontId="7" fillId="7" borderId="30" xfId="2" applyFont="1" applyFill="1" applyBorder="1" applyAlignment="1">
      <alignment horizontal="center" vertical="center"/>
    </xf>
    <xf numFmtId="0" fontId="8" fillId="7" borderId="27" xfId="2" applyFont="1" applyFill="1" applyBorder="1" applyAlignment="1">
      <alignment horizontal="center" vertical="center"/>
    </xf>
    <xf numFmtId="0" fontId="8" fillId="7" borderId="0" xfId="2" applyFont="1" applyFill="1" applyBorder="1" applyAlignment="1">
      <alignment horizontal="center" vertical="center"/>
    </xf>
    <xf numFmtId="0" fontId="8" fillId="7" borderId="28" xfId="2" applyFont="1" applyFill="1" applyBorder="1" applyAlignment="1">
      <alignment horizontal="center" vertical="center"/>
    </xf>
    <xf numFmtId="0" fontId="10" fillId="5" borderId="27" xfId="2" applyFont="1" applyFill="1" applyBorder="1" applyAlignment="1">
      <alignment horizontal="center" vertical="center"/>
    </xf>
    <xf numFmtId="0" fontId="10" fillId="5" borderId="0" xfId="2" applyFont="1" applyFill="1" applyBorder="1" applyAlignment="1">
      <alignment horizontal="center" vertical="center"/>
    </xf>
    <xf numFmtId="0" fontId="10" fillId="5" borderId="28" xfId="2" applyFont="1" applyFill="1" applyBorder="1" applyAlignment="1">
      <alignment horizontal="center" vertical="center"/>
    </xf>
    <xf numFmtId="0" fontId="8" fillId="2" borderId="50" xfId="2" applyFont="1" applyFill="1" applyBorder="1" applyAlignment="1">
      <alignment horizontal="center" vertical="center"/>
    </xf>
    <xf numFmtId="0" fontId="5" fillId="2" borderId="51" xfId="2" applyFill="1" applyBorder="1" applyAlignment="1">
      <alignment horizontal="center"/>
    </xf>
    <xf numFmtId="0" fontId="5" fillId="2" borderId="52" xfId="2" applyFill="1" applyBorder="1" applyAlignment="1">
      <alignment horizontal="center"/>
    </xf>
    <xf numFmtId="0" fontId="5" fillId="2" borderId="27" xfId="2" applyFill="1" applyBorder="1" applyAlignment="1">
      <alignment horizontal="center"/>
    </xf>
    <xf numFmtId="0" fontId="5" fillId="2" borderId="0" xfId="2" applyFill="1" applyBorder="1" applyAlignment="1">
      <alignment horizontal="center"/>
    </xf>
    <xf numFmtId="0" fontId="5" fillId="2" borderId="28" xfId="2" applyFill="1" applyBorder="1" applyAlignment="1">
      <alignment horizontal="center"/>
    </xf>
    <xf numFmtId="0" fontId="8" fillId="2" borderId="16" xfId="2" applyFont="1" applyFill="1" applyBorder="1" applyAlignment="1">
      <alignment horizontal="center"/>
    </xf>
    <xf numFmtId="0" fontId="5" fillId="2" borderId="17" xfId="2" applyFill="1" applyBorder="1" applyAlignment="1">
      <alignment horizontal="center"/>
    </xf>
    <xf numFmtId="0" fontId="5" fillId="2" borderId="37" xfId="2" applyFill="1" applyBorder="1" applyAlignment="1">
      <alignment horizontal="center"/>
    </xf>
  </cellXfs>
  <cellStyles count="19">
    <cellStyle name="Currency" xfId="1" builtinId="4"/>
    <cellStyle name="Currency 2" xfId="5"/>
    <cellStyle name="Currency 3" xfId="8"/>
    <cellStyle name="Currency 4" xfId="11"/>
    <cellStyle name="Currency 5" xfId="15"/>
    <cellStyle name="Normal" xfId="0" builtinId="0"/>
    <cellStyle name="Normal 10" xfId="13"/>
    <cellStyle name="Normal 2" xfId="2"/>
    <cellStyle name="Normal 3" xfId="4"/>
    <cellStyle name="Normal 4" xfId="3"/>
    <cellStyle name="Normal 5" xfId="7"/>
    <cellStyle name="Normal 6" xfId="6"/>
    <cellStyle name="Normal 6 2" xfId="12"/>
    <cellStyle name="Normal 6 2 2" xfId="18"/>
    <cellStyle name="Normal 6 3" xfId="16"/>
    <cellStyle name="Normal 7" xfId="10"/>
    <cellStyle name="Normal 8" xfId="9"/>
    <cellStyle name="Normal 8 2" xfId="17"/>
    <cellStyle name="Normal 9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>
    <pageSetUpPr fitToPage="1"/>
  </sheetPr>
  <dimension ref="A1:AP51"/>
  <sheetViews>
    <sheetView tabSelected="1" zoomScale="85" zoomScaleNormal="85" workbookViewId="0">
      <selection sqref="A1:AP1"/>
    </sheetView>
  </sheetViews>
  <sheetFormatPr defaultRowHeight="12.75" x14ac:dyDescent="0.2"/>
  <cols>
    <col min="1" max="2" width="2.42578125" style="2" customWidth="1"/>
    <col min="3" max="3" width="92" style="2" customWidth="1"/>
    <col min="4" max="5" width="9.140625" style="2" hidden="1" customWidth="1"/>
    <col min="6" max="6" width="12.42578125" style="2" hidden="1" customWidth="1"/>
    <col min="7" max="17" width="9.140625" style="2" hidden="1" customWidth="1"/>
    <col min="18" max="18" width="10.28515625" style="2" hidden="1" customWidth="1"/>
    <col min="19" max="21" width="9.140625" style="2" hidden="1" customWidth="1"/>
    <col min="22" max="22" width="10.85546875" style="2" hidden="1" customWidth="1"/>
    <col min="23" max="26" width="9.140625" style="3" customWidth="1"/>
    <col min="27" max="42" width="9.140625" style="2" customWidth="1"/>
    <col min="43" max="16384" width="9.140625" style="2"/>
  </cols>
  <sheetData>
    <row r="1" spans="1:42" ht="42" customHeight="1" thickBot="1" x14ac:dyDescent="0.25">
      <c r="A1" s="177" t="s">
        <v>3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9"/>
    </row>
    <row r="2" spans="1:42" ht="24" thickBot="1" x14ac:dyDescent="0.4">
      <c r="A2" s="186" t="s">
        <v>4</v>
      </c>
      <c r="B2" s="187"/>
      <c r="C2" s="188"/>
      <c r="D2" s="192">
        <v>2007</v>
      </c>
      <c r="E2" s="193"/>
      <c r="F2" s="193"/>
      <c r="G2" s="194"/>
      <c r="H2" s="192">
        <v>2008</v>
      </c>
      <c r="I2" s="193"/>
      <c r="J2" s="193"/>
      <c r="K2" s="194"/>
      <c r="L2" s="192">
        <v>2009</v>
      </c>
      <c r="M2" s="193"/>
      <c r="N2" s="193"/>
      <c r="O2" s="192">
        <v>2011</v>
      </c>
      <c r="P2" s="193"/>
      <c r="Q2" s="193"/>
      <c r="R2" s="194"/>
      <c r="S2" s="192">
        <v>2012</v>
      </c>
      <c r="T2" s="193"/>
      <c r="U2" s="193"/>
      <c r="V2" s="194"/>
      <c r="W2" s="174">
        <v>2013</v>
      </c>
      <c r="X2" s="175"/>
      <c r="Y2" s="175"/>
      <c r="Z2" s="176"/>
      <c r="AA2" s="174">
        <v>2014</v>
      </c>
      <c r="AB2" s="175"/>
      <c r="AC2" s="175"/>
      <c r="AD2" s="176"/>
      <c r="AE2" s="174">
        <v>2015</v>
      </c>
      <c r="AF2" s="175"/>
      <c r="AG2" s="175"/>
      <c r="AH2" s="176"/>
      <c r="AI2" s="174">
        <v>2016</v>
      </c>
      <c r="AJ2" s="175"/>
      <c r="AK2" s="175"/>
      <c r="AL2" s="176"/>
      <c r="AM2" s="174">
        <v>2017</v>
      </c>
      <c r="AN2" s="175"/>
      <c r="AO2" s="175"/>
      <c r="AP2" s="176"/>
    </row>
    <row r="3" spans="1:42" ht="15" x14ac:dyDescent="0.25">
      <c r="A3" s="189"/>
      <c r="B3" s="190"/>
      <c r="C3" s="191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  <c r="AM3" s="7" t="s">
        <v>5</v>
      </c>
      <c r="AN3" s="8" t="s">
        <v>6</v>
      </c>
      <c r="AO3" s="8" t="s">
        <v>7</v>
      </c>
      <c r="AP3" s="9" t="s">
        <v>8</v>
      </c>
    </row>
    <row r="4" spans="1:42" x14ac:dyDescent="0.2">
      <c r="A4" s="189"/>
      <c r="B4" s="190"/>
      <c r="C4" s="191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  <c r="AM4" s="115" t="s">
        <v>11</v>
      </c>
      <c r="AN4" s="116" t="s">
        <v>12</v>
      </c>
      <c r="AO4" s="116" t="s">
        <v>9</v>
      </c>
      <c r="AP4" s="117" t="s">
        <v>10</v>
      </c>
    </row>
    <row r="5" spans="1:42" ht="26.25" customHeight="1" x14ac:dyDescent="0.2">
      <c r="A5" s="180" t="s">
        <v>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2"/>
    </row>
    <row r="6" spans="1:42" ht="26.25" customHeight="1" x14ac:dyDescent="0.2">
      <c r="A6" s="183" t="s">
        <v>13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5"/>
    </row>
    <row r="7" spans="1:42" ht="25.5" customHeight="1" x14ac:dyDescent="0.2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0</v>
      </c>
      <c r="H7" s="19">
        <v>0</v>
      </c>
      <c r="I7" s="20">
        <v>0</v>
      </c>
      <c r="J7" s="17">
        <v>1</v>
      </c>
      <c r="K7" s="18">
        <v>0</v>
      </c>
      <c r="L7" s="21">
        <v>0</v>
      </c>
      <c r="M7" s="17">
        <v>3</v>
      </c>
      <c r="N7" s="48">
        <v>0</v>
      </c>
      <c r="O7" s="49">
        <v>0</v>
      </c>
      <c r="P7" s="17">
        <v>0</v>
      </c>
      <c r="Q7" s="17">
        <v>3</v>
      </c>
      <c r="R7" s="18">
        <v>0</v>
      </c>
      <c r="S7" s="49">
        <v>0</v>
      </c>
      <c r="T7" s="17">
        <v>3</v>
      </c>
      <c r="U7" s="17">
        <v>0</v>
      </c>
      <c r="V7" s="18">
        <v>0</v>
      </c>
      <c r="W7" s="22">
        <v>2</v>
      </c>
      <c r="X7" s="23">
        <v>0</v>
      </c>
      <c r="Y7" s="23">
        <v>0</v>
      </c>
      <c r="Z7" s="24">
        <v>0</v>
      </c>
      <c r="AA7" s="22">
        <v>1</v>
      </c>
      <c r="AB7" s="23">
        <v>0</v>
      </c>
      <c r="AC7" s="23">
        <v>4</v>
      </c>
      <c r="AD7" s="119">
        <v>0</v>
      </c>
      <c r="AE7" s="49">
        <v>0</v>
      </c>
      <c r="AF7" s="17" t="s">
        <v>2</v>
      </c>
      <c r="AG7" s="17" t="s">
        <v>2</v>
      </c>
      <c r="AH7" s="18" t="s">
        <v>2</v>
      </c>
      <c r="AI7" s="49">
        <v>0</v>
      </c>
      <c r="AJ7" s="17">
        <v>0</v>
      </c>
      <c r="AK7" s="17" t="s">
        <v>2</v>
      </c>
      <c r="AL7" s="18" t="s">
        <v>2</v>
      </c>
      <c r="AM7" s="49">
        <v>0</v>
      </c>
      <c r="AN7" s="17">
        <v>0</v>
      </c>
      <c r="AO7" s="17">
        <v>0</v>
      </c>
      <c r="AP7" s="18" t="s">
        <v>2</v>
      </c>
    </row>
    <row r="8" spans="1:42" ht="25.5" customHeight="1" x14ac:dyDescent="0.2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2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33">
        <v>0</v>
      </c>
      <c r="AB8" s="34">
        <v>0</v>
      </c>
      <c r="AC8" s="34">
        <v>0</v>
      </c>
      <c r="AD8" s="120">
        <v>0</v>
      </c>
      <c r="AE8" s="51">
        <v>0</v>
      </c>
      <c r="AF8" s="28" t="s">
        <v>2</v>
      </c>
      <c r="AG8" s="28" t="s">
        <v>2</v>
      </c>
      <c r="AH8" s="29" t="s">
        <v>2</v>
      </c>
      <c r="AI8" s="51" t="s">
        <v>2</v>
      </c>
      <c r="AJ8" s="28" t="s">
        <v>2</v>
      </c>
      <c r="AK8" s="28" t="s">
        <v>2</v>
      </c>
      <c r="AL8" s="29" t="s">
        <v>2</v>
      </c>
      <c r="AM8" s="51" t="s">
        <v>2</v>
      </c>
      <c r="AN8" s="28" t="s">
        <v>2</v>
      </c>
      <c r="AO8" s="28" t="s">
        <v>2</v>
      </c>
      <c r="AP8" s="29" t="s">
        <v>2</v>
      </c>
    </row>
    <row r="9" spans="1:42" ht="25.5" x14ac:dyDescent="0.2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0</v>
      </c>
      <c r="H9" s="30">
        <v>0</v>
      </c>
      <c r="I9" s="31">
        <v>7</v>
      </c>
      <c r="J9" s="36">
        <v>6.666666666666667</v>
      </c>
      <c r="K9" s="29">
        <v>8.5</v>
      </c>
      <c r="L9" s="37">
        <v>4.5</v>
      </c>
      <c r="M9" s="36">
        <v>1.1818181818181819</v>
      </c>
      <c r="N9" s="139">
        <v>10.25</v>
      </c>
      <c r="O9" s="55">
        <v>2.94</v>
      </c>
      <c r="P9" s="36">
        <v>0.4</v>
      </c>
      <c r="Q9" s="28">
        <v>21.8</v>
      </c>
      <c r="R9" s="38">
        <v>4.57</v>
      </c>
      <c r="S9" s="55">
        <v>3.68</v>
      </c>
      <c r="T9" s="36">
        <v>12.7</v>
      </c>
      <c r="U9" s="28">
        <v>19</v>
      </c>
      <c r="V9" s="38">
        <v>9.5299999999999994</v>
      </c>
      <c r="W9" s="39">
        <v>1.45</v>
      </c>
      <c r="X9" s="40">
        <v>1.65</v>
      </c>
      <c r="Y9" s="40">
        <v>1.1599999999999999</v>
      </c>
      <c r="Z9" s="41">
        <v>1.59</v>
      </c>
      <c r="AA9" s="39">
        <v>1.1200000000000001</v>
      </c>
      <c r="AB9" s="40">
        <v>1.66</v>
      </c>
      <c r="AC9" s="40">
        <v>4.7300000000000004</v>
      </c>
      <c r="AD9" s="121">
        <v>2.1800000000000002</v>
      </c>
      <c r="AE9" s="55">
        <v>1.1200000000000001</v>
      </c>
      <c r="AF9" s="36">
        <v>7.5348837209302326</v>
      </c>
      <c r="AG9" s="54">
        <v>6.098039</v>
      </c>
      <c r="AH9" s="38">
        <v>3.9333333333333331</v>
      </c>
      <c r="AI9" s="55">
        <v>1.6489361702127661</v>
      </c>
      <c r="AJ9" s="54">
        <v>2.4786324786324787</v>
      </c>
      <c r="AK9" s="54">
        <v>3.2692307692307692</v>
      </c>
      <c r="AL9" s="38">
        <v>1.1742424242424243</v>
      </c>
      <c r="AM9" s="55">
        <v>2.3432835820895521</v>
      </c>
      <c r="AN9" s="54">
        <v>1.3243243243243243</v>
      </c>
      <c r="AO9" s="54">
        <v>1.3846153846153846</v>
      </c>
      <c r="AP9" s="29" t="s">
        <v>2</v>
      </c>
    </row>
    <row r="10" spans="1:42" ht="25.5" customHeight="1" x14ac:dyDescent="0.2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 t="s">
        <v>2</v>
      </c>
      <c r="H10" s="30" t="s">
        <v>2</v>
      </c>
      <c r="I10" s="31" t="s">
        <v>2</v>
      </c>
      <c r="J10" s="28">
        <v>29</v>
      </c>
      <c r="K10" s="29" t="s">
        <v>2</v>
      </c>
      <c r="L10" s="31" t="s">
        <v>2</v>
      </c>
      <c r="M10" s="28">
        <v>1</v>
      </c>
      <c r="N10" s="50" t="s">
        <v>2</v>
      </c>
      <c r="O10" s="140" t="s">
        <v>2</v>
      </c>
      <c r="P10" s="28" t="s">
        <v>2</v>
      </c>
      <c r="Q10" s="28">
        <v>31.7</v>
      </c>
      <c r="R10" s="29" t="s">
        <v>2</v>
      </c>
      <c r="S10" s="140" t="s">
        <v>2</v>
      </c>
      <c r="T10" s="28" t="s">
        <v>2</v>
      </c>
      <c r="U10" s="28" t="s">
        <v>2</v>
      </c>
      <c r="V10" s="29" t="s">
        <v>2</v>
      </c>
      <c r="W10" s="33">
        <v>28</v>
      </c>
      <c r="X10" s="34" t="s">
        <v>2</v>
      </c>
      <c r="Y10" s="34" t="s">
        <v>2</v>
      </c>
      <c r="Z10" s="35" t="s">
        <v>2</v>
      </c>
      <c r="AA10" s="33">
        <v>19</v>
      </c>
      <c r="AB10" s="34">
        <v>0</v>
      </c>
      <c r="AC10" s="34">
        <v>29.25</v>
      </c>
      <c r="AD10" s="120">
        <v>0</v>
      </c>
      <c r="AE10" s="140">
        <v>0</v>
      </c>
      <c r="AF10" s="28" t="s">
        <v>2</v>
      </c>
      <c r="AG10" s="28" t="s">
        <v>2</v>
      </c>
      <c r="AH10" s="29" t="s">
        <v>2</v>
      </c>
      <c r="AI10" s="140" t="s">
        <v>2</v>
      </c>
      <c r="AJ10" s="28" t="s">
        <v>2</v>
      </c>
      <c r="AK10" s="28" t="s">
        <v>2</v>
      </c>
      <c r="AL10" s="29" t="s">
        <v>2</v>
      </c>
      <c r="AM10" s="140" t="s">
        <v>2</v>
      </c>
      <c r="AN10" s="28" t="s">
        <v>2</v>
      </c>
      <c r="AO10" s="28" t="s">
        <v>2</v>
      </c>
      <c r="AP10" s="29" t="s">
        <v>2</v>
      </c>
    </row>
    <row r="11" spans="1:42" ht="25.5" customHeight="1" x14ac:dyDescent="0.2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0</v>
      </c>
      <c r="H11" s="81">
        <v>0</v>
      </c>
      <c r="I11" s="61">
        <v>0</v>
      </c>
      <c r="J11" s="62">
        <v>0</v>
      </c>
      <c r="K11" s="60">
        <v>0</v>
      </c>
      <c r="L11" s="61">
        <v>0</v>
      </c>
      <c r="M11" s="62">
        <v>3</v>
      </c>
      <c r="N11" s="80">
        <v>0</v>
      </c>
      <c r="O11" s="136">
        <v>0</v>
      </c>
      <c r="P11" s="62">
        <v>0</v>
      </c>
      <c r="Q11" s="62">
        <v>3</v>
      </c>
      <c r="R11" s="60">
        <v>0</v>
      </c>
      <c r="S11" s="136">
        <v>0</v>
      </c>
      <c r="T11" s="62">
        <v>2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18">
        <v>1</v>
      </c>
      <c r="AB11" s="83">
        <v>0</v>
      </c>
      <c r="AC11" s="83">
        <v>4</v>
      </c>
      <c r="AD11" s="122">
        <v>0</v>
      </c>
      <c r="AE11" s="136">
        <v>0</v>
      </c>
      <c r="AF11" s="62" t="s">
        <v>2</v>
      </c>
      <c r="AG11" s="62" t="s">
        <v>2</v>
      </c>
      <c r="AH11" s="60" t="s">
        <v>2</v>
      </c>
      <c r="AI11" s="136">
        <v>0</v>
      </c>
      <c r="AJ11" s="62">
        <v>0</v>
      </c>
      <c r="AK11" s="62" t="s">
        <v>2</v>
      </c>
      <c r="AL11" s="60" t="s">
        <v>2</v>
      </c>
      <c r="AM11" s="136">
        <v>0</v>
      </c>
      <c r="AN11" s="62">
        <v>0</v>
      </c>
      <c r="AO11" s="62">
        <v>0</v>
      </c>
      <c r="AP11" s="60" t="s">
        <v>2</v>
      </c>
    </row>
    <row r="12" spans="1:42" ht="26.25" customHeight="1" x14ac:dyDescent="0.2">
      <c r="A12" s="183" t="s">
        <v>24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5"/>
    </row>
    <row r="13" spans="1:42" ht="25.5" customHeight="1" x14ac:dyDescent="0.2">
      <c r="A13" s="13"/>
      <c r="B13" s="14" t="s">
        <v>14</v>
      </c>
      <c r="C13" s="15" t="s">
        <v>25</v>
      </c>
      <c r="D13" s="16"/>
      <c r="E13" s="16"/>
      <c r="F13" s="17">
        <v>1</v>
      </c>
      <c r="G13" s="18">
        <v>0</v>
      </c>
      <c r="H13" s="19">
        <v>0</v>
      </c>
      <c r="I13" s="20">
        <v>0</v>
      </c>
      <c r="J13" s="17">
        <v>0</v>
      </c>
      <c r="K13" s="18">
        <v>0</v>
      </c>
      <c r="L13" s="17">
        <v>0</v>
      </c>
      <c r="M13" s="21">
        <v>3</v>
      </c>
      <c r="N13" s="48">
        <v>0</v>
      </c>
      <c r="O13" s="49">
        <v>1</v>
      </c>
      <c r="P13" s="21">
        <v>0</v>
      </c>
      <c r="Q13" s="21">
        <v>2</v>
      </c>
      <c r="R13" s="18">
        <v>1</v>
      </c>
      <c r="S13" s="49">
        <v>0</v>
      </c>
      <c r="T13" s="21">
        <v>0</v>
      </c>
      <c r="U13" s="21">
        <v>2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0</v>
      </c>
      <c r="AB13" s="22">
        <v>1</v>
      </c>
      <c r="AC13" s="22">
        <v>0</v>
      </c>
      <c r="AD13" s="24">
        <v>4</v>
      </c>
      <c r="AE13" s="114">
        <v>0</v>
      </c>
      <c r="AF13" s="22">
        <v>0</v>
      </c>
      <c r="AG13" s="22">
        <v>0</v>
      </c>
      <c r="AH13" s="24">
        <v>0</v>
      </c>
      <c r="AI13" s="22">
        <v>0</v>
      </c>
      <c r="AJ13" s="22">
        <v>0</v>
      </c>
      <c r="AK13" s="22" t="s">
        <v>2</v>
      </c>
      <c r="AL13" s="18" t="s">
        <v>2</v>
      </c>
      <c r="AM13" s="22">
        <v>0</v>
      </c>
      <c r="AN13" s="22">
        <v>1</v>
      </c>
      <c r="AO13" s="22">
        <v>0</v>
      </c>
      <c r="AP13" s="18" t="s">
        <v>2</v>
      </c>
    </row>
    <row r="14" spans="1:42" ht="25.5" customHeight="1" x14ac:dyDescent="0.2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52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 t="s">
        <v>2</v>
      </c>
      <c r="AM14" s="134" t="s">
        <v>2</v>
      </c>
      <c r="AN14" s="28">
        <v>0</v>
      </c>
      <c r="AO14" s="28">
        <v>0</v>
      </c>
      <c r="AP14" s="29" t="s">
        <v>2</v>
      </c>
    </row>
    <row r="15" spans="1:42" ht="25.5" x14ac:dyDescent="0.2">
      <c r="A15" s="25"/>
      <c r="B15" s="26" t="s">
        <v>18</v>
      </c>
      <c r="C15" s="27" t="s">
        <v>27</v>
      </c>
      <c r="D15" s="16"/>
      <c r="E15" s="16"/>
      <c r="F15" s="28">
        <v>44</v>
      </c>
      <c r="G15" s="29" t="s">
        <v>2</v>
      </c>
      <c r="H15" s="31" t="s">
        <v>2</v>
      </c>
      <c r="I15" s="28" t="s">
        <v>2</v>
      </c>
      <c r="J15" s="28" t="s">
        <v>2</v>
      </c>
      <c r="K15" s="29" t="s">
        <v>2</v>
      </c>
      <c r="L15" s="31" t="s">
        <v>2</v>
      </c>
      <c r="M15" s="53">
        <v>59</v>
      </c>
      <c r="N15" s="50" t="s">
        <v>2</v>
      </c>
      <c r="O15" s="55">
        <v>38</v>
      </c>
      <c r="P15" s="53" t="s">
        <v>2</v>
      </c>
      <c r="Q15" s="53">
        <v>60</v>
      </c>
      <c r="R15" s="29">
        <v>58</v>
      </c>
      <c r="S15" s="55" t="s">
        <v>2</v>
      </c>
      <c r="T15" s="53" t="s">
        <v>2</v>
      </c>
      <c r="U15" s="53">
        <v>60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39" t="s">
        <v>2</v>
      </c>
      <c r="AB15" s="56">
        <v>60</v>
      </c>
      <c r="AC15" s="56" t="s">
        <v>2</v>
      </c>
      <c r="AD15" s="35">
        <v>57.5</v>
      </c>
      <c r="AE15" s="56" t="s">
        <v>2</v>
      </c>
      <c r="AF15" s="56" t="s">
        <v>2</v>
      </c>
      <c r="AG15" s="56" t="s">
        <v>2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 t="s">
        <v>2</v>
      </c>
      <c r="AM15" s="56" t="s">
        <v>2</v>
      </c>
      <c r="AN15" s="28" t="s">
        <v>2</v>
      </c>
      <c r="AO15" s="28" t="s">
        <v>2</v>
      </c>
      <c r="AP15" s="29" t="s">
        <v>2</v>
      </c>
    </row>
    <row r="16" spans="1:42" s="144" customFormat="1" ht="25.5" customHeight="1" x14ac:dyDescent="0.2">
      <c r="A16" s="160"/>
      <c r="B16" s="170" t="s">
        <v>20</v>
      </c>
      <c r="C16" s="161" t="s">
        <v>28</v>
      </c>
      <c r="D16" s="143"/>
      <c r="E16" s="143"/>
      <c r="F16" s="106" t="s">
        <v>29</v>
      </c>
      <c r="G16" s="107" t="s">
        <v>2</v>
      </c>
      <c r="H16" s="63" t="s">
        <v>2</v>
      </c>
      <c r="I16" s="110" t="s">
        <v>2</v>
      </c>
      <c r="J16" s="106" t="s">
        <v>2</v>
      </c>
      <c r="K16" s="107" t="s">
        <v>2</v>
      </c>
      <c r="L16" s="110" t="s">
        <v>2</v>
      </c>
      <c r="M16" s="106">
        <v>348.27</v>
      </c>
      <c r="N16" s="162" t="s">
        <v>2</v>
      </c>
      <c r="O16" s="63">
        <v>4682.88</v>
      </c>
      <c r="P16" s="106" t="s">
        <v>2</v>
      </c>
      <c r="Q16" s="106">
        <v>3123.32</v>
      </c>
      <c r="R16" s="107">
        <v>1972.87</v>
      </c>
      <c r="S16" s="63" t="s">
        <v>2</v>
      </c>
      <c r="T16" s="106" t="s">
        <v>2</v>
      </c>
      <c r="U16" s="106">
        <v>777.31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163" t="s">
        <v>2</v>
      </c>
      <c r="AB16" s="163">
        <v>1671.95</v>
      </c>
      <c r="AC16" s="163" t="s">
        <v>2</v>
      </c>
      <c r="AD16" s="172">
        <v>1214.82</v>
      </c>
      <c r="AE16" s="63" t="s">
        <v>2</v>
      </c>
      <c r="AF16" s="106" t="s">
        <v>2</v>
      </c>
      <c r="AG16" s="106" t="s">
        <v>2</v>
      </c>
      <c r="AH16" s="107" t="s">
        <v>2</v>
      </c>
      <c r="AI16" s="63" t="s">
        <v>2</v>
      </c>
      <c r="AJ16" s="62" t="s">
        <v>2</v>
      </c>
      <c r="AK16" s="62" t="s">
        <v>2</v>
      </c>
      <c r="AL16" s="60" t="s">
        <v>2</v>
      </c>
      <c r="AM16" s="63" t="s">
        <v>2</v>
      </c>
      <c r="AN16" s="62" t="s">
        <v>2</v>
      </c>
      <c r="AO16" s="62" t="s">
        <v>2</v>
      </c>
      <c r="AP16" s="60" t="s">
        <v>2</v>
      </c>
    </row>
    <row r="17" spans="1:42" ht="26.25" customHeight="1" x14ac:dyDescent="0.2">
      <c r="A17" s="183" t="s">
        <v>30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5"/>
    </row>
    <row r="18" spans="1:42" ht="25.5" customHeight="1" x14ac:dyDescent="0.2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0</v>
      </c>
      <c r="K18" s="18">
        <v>0</v>
      </c>
      <c r="L18" s="21">
        <v>0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2</v>
      </c>
      <c r="Y18" s="23">
        <v>0</v>
      </c>
      <c r="Z18" s="24">
        <v>0</v>
      </c>
      <c r="AA18" s="22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  <c r="AM18" s="49">
        <v>0</v>
      </c>
      <c r="AN18" s="17" t="s">
        <v>2</v>
      </c>
      <c r="AO18" s="17">
        <v>0</v>
      </c>
      <c r="AP18" s="18" t="s">
        <v>2</v>
      </c>
    </row>
    <row r="19" spans="1:42" ht="25.5" customHeight="1" x14ac:dyDescent="0.2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0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33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  <c r="AM19" s="51" t="s">
        <v>2</v>
      </c>
      <c r="AN19" s="28" t="s">
        <v>2</v>
      </c>
      <c r="AO19" s="28" t="s">
        <v>2</v>
      </c>
      <c r="AP19" s="29" t="s">
        <v>2</v>
      </c>
    </row>
    <row r="20" spans="1:42" ht="26.25" thickBot="1" x14ac:dyDescent="0.25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 t="s">
        <v>2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 t="s">
        <v>2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39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  <c r="AM20" s="55" t="s">
        <v>2</v>
      </c>
      <c r="AN20" s="36" t="s">
        <v>2</v>
      </c>
      <c r="AO20" s="54" t="s">
        <v>2</v>
      </c>
      <c r="AP20" s="38" t="s">
        <v>2</v>
      </c>
    </row>
    <row r="21" spans="1:42" ht="25.5" customHeight="1" thickBot="1" x14ac:dyDescent="0.25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>
        <v>0</v>
      </c>
      <c r="O21" s="45" t="s">
        <v>2</v>
      </c>
      <c r="P21" s="42">
        <v>0</v>
      </c>
      <c r="Q21" s="42" t="s">
        <v>2</v>
      </c>
      <c r="R21" s="43">
        <v>0</v>
      </c>
      <c r="S21" s="45" t="s">
        <v>2</v>
      </c>
      <c r="T21" s="45" t="s">
        <v>2</v>
      </c>
      <c r="U21" s="42" t="s">
        <v>2</v>
      </c>
      <c r="V21" s="43" t="s">
        <v>2</v>
      </c>
      <c r="W21" s="73" t="s">
        <v>2</v>
      </c>
      <c r="X21" s="73" t="s">
        <v>2</v>
      </c>
      <c r="Y21" s="46" t="s">
        <v>2</v>
      </c>
      <c r="Z21" s="47" t="s">
        <v>2</v>
      </c>
      <c r="AA21" s="73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 t="s">
        <v>2</v>
      </c>
      <c r="AM21" s="124" t="s">
        <v>2</v>
      </c>
      <c r="AN21" s="73" t="s">
        <v>2</v>
      </c>
      <c r="AO21" s="73" t="s">
        <v>2</v>
      </c>
      <c r="AP21" s="125" t="s">
        <v>2</v>
      </c>
    </row>
    <row r="22" spans="1:42" ht="25.5" customHeight="1" x14ac:dyDescent="0.2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3"/>
    </row>
    <row r="23" spans="1:42" ht="26.25" customHeight="1" x14ac:dyDescent="0.2">
      <c r="A23" s="180" t="s">
        <v>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2"/>
    </row>
    <row r="24" spans="1:42" ht="25.5" customHeight="1" x14ac:dyDescent="0.2">
      <c r="A24" s="183" t="s">
        <v>63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5"/>
    </row>
    <row r="25" spans="1:42" ht="25.5" customHeight="1" x14ac:dyDescent="0.2">
      <c r="A25" s="13"/>
      <c r="B25" s="14" t="s">
        <v>14</v>
      </c>
      <c r="C25" s="77" t="s">
        <v>35</v>
      </c>
      <c r="D25" s="65"/>
      <c r="E25" s="65"/>
      <c r="F25" s="17">
        <v>1</v>
      </c>
      <c r="G25" s="48">
        <v>0</v>
      </c>
      <c r="H25" s="19">
        <v>0</v>
      </c>
      <c r="I25" s="20">
        <v>0</v>
      </c>
      <c r="J25" s="17">
        <v>0</v>
      </c>
      <c r="K25" s="18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2</v>
      </c>
      <c r="R25" s="18">
        <v>0</v>
      </c>
      <c r="S25" s="17">
        <v>0</v>
      </c>
      <c r="T25" s="17">
        <v>0</v>
      </c>
      <c r="U25" s="17">
        <v>2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23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 t="s">
        <v>2</v>
      </c>
      <c r="AM25" s="131">
        <v>0</v>
      </c>
      <c r="AN25" s="23" t="s">
        <v>2</v>
      </c>
      <c r="AO25" s="23">
        <v>0</v>
      </c>
      <c r="AP25" s="24" t="s">
        <v>2</v>
      </c>
    </row>
    <row r="26" spans="1:42" ht="25.5" customHeight="1" x14ac:dyDescent="0.2">
      <c r="A26" s="25"/>
      <c r="B26" s="26" t="s">
        <v>16</v>
      </c>
      <c r="C26" s="78" t="s">
        <v>36</v>
      </c>
      <c r="D26" s="65"/>
      <c r="E26" s="65"/>
      <c r="F26" s="28">
        <v>0</v>
      </c>
      <c r="G26" s="50">
        <v>0</v>
      </c>
      <c r="H26" s="30">
        <v>0</v>
      </c>
      <c r="I26" s="31">
        <v>0</v>
      </c>
      <c r="J26" s="28">
        <v>0</v>
      </c>
      <c r="K26" s="29">
        <v>0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34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 t="s">
        <v>2</v>
      </c>
      <c r="AM26" s="127" t="s">
        <v>2</v>
      </c>
      <c r="AN26" s="28" t="s">
        <v>2</v>
      </c>
      <c r="AO26" s="28" t="s">
        <v>2</v>
      </c>
      <c r="AP26" s="29" t="s">
        <v>2</v>
      </c>
    </row>
    <row r="27" spans="1:42" ht="25.5" customHeight="1" x14ac:dyDescent="0.2">
      <c r="A27" s="25"/>
      <c r="B27" s="26" t="s">
        <v>18</v>
      </c>
      <c r="C27" s="78" t="s">
        <v>37</v>
      </c>
      <c r="D27" s="65"/>
      <c r="E27" s="65"/>
      <c r="F27" s="28">
        <v>1</v>
      </c>
      <c r="G27" s="50" t="s">
        <v>2</v>
      </c>
      <c r="H27" s="30" t="s">
        <v>2</v>
      </c>
      <c r="I27" s="31" t="s">
        <v>2</v>
      </c>
      <c r="J27" s="28" t="s">
        <v>2</v>
      </c>
      <c r="K27" s="29" t="s">
        <v>2</v>
      </c>
      <c r="L27" s="31" t="s">
        <v>2</v>
      </c>
      <c r="M27" s="28" t="s">
        <v>2</v>
      </c>
      <c r="N27" s="28">
        <v>0</v>
      </c>
      <c r="O27" s="31" t="s">
        <v>2</v>
      </c>
      <c r="P27" s="28" t="s">
        <v>2</v>
      </c>
      <c r="Q27" s="28">
        <v>0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6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 t="s">
        <v>2</v>
      </c>
      <c r="AM27" s="127" t="s">
        <v>2</v>
      </c>
      <c r="AN27" s="67" t="s">
        <v>2</v>
      </c>
      <c r="AO27" s="67" t="s">
        <v>2</v>
      </c>
      <c r="AP27" s="128" t="s">
        <v>2</v>
      </c>
    </row>
    <row r="28" spans="1:42" ht="25.5" customHeight="1" x14ac:dyDescent="0.2">
      <c r="A28" s="57"/>
      <c r="B28" s="58" t="s">
        <v>20</v>
      </c>
      <c r="C28" s="79" t="s">
        <v>38</v>
      </c>
      <c r="D28" s="65"/>
      <c r="E28" s="65"/>
      <c r="F28" s="62">
        <v>1</v>
      </c>
      <c r="G28" s="80">
        <v>0</v>
      </c>
      <c r="H28" s="81">
        <v>0</v>
      </c>
      <c r="I28" s="62">
        <v>0</v>
      </c>
      <c r="J28" s="62">
        <v>0</v>
      </c>
      <c r="K28" s="8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0">
        <v>0</v>
      </c>
      <c r="S28" s="62">
        <v>0</v>
      </c>
      <c r="T28" s="62">
        <v>0</v>
      </c>
      <c r="U28" s="62">
        <v>2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83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 t="s">
        <v>2</v>
      </c>
      <c r="AL28" s="84" t="s">
        <v>2</v>
      </c>
      <c r="AM28" s="132">
        <v>0</v>
      </c>
      <c r="AN28" s="83" t="s">
        <v>2</v>
      </c>
      <c r="AO28" s="83">
        <v>0</v>
      </c>
      <c r="AP28" s="84" t="s">
        <v>2</v>
      </c>
    </row>
    <row r="29" spans="1:42" ht="26.25" customHeight="1" x14ac:dyDescent="0.2">
      <c r="A29" s="183" t="s">
        <v>39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5"/>
    </row>
    <row r="30" spans="1:42" ht="25.5" customHeight="1" x14ac:dyDescent="0.2">
      <c r="A30" s="13"/>
      <c r="B30" s="85" t="s">
        <v>14</v>
      </c>
      <c r="C30" s="15" t="s">
        <v>40</v>
      </c>
      <c r="D30" s="16"/>
      <c r="E30" s="16"/>
      <c r="F30" s="17">
        <v>2</v>
      </c>
      <c r="G30" s="48">
        <v>0</v>
      </c>
      <c r="H30" s="19">
        <v>0</v>
      </c>
      <c r="I30" s="86">
        <v>0</v>
      </c>
      <c r="J30" s="17">
        <v>0</v>
      </c>
      <c r="K30" s="87">
        <v>0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  <c r="R30" s="18">
        <v>2</v>
      </c>
      <c r="S30" s="17">
        <v>0</v>
      </c>
      <c r="T30" s="17">
        <v>0</v>
      </c>
      <c r="U30" s="17">
        <v>0</v>
      </c>
      <c r="V30" s="18">
        <v>2</v>
      </c>
      <c r="W30" s="23">
        <v>0</v>
      </c>
      <c r="X30" s="23">
        <v>0</v>
      </c>
      <c r="Y30" s="23">
        <v>0</v>
      </c>
      <c r="Z30" s="24">
        <v>0</v>
      </c>
      <c r="AA30" s="23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  <c r="AM30" s="131">
        <v>0</v>
      </c>
      <c r="AN30" s="23" t="s">
        <v>2</v>
      </c>
      <c r="AO30" s="23">
        <v>0</v>
      </c>
      <c r="AP30" s="24" t="s">
        <v>2</v>
      </c>
    </row>
    <row r="31" spans="1:42" ht="25.5" customHeight="1" x14ac:dyDescent="0.2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34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  <c r="AM31" s="127" t="s">
        <v>2</v>
      </c>
      <c r="AN31" s="28" t="s">
        <v>2</v>
      </c>
      <c r="AO31" s="28" t="s">
        <v>2</v>
      </c>
      <c r="AP31" s="29" t="s">
        <v>2</v>
      </c>
    </row>
    <row r="32" spans="1:42" ht="25.5" customHeight="1" x14ac:dyDescent="0.2">
      <c r="A32" s="25"/>
      <c r="B32" s="88" t="s">
        <v>18</v>
      </c>
      <c r="C32" s="27" t="s">
        <v>42</v>
      </c>
      <c r="D32" s="16"/>
      <c r="E32" s="16"/>
      <c r="F32" s="28">
        <v>56</v>
      </c>
      <c r="G32" s="50" t="s">
        <v>2</v>
      </c>
      <c r="H32" s="30" t="s">
        <v>2</v>
      </c>
      <c r="I32" s="31" t="s">
        <v>2</v>
      </c>
      <c r="J32" s="28" t="s">
        <v>2</v>
      </c>
      <c r="K32" s="29" t="s">
        <v>2</v>
      </c>
      <c r="L32" s="31" t="s">
        <v>2</v>
      </c>
      <c r="M32" s="28" t="s">
        <v>2</v>
      </c>
      <c r="N32" s="28" t="s">
        <v>2</v>
      </c>
      <c r="O32" s="31" t="s">
        <v>2</v>
      </c>
      <c r="P32" s="28" t="s">
        <v>2</v>
      </c>
      <c r="Q32" s="28" t="s">
        <v>2</v>
      </c>
      <c r="R32" s="29">
        <v>59.5</v>
      </c>
      <c r="S32" s="31" t="s">
        <v>2</v>
      </c>
      <c r="T32" s="31" t="s">
        <v>2</v>
      </c>
      <c r="U32" s="28" t="s">
        <v>2</v>
      </c>
      <c r="V32" s="29">
        <v>60</v>
      </c>
      <c r="W32" s="67" t="s">
        <v>2</v>
      </c>
      <c r="X32" s="67" t="s">
        <v>2</v>
      </c>
      <c r="Y32" s="34" t="s">
        <v>2</v>
      </c>
      <c r="Z32" s="35" t="s">
        <v>2</v>
      </c>
      <c r="AA32" s="6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  <c r="AM32" s="127" t="s">
        <v>2</v>
      </c>
      <c r="AN32" s="67" t="s">
        <v>2</v>
      </c>
      <c r="AO32" s="67" t="s">
        <v>2</v>
      </c>
      <c r="AP32" s="128" t="s">
        <v>2</v>
      </c>
    </row>
    <row r="33" spans="1:42" ht="27.75" customHeight="1" x14ac:dyDescent="0.2">
      <c r="A33" s="25"/>
      <c r="B33" s="88" t="s">
        <v>20</v>
      </c>
      <c r="C33" s="27" t="s">
        <v>43</v>
      </c>
      <c r="D33" s="16"/>
      <c r="E33" s="16"/>
      <c r="F33" s="91" t="s">
        <v>29</v>
      </c>
      <c r="G33" s="50" t="s">
        <v>2</v>
      </c>
      <c r="H33" s="30" t="s">
        <v>2</v>
      </c>
      <c r="I33" s="31" t="s">
        <v>2</v>
      </c>
      <c r="J33" s="28" t="s">
        <v>2</v>
      </c>
      <c r="K33" s="29" t="s">
        <v>2</v>
      </c>
      <c r="L33" s="31" t="s">
        <v>2</v>
      </c>
      <c r="M33" s="28" t="s">
        <v>2</v>
      </c>
      <c r="N33" s="28" t="s">
        <v>2</v>
      </c>
      <c r="O33" s="31" t="s">
        <v>2</v>
      </c>
      <c r="P33" s="28" t="s">
        <v>2</v>
      </c>
      <c r="Q33" s="28" t="s">
        <v>2</v>
      </c>
      <c r="R33" s="1">
        <v>0</v>
      </c>
      <c r="S33" s="31" t="s">
        <v>2</v>
      </c>
      <c r="T33" s="31" t="s">
        <v>2</v>
      </c>
      <c r="U33" s="28" t="s">
        <v>2</v>
      </c>
      <c r="V33" s="1">
        <v>3582.64</v>
      </c>
      <c r="W33" s="67" t="s">
        <v>2</v>
      </c>
      <c r="X33" s="67" t="s">
        <v>2</v>
      </c>
      <c r="Y33" s="34" t="s">
        <v>2</v>
      </c>
      <c r="Z33" s="92" t="s">
        <v>2</v>
      </c>
      <c r="AA33" s="67" t="s">
        <v>2</v>
      </c>
      <c r="AB33" s="67" t="s">
        <v>2</v>
      </c>
      <c r="AC33" s="67" t="s">
        <v>2</v>
      </c>
      <c r="AD33" s="126" t="s">
        <v>2</v>
      </c>
      <c r="AE33" s="127" t="s">
        <v>2</v>
      </c>
      <c r="AF33" s="67" t="s">
        <v>2</v>
      </c>
      <c r="AG33" s="67" t="s">
        <v>2</v>
      </c>
      <c r="AH33" s="128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  <c r="AM33" s="168" t="s">
        <v>2</v>
      </c>
      <c r="AN33" s="165" t="s">
        <v>2</v>
      </c>
      <c r="AO33" s="165" t="s">
        <v>2</v>
      </c>
      <c r="AP33" s="169" t="s">
        <v>2</v>
      </c>
    </row>
    <row r="34" spans="1:42" ht="25.5" customHeight="1" x14ac:dyDescent="0.2">
      <c r="A34" s="57"/>
      <c r="B34" s="93" t="s">
        <v>22</v>
      </c>
      <c r="C34" s="59" t="s">
        <v>44</v>
      </c>
      <c r="D34" s="16"/>
      <c r="E34" s="16"/>
      <c r="F34" s="64">
        <v>529146000</v>
      </c>
      <c r="G34" s="80" t="s">
        <v>2</v>
      </c>
      <c r="H34" s="81" t="s">
        <v>2</v>
      </c>
      <c r="I34" s="61" t="s">
        <v>2</v>
      </c>
      <c r="J34" s="62" t="s">
        <v>2</v>
      </c>
      <c r="K34" s="60" t="s">
        <v>2</v>
      </c>
      <c r="L34" s="61" t="s">
        <v>2</v>
      </c>
      <c r="M34" s="62" t="s">
        <v>2</v>
      </c>
      <c r="N34" s="62" t="s">
        <v>2</v>
      </c>
      <c r="O34" s="61" t="s">
        <v>2</v>
      </c>
      <c r="P34" s="62" t="s">
        <v>2</v>
      </c>
      <c r="Q34" s="62" t="s">
        <v>2</v>
      </c>
      <c r="R34" s="153">
        <f>AVERAGE(7151000, 15000)</f>
        <v>3583000</v>
      </c>
      <c r="S34" s="61" t="s">
        <v>2</v>
      </c>
      <c r="T34" s="61" t="s">
        <v>2</v>
      </c>
      <c r="U34" s="62" t="s">
        <v>2</v>
      </c>
      <c r="V34" s="94">
        <v>1550000</v>
      </c>
      <c r="W34" s="95" t="s">
        <v>2</v>
      </c>
      <c r="X34" s="95" t="s">
        <v>2</v>
      </c>
      <c r="Y34" s="83" t="s">
        <v>2</v>
      </c>
      <c r="Z34" s="96" t="s">
        <v>2</v>
      </c>
      <c r="AA34" s="95" t="s">
        <v>2</v>
      </c>
      <c r="AB34" s="95" t="s">
        <v>2</v>
      </c>
      <c r="AC34" s="95" t="s">
        <v>2</v>
      </c>
      <c r="AD34" s="129" t="s">
        <v>2</v>
      </c>
      <c r="AE34" s="132" t="s">
        <v>2</v>
      </c>
      <c r="AF34" s="95" t="s">
        <v>2</v>
      </c>
      <c r="AG34" s="95" t="s">
        <v>2</v>
      </c>
      <c r="AH34" s="133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  <c r="AM34" s="158" t="s">
        <v>2</v>
      </c>
      <c r="AN34" s="154" t="s">
        <v>2</v>
      </c>
      <c r="AO34" s="154" t="s">
        <v>2</v>
      </c>
      <c r="AP34" s="159" t="s">
        <v>2</v>
      </c>
    </row>
    <row r="35" spans="1:42" ht="26.25" customHeight="1" x14ac:dyDescent="0.2">
      <c r="A35" s="183" t="s">
        <v>45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5"/>
    </row>
    <row r="36" spans="1:42" ht="25.5" customHeight="1" x14ac:dyDescent="0.2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0</v>
      </c>
      <c r="L36" s="20">
        <v>0</v>
      </c>
      <c r="M36" s="17">
        <v>0</v>
      </c>
      <c r="N36" s="17">
        <v>0</v>
      </c>
      <c r="O36" s="20">
        <v>0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66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  <c r="AM36" s="131">
        <v>0</v>
      </c>
      <c r="AN36" s="23" t="s">
        <v>2</v>
      </c>
      <c r="AO36" s="23">
        <v>0</v>
      </c>
      <c r="AP36" s="24" t="s">
        <v>2</v>
      </c>
    </row>
    <row r="37" spans="1:42" ht="25.5" customHeight="1" x14ac:dyDescent="0.2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0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6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  <c r="AM37" s="127" t="s">
        <v>2</v>
      </c>
      <c r="AN37" s="28" t="s">
        <v>2</v>
      </c>
      <c r="AO37" s="28" t="s">
        <v>2</v>
      </c>
      <c r="AP37" s="29" t="s">
        <v>2</v>
      </c>
    </row>
    <row r="38" spans="1:42" ht="25.5" customHeight="1" thickBot="1" x14ac:dyDescent="0.25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 t="s">
        <v>2</v>
      </c>
      <c r="L38" s="31" t="s">
        <v>2</v>
      </c>
      <c r="M38" s="28" t="s">
        <v>2</v>
      </c>
      <c r="N38" s="28" t="s">
        <v>2</v>
      </c>
      <c r="O38" s="31" t="s">
        <v>2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6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  <c r="AM38" s="127" t="s">
        <v>2</v>
      </c>
      <c r="AN38" s="34" t="s">
        <v>2</v>
      </c>
      <c r="AO38" s="34" t="s">
        <v>2</v>
      </c>
      <c r="AP38" s="35" t="s">
        <v>2</v>
      </c>
    </row>
    <row r="39" spans="1:42" ht="25.5" customHeight="1" thickBot="1" x14ac:dyDescent="0.25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73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  <c r="AM39" s="124" t="s">
        <v>2</v>
      </c>
      <c r="AN39" s="46" t="s">
        <v>2</v>
      </c>
      <c r="AO39" s="46" t="s">
        <v>2</v>
      </c>
      <c r="AP39" s="47" t="s">
        <v>2</v>
      </c>
    </row>
    <row r="40" spans="1:42" ht="12.75" customHeight="1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42" x14ac:dyDescent="0.2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42" x14ac:dyDescent="0.2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42" x14ac:dyDescent="0.2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42" x14ac:dyDescent="0.2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42" x14ac:dyDescent="0.2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42" x14ac:dyDescent="0.2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42" x14ac:dyDescent="0.2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42" x14ac:dyDescent="0.2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x14ac:dyDescent="0.2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20">
    <mergeCell ref="A17:AP17"/>
    <mergeCell ref="A23:AP23"/>
    <mergeCell ref="A24:AP24"/>
    <mergeCell ref="A29:AP29"/>
    <mergeCell ref="A35:AP35"/>
    <mergeCell ref="AM2:AP2"/>
    <mergeCell ref="A1:AP1"/>
    <mergeCell ref="A5:AP5"/>
    <mergeCell ref="A6:AP6"/>
    <mergeCell ref="A12:AP12"/>
    <mergeCell ref="AI2:AL2"/>
    <mergeCell ref="AE2:AH2"/>
    <mergeCell ref="AA2:AD2"/>
    <mergeCell ref="A2:C4"/>
    <mergeCell ref="D2:G2"/>
    <mergeCell ref="H2:K2"/>
    <mergeCell ref="L2:N2"/>
    <mergeCell ref="O2:R2"/>
    <mergeCell ref="S2:V2"/>
    <mergeCell ref="W2:Z2"/>
  </mergeCells>
  <pageMargins left="0.75" right="0.75" top="1" bottom="1" header="0.5" footer="0.5"/>
  <pageSetup scale="41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>
    <pageSetUpPr fitToPage="1"/>
  </sheetPr>
  <dimension ref="A1:AP51"/>
  <sheetViews>
    <sheetView zoomScale="85" zoomScaleNormal="85" workbookViewId="0">
      <selection sqref="A1:AP1"/>
    </sheetView>
  </sheetViews>
  <sheetFormatPr defaultRowHeight="12.75" x14ac:dyDescent="0.2"/>
  <cols>
    <col min="1" max="2" width="2.42578125" style="2" customWidth="1"/>
    <col min="3" max="3" width="92" style="2" customWidth="1"/>
    <col min="4" max="6" width="9.140625" style="2" hidden="1" customWidth="1"/>
    <col min="7" max="7" width="12.140625" style="2" hidden="1" customWidth="1"/>
    <col min="8" max="8" width="13" style="2" hidden="1" customWidth="1"/>
    <col min="9" max="10" width="10" style="2" hidden="1" customWidth="1"/>
    <col min="11" max="11" width="12.140625" style="2" hidden="1" customWidth="1"/>
    <col min="12" max="12" width="13" style="2" hidden="1" customWidth="1"/>
    <col min="13" max="14" width="10" style="2" hidden="1" customWidth="1"/>
    <col min="15" max="15" width="10.28515625" style="2" hidden="1" customWidth="1"/>
    <col min="16" max="17" width="9.140625" style="2" hidden="1" customWidth="1"/>
    <col min="18" max="18" width="11.28515625" style="2" hidden="1" customWidth="1"/>
    <col min="19" max="19" width="10.28515625" style="2" hidden="1" customWidth="1"/>
    <col min="20" max="20" width="12.28515625" style="2" hidden="1" customWidth="1"/>
    <col min="21" max="22" width="9.140625" style="2" hidden="1" customWidth="1"/>
    <col min="23" max="26" width="9.140625" style="3" customWidth="1"/>
    <col min="27" max="37" width="9.140625" style="2" customWidth="1"/>
    <col min="38" max="38" width="9.5703125" style="2" customWidth="1"/>
    <col min="39" max="41" width="9.140625" style="2" customWidth="1"/>
    <col min="42" max="42" width="9.5703125" style="2" customWidth="1"/>
    <col min="43" max="16384" width="9.140625" style="2"/>
  </cols>
  <sheetData>
    <row r="1" spans="1:42" ht="42.75" customHeight="1" thickBot="1" x14ac:dyDescent="0.25">
      <c r="A1" s="177" t="s">
        <v>60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9"/>
    </row>
    <row r="2" spans="1:42" ht="24" thickBot="1" x14ac:dyDescent="0.4">
      <c r="A2" s="186" t="s">
        <v>4</v>
      </c>
      <c r="B2" s="187"/>
      <c r="C2" s="188"/>
      <c r="D2" s="192">
        <v>2007</v>
      </c>
      <c r="E2" s="193"/>
      <c r="F2" s="193"/>
      <c r="G2" s="194"/>
      <c r="H2" s="192">
        <v>2008</v>
      </c>
      <c r="I2" s="193"/>
      <c r="J2" s="193"/>
      <c r="K2" s="194"/>
      <c r="L2" s="192">
        <v>2009</v>
      </c>
      <c r="M2" s="193"/>
      <c r="N2" s="193"/>
      <c r="O2" s="192">
        <v>2011</v>
      </c>
      <c r="P2" s="193"/>
      <c r="Q2" s="193"/>
      <c r="R2" s="194"/>
      <c r="S2" s="192">
        <v>2012</v>
      </c>
      <c r="T2" s="193"/>
      <c r="U2" s="193"/>
      <c r="V2" s="194"/>
      <c r="W2" s="174">
        <v>2013</v>
      </c>
      <c r="X2" s="175"/>
      <c r="Y2" s="175"/>
      <c r="Z2" s="176"/>
      <c r="AA2" s="174">
        <v>2014</v>
      </c>
      <c r="AB2" s="175"/>
      <c r="AC2" s="175"/>
      <c r="AD2" s="176"/>
      <c r="AE2" s="174">
        <v>2015</v>
      </c>
      <c r="AF2" s="175"/>
      <c r="AG2" s="175"/>
      <c r="AH2" s="176"/>
      <c r="AI2" s="174">
        <v>2016</v>
      </c>
      <c r="AJ2" s="175"/>
      <c r="AK2" s="175"/>
      <c r="AL2" s="176"/>
      <c r="AM2" s="174">
        <v>2017</v>
      </c>
      <c r="AN2" s="175"/>
      <c r="AO2" s="175"/>
      <c r="AP2" s="176"/>
    </row>
    <row r="3" spans="1:42" ht="15" x14ac:dyDescent="0.25">
      <c r="A3" s="189"/>
      <c r="B3" s="190"/>
      <c r="C3" s="191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  <c r="AM3" s="7" t="s">
        <v>5</v>
      </c>
      <c r="AN3" s="8" t="s">
        <v>6</v>
      </c>
      <c r="AO3" s="8" t="s">
        <v>7</v>
      </c>
      <c r="AP3" s="9" t="s">
        <v>8</v>
      </c>
    </row>
    <row r="4" spans="1:42" x14ac:dyDescent="0.2">
      <c r="A4" s="189"/>
      <c r="B4" s="190"/>
      <c r="C4" s="191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  <c r="AM4" s="115" t="s">
        <v>11</v>
      </c>
      <c r="AN4" s="116" t="s">
        <v>12</v>
      </c>
      <c r="AO4" s="116" t="s">
        <v>9</v>
      </c>
      <c r="AP4" s="117" t="s">
        <v>10</v>
      </c>
    </row>
    <row r="5" spans="1:42" ht="26.25" customHeight="1" x14ac:dyDescent="0.2">
      <c r="A5" s="180" t="s">
        <v>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2"/>
    </row>
    <row r="6" spans="1:42" ht="26.25" customHeight="1" x14ac:dyDescent="0.2">
      <c r="A6" s="183" t="s">
        <v>13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5"/>
    </row>
    <row r="7" spans="1:42" ht="25.5" customHeight="1" x14ac:dyDescent="0.2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1</v>
      </c>
      <c r="H7" s="19">
        <v>5</v>
      </c>
      <c r="I7" s="20">
        <v>5</v>
      </c>
      <c r="J7" s="17">
        <v>3</v>
      </c>
      <c r="K7" s="18">
        <v>5</v>
      </c>
      <c r="L7" s="21">
        <v>2</v>
      </c>
      <c r="M7" s="17">
        <v>1</v>
      </c>
      <c r="N7" s="48">
        <v>0</v>
      </c>
      <c r="O7" s="49">
        <v>1</v>
      </c>
      <c r="P7" s="17">
        <v>3</v>
      </c>
      <c r="Q7" s="17">
        <v>1</v>
      </c>
      <c r="R7" s="18">
        <v>6</v>
      </c>
      <c r="S7" s="49">
        <v>13</v>
      </c>
      <c r="T7" s="17">
        <v>0</v>
      </c>
      <c r="U7" s="17">
        <v>0</v>
      </c>
      <c r="V7" s="18">
        <v>0</v>
      </c>
      <c r="W7" s="22">
        <v>0</v>
      </c>
      <c r="X7" s="23">
        <v>1</v>
      </c>
      <c r="Y7" s="23">
        <v>0</v>
      </c>
      <c r="Z7" s="24">
        <v>0</v>
      </c>
      <c r="AA7" s="22">
        <v>4</v>
      </c>
      <c r="AB7" s="23">
        <v>0</v>
      </c>
      <c r="AC7" s="23">
        <v>0</v>
      </c>
      <c r="AD7" s="119">
        <v>0</v>
      </c>
      <c r="AE7" s="49">
        <v>0</v>
      </c>
      <c r="AF7" s="17">
        <v>2</v>
      </c>
      <c r="AG7" s="17">
        <v>2</v>
      </c>
      <c r="AH7" s="18" t="s">
        <v>2</v>
      </c>
      <c r="AI7" s="49">
        <v>0</v>
      </c>
      <c r="AJ7" s="17">
        <v>0</v>
      </c>
      <c r="AK7" s="17">
        <v>1</v>
      </c>
      <c r="AL7" s="18">
        <v>0</v>
      </c>
      <c r="AM7" s="49">
        <v>0</v>
      </c>
      <c r="AN7" s="17">
        <v>0</v>
      </c>
      <c r="AO7" s="17">
        <v>0</v>
      </c>
      <c r="AP7" s="18" t="s">
        <v>2</v>
      </c>
    </row>
    <row r="8" spans="1:42" ht="25.5" customHeight="1" x14ac:dyDescent="0.2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0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33">
        <v>0</v>
      </c>
      <c r="AB8" s="34">
        <v>0</v>
      </c>
      <c r="AC8" s="34">
        <v>0</v>
      </c>
      <c r="AD8" s="120">
        <v>0</v>
      </c>
      <c r="AE8" s="51">
        <v>0</v>
      </c>
      <c r="AF8" s="28">
        <v>0</v>
      </c>
      <c r="AG8" s="28">
        <v>0</v>
      </c>
      <c r="AH8" s="29" t="s">
        <v>2</v>
      </c>
      <c r="AI8" s="51" t="s">
        <v>2</v>
      </c>
      <c r="AJ8" s="28" t="s">
        <v>2</v>
      </c>
      <c r="AK8" s="28">
        <v>0</v>
      </c>
      <c r="AL8" s="29">
        <v>0</v>
      </c>
      <c r="AM8" s="51" t="s">
        <v>2</v>
      </c>
      <c r="AN8" s="28" t="s">
        <v>2</v>
      </c>
      <c r="AO8" s="28" t="s">
        <v>2</v>
      </c>
      <c r="AP8" s="29" t="s">
        <v>2</v>
      </c>
    </row>
    <row r="9" spans="1:42" ht="25.5" customHeight="1" x14ac:dyDescent="0.2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42</v>
      </c>
      <c r="H9" s="30">
        <v>29</v>
      </c>
      <c r="I9" s="31">
        <v>13</v>
      </c>
      <c r="J9" s="36">
        <v>17.399999999999999</v>
      </c>
      <c r="K9" s="29">
        <v>21.78</v>
      </c>
      <c r="L9" s="37">
        <v>1</v>
      </c>
      <c r="M9" s="36">
        <v>13.166666666666666</v>
      </c>
      <c r="N9" s="139">
        <v>14.384615384615385</v>
      </c>
      <c r="O9" s="55">
        <v>4.8600000000000003</v>
      </c>
      <c r="P9" s="36">
        <v>3.37</v>
      </c>
      <c r="Q9" s="28">
        <v>9.27</v>
      </c>
      <c r="R9" s="38">
        <v>7.53</v>
      </c>
      <c r="S9" s="55">
        <v>8.1999999999999993</v>
      </c>
      <c r="T9" s="36">
        <v>2.4</v>
      </c>
      <c r="U9" s="28">
        <v>1.51</v>
      </c>
      <c r="V9" s="38">
        <v>1.83</v>
      </c>
      <c r="W9" s="39">
        <v>1.93</v>
      </c>
      <c r="X9" s="40">
        <v>1.75</v>
      </c>
      <c r="Y9" s="40">
        <v>1.25</v>
      </c>
      <c r="Z9" s="41">
        <v>1.2</v>
      </c>
      <c r="AA9" s="39">
        <v>1.46</v>
      </c>
      <c r="AB9" s="40">
        <v>1.23</v>
      </c>
      <c r="AC9" s="40">
        <v>1.37</v>
      </c>
      <c r="AD9" s="121">
        <v>2.0099999999999998</v>
      </c>
      <c r="AE9" s="55">
        <v>1.2</v>
      </c>
      <c r="AF9" s="36">
        <v>1.947089947089947</v>
      </c>
      <c r="AG9" s="54">
        <v>1.3333330000000001</v>
      </c>
      <c r="AH9" s="38">
        <v>1.6341463414634145</v>
      </c>
      <c r="AI9" s="55">
        <v>1.4022988505747127</v>
      </c>
      <c r="AJ9" s="28">
        <v>1.54</v>
      </c>
      <c r="AK9" s="54">
        <v>1.446078431372549</v>
      </c>
      <c r="AL9" s="38">
        <v>1.6200716845878136</v>
      </c>
      <c r="AM9" s="55">
        <v>1.1394736842105264</v>
      </c>
      <c r="AN9" s="54">
        <v>1.3368983957219251</v>
      </c>
      <c r="AO9" s="54">
        <v>1.1597938144329898</v>
      </c>
      <c r="AP9" s="38" t="s">
        <v>2</v>
      </c>
    </row>
    <row r="10" spans="1:42" ht="25.5" customHeight="1" x14ac:dyDescent="0.2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>
        <v>29</v>
      </c>
      <c r="H10" s="30">
        <v>24</v>
      </c>
      <c r="I10" s="31">
        <v>26.4</v>
      </c>
      <c r="J10" s="28">
        <v>29.3</v>
      </c>
      <c r="K10" s="29">
        <v>28.8</v>
      </c>
      <c r="L10" s="31">
        <v>17.5</v>
      </c>
      <c r="M10" s="28">
        <v>14</v>
      </c>
      <c r="N10" s="50" t="s">
        <v>2</v>
      </c>
      <c r="O10" s="140">
        <v>29</v>
      </c>
      <c r="P10" s="28">
        <f>AVERAGE(4,28,15)</f>
        <v>15.666666666666666</v>
      </c>
      <c r="Q10" s="28">
        <v>28</v>
      </c>
      <c r="R10" s="29">
        <v>29.33</v>
      </c>
      <c r="S10" s="140">
        <v>25</v>
      </c>
      <c r="T10" s="28">
        <v>28</v>
      </c>
      <c r="U10" s="28" t="s">
        <v>2</v>
      </c>
      <c r="V10" s="29" t="s">
        <v>2</v>
      </c>
      <c r="W10" s="33" t="s">
        <v>2</v>
      </c>
      <c r="X10" s="34">
        <v>24</v>
      </c>
      <c r="Y10" s="34" t="s">
        <v>2</v>
      </c>
      <c r="Z10" s="35" t="s">
        <v>2</v>
      </c>
      <c r="AA10" s="33">
        <v>23</v>
      </c>
      <c r="AB10" s="34">
        <v>0</v>
      </c>
      <c r="AC10" s="34">
        <v>0</v>
      </c>
      <c r="AD10" s="120">
        <v>0</v>
      </c>
      <c r="AE10" s="140">
        <v>0</v>
      </c>
      <c r="AF10" s="28">
        <v>30</v>
      </c>
      <c r="AG10" s="28">
        <v>12</v>
      </c>
      <c r="AH10" s="29" t="s">
        <v>2</v>
      </c>
      <c r="AI10" s="140" t="s">
        <v>2</v>
      </c>
      <c r="AJ10" s="28" t="s">
        <v>2</v>
      </c>
      <c r="AK10" s="28">
        <v>11</v>
      </c>
      <c r="AL10" s="29">
        <v>0</v>
      </c>
      <c r="AM10" s="140" t="s">
        <v>2</v>
      </c>
      <c r="AN10" s="28" t="s">
        <v>2</v>
      </c>
      <c r="AO10" s="28" t="s">
        <v>2</v>
      </c>
      <c r="AP10" s="29" t="s">
        <v>2</v>
      </c>
    </row>
    <row r="11" spans="1:42" ht="25.5" customHeight="1" x14ac:dyDescent="0.2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1</v>
      </c>
      <c r="H11" s="81">
        <v>1</v>
      </c>
      <c r="I11" s="61">
        <v>3</v>
      </c>
      <c r="J11" s="62">
        <v>2</v>
      </c>
      <c r="K11" s="60">
        <v>1</v>
      </c>
      <c r="L11" s="61">
        <v>2</v>
      </c>
      <c r="M11" s="62">
        <v>0</v>
      </c>
      <c r="N11" s="80">
        <v>0</v>
      </c>
      <c r="O11" s="136">
        <v>1</v>
      </c>
      <c r="P11" s="62">
        <v>2</v>
      </c>
      <c r="Q11" s="62">
        <v>1</v>
      </c>
      <c r="R11" s="60">
        <v>6</v>
      </c>
      <c r="S11" s="136">
        <v>0</v>
      </c>
      <c r="T11" s="62">
        <v>0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18">
        <v>4</v>
      </c>
      <c r="AB11" s="83">
        <v>0</v>
      </c>
      <c r="AC11" s="83">
        <v>0</v>
      </c>
      <c r="AD11" s="122">
        <v>0</v>
      </c>
      <c r="AE11" s="136">
        <v>0</v>
      </c>
      <c r="AF11" s="62">
        <v>2</v>
      </c>
      <c r="AG11" s="62">
        <v>2</v>
      </c>
      <c r="AH11" s="60" t="s">
        <v>2</v>
      </c>
      <c r="AI11" s="136">
        <v>0</v>
      </c>
      <c r="AJ11" s="62">
        <v>0</v>
      </c>
      <c r="AK11" s="62">
        <v>1</v>
      </c>
      <c r="AL11" s="60">
        <v>0</v>
      </c>
      <c r="AM11" s="136">
        <v>0</v>
      </c>
      <c r="AN11" s="62">
        <v>0</v>
      </c>
      <c r="AO11" s="62">
        <v>0</v>
      </c>
      <c r="AP11" s="60" t="s">
        <v>2</v>
      </c>
    </row>
    <row r="12" spans="1:42" ht="26.25" customHeight="1" x14ac:dyDescent="0.2">
      <c r="A12" s="183" t="s">
        <v>24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5"/>
    </row>
    <row r="13" spans="1:42" ht="25.5" customHeight="1" x14ac:dyDescent="0.2">
      <c r="A13" s="13"/>
      <c r="B13" s="14" t="s">
        <v>14</v>
      </c>
      <c r="C13" s="15" t="s">
        <v>25</v>
      </c>
      <c r="D13" s="16"/>
      <c r="E13" s="16"/>
      <c r="F13" s="17">
        <v>0</v>
      </c>
      <c r="G13" s="18">
        <v>1</v>
      </c>
      <c r="H13" s="19">
        <v>0</v>
      </c>
      <c r="I13" s="20">
        <v>1</v>
      </c>
      <c r="J13" s="17">
        <v>3</v>
      </c>
      <c r="K13" s="18">
        <v>2</v>
      </c>
      <c r="L13" s="17">
        <v>2</v>
      </c>
      <c r="M13" s="21">
        <v>0</v>
      </c>
      <c r="N13" s="48">
        <v>0</v>
      </c>
      <c r="O13" s="49">
        <v>1</v>
      </c>
      <c r="P13" s="21">
        <v>0</v>
      </c>
      <c r="Q13" s="21">
        <v>2</v>
      </c>
      <c r="R13" s="18">
        <v>1</v>
      </c>
      <c r="S13" s="49">
        <v>6</v>
      </c>
      <c r="T13" s="21">
        <v>0</v>
      </c>
      <c r="U13" s="21">
        <v>0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2</v>
      </c>
      <c r="AB13" s="22">
        <v>2</v>
      </c>
      <c r="AC13" s="22">
        <v>0</v>
      </c>
      <c r="AD13" s="24">
        <v>3</v>
      </c>
      <c r="AE13" s="114">
        <v>0</v>
      </c>
      <c r="AF13" s="22">
        <v>2</v>
      </c>
      <c r="AG13" s="22">
        <v>2</v>
      </c>
      <c r="AH13" s="24">
        <v>0</v>
      </c>
      <c r="AI13" s="22">
        <v>0</v>
      </c>
      <c r="AJ13" s="22">
        <v>0</v>
      </c>
      <c r="AK13" s="22" t="s">
        <v>2</v>
      </c>
      <c r="AL13" s="18">
        <v>1</v>
      </c>
      <c r="AM13" s="22">
        <v>0</v>
      </c>
      <c r="AN13" s="22">
        <v>0</v>
      </c>
      <c r="AO13" s="22">
        <v>0</v>
      </c>
      <c r="AP13" s="18" t="s">
        <v>2</v>
      </c>
    </row>
    <row r="14" spans="1:42" ht="25.5" x14ac:dyDescent="0.2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52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>
        <v>1</v>
      </c>
      <c r="AM14" s="134" t="s">
        <v>2</v>
      </c>
      <c r="AN14" s="28" t="s">
        <v>2</v>
      </c>
      <c r="AO14" s="28" t="s">
        <v>2</v>
      </c>
      <c r="AP14" s="29" t="s">
        <v>2</v>
      </c>
    </row>
    <row r="15" spans="1:42" ht="25.5" x14ac:dyDescent="0.2">
      <c r="A15" s="25"/>
      <c r="B15" s="26" t="s">
        <v>18</v>
      </c>
      <c r="C15" s="27" t="s">
        <v>27</v>
      </c>
      <c r="D15" s="16"/>
      <c r="E15" s="16"/>
      <c r="F15" s="28" t="s">
        <v>2</v>
      </c>
      <c r="G15" s="29">
        <v>58</v>
      </c>
      <c r="H15" s="31" t="s">
        <v>2</v>
      </c>
      <c r="I15" s="28">
        <v>55</v>
      </c>
      <c r="J15" s="28">
        <v>59.333333333333336</v>
      </c>
      <c r="K15" s="29">
        <v>59</v>
      </c>
      <c r="L15" s="31">
        <v>54.5</v>
      </c>
      <c r="M15" s="53" t="s">
        <v>2</v>
      </c>
      <c r="N15" s="50" t="s">
        <v>2</v>
      </c>
      <c r="O15" s="55">
        <v>60</v>
      </c>
      <c r="P15" s="53" t="s">
        <v>2</v>
      </c>
      <c r="Q15" s="53">
        <v>53</v>
      </c>
      <c r="R15" s="29">
        <v>60</v>
      </c>
      <c r="S15" s="55">
        <v>58.67</v>
      </c>
      <c r="T15" s="53" t="s">
        <v>2</v>
      </c>
      <c r="U15" s="53" t="s">
        <v>2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39">
        <v>55</v>
      </c>
      <c r="AB15" s="56">
        <v>59</v>
      </c>
      <c r="AC15" s="56" t="s">
        <v>2</v>
      </c>
      <c r="AD15" s="35" t="s">
        <v>2</v>
      </c>
      <c r="AE15" s="56" t="s">
        <v>2</v>
      </c>
      <c r="AF15" s="56">
        <v>60</v>
      </c>
      <c r="AG15" s="56">
        <v>40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>
        <v>64</v>
      </c>
      <c r="AM15" s="56" t="s">
        <v>2</v>
      </c>
      <c r="AN15" s="28" t="s">
        <v>2</v>
      </c>
      <c r="AO15" s="28" t="s">
        <v>2</v>
      </c>
      <c r="AP15" s="29" t="s">
        <v>2</v>
      </c>
    </row>
    <row r="16" spans="1:42" ht="25.5" customHeight="1" x14ac:dyDescent="0.2">
      <c r="A16" s="160"/>
      <c r="B16" s="170" t="s">
        <v>20</v>
      </c>
      <c r="C16" s="161" t="s">
        <v>28</v>
      </c>
      <c r="D16" s="143"/>
      <c r="E16" s="143"/>
      <c r="F16" s="106" t="s">
        <v>2</v>
      </c>
      <c r="G16" s="107">
        <v>8511</v>
      </c>
      <c r="H16" s="63" t="s">
        <v>2</v>
      </c>
      <c r="I16" s="110">
        <v>3846</v>
      </c>
      <c r="J16" s="106">
        <v>7700.666666666667</v>
      </c>
      <c r="K16" s="107">
        <v>7173</v>
      </c>
      <c r="L16" s="110">
        <v>15359.415000000001</v>
      </c>
      <c r="M16" s="106" t="s">
        <v>2</v>
      </c>
      <c r="N16" s="162" t="s">
        <v>2</v>
      </c>
      <c r="O16" s="63">
        <v>10535.52</v>
      </c>
      <c r="P16" s="106" t="s">
        <v>2</v>
      </c>
      <c r="Q16" s="106">
        <v>6545.03</v>
      </c>
      <c r="R16" s="107">
        <v>3495.43</v>
      </c>
      <c r="S16" s="63">
        <v>6211.58</v>
      </c>
      <c r="T16" s="106" t="s">
        <v>2</v>
      </c>
      <c r="U16" s="106" t="s">
        <v>2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163">
        <v>2604.77</v>
      </c>
      <c r="AB16" s="163">
        <v>3133.49</v>
      </c>
      <c r="AC16" s="163" t="s">
        <v>2</v>
      </c>
      <c r="AD16" s="172" t="s">
        <v>2</v>
      </c>
      <c r="AE16" s="63" t="s">
        <v>2</v>
      </c>
      <c r="AF16" s="106">
        <v>2616.52</v>
      </c>
      <c r="AG16" s="106">
        <v>1283.32</v>
      </c>
      <c r="AH16" s="107" t="s">
        <v>2</v>
      </c>
      <c r="AI16" s="63" t="s">
        <v>2</v>
      </c>
      <c r="AJ16" s="62" t="s">
        <v>2</v>
      </c>
      <c r="AK16" s="62" t="s">
        <v>2</v>
      </c>
      <c r="AL16" s="173">
        <v>8051.16</v>
      </c>
      <c r="AM16" s="63" t="s">
        <v>2</v>
      </c>
      <c r="AN16" s="62" t="s">
        <v>2</v>
      </c>
      <c r="AO16" s="62" t="s">
        <v>2</v>
      </c>
      <c r="AP16" s="173" t="s">
        <v>2</v>
      </c>
    </row>
    <row r="17" spans="1:42" ht="26.25" customHeight="1" x14ac:dyDescent="0.2">
      <c r="A17" s="183" t="s">
        <v>30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5"/>
    </row>
    <row r="18" spans="1:42" ht="25.5" customHeight="1" x14ac:dyDescent="0.2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2</v>
      </c>
      <c r="K18" s="18">
        <v>2</v>
      </c>
      <c r="L18" s="21">
        <v>1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0</v>
      </c>
      <c r="Y18" s="23">
        <v>0</v>
      </c>
      <c r="Z18" s="24">
        <v>0</v>
      </c>
      <c r="AA18" s="22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  <c r="AM18" s="49">
        <v>0</v>
      </c>
      <c r="AN18" s="17" t="s">
        <v>2</v>
      </c>
      <c r="AO18" s="17" t="s">
        <v>2</v>
      </c>
      <c r="AP18" s="18" t="s">
        <v>2</v>
      </c>
    </row>
    <row r="19" spans="1:42" ht="25.5" x14ac:dyDescent="0.2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1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33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  <c r="AM19" s="51" t="s">
        <v>2</v>
      </c>
      <c r="AN19" s="28" t="s">
        <v>2</v>
      </c>
      <c r="AO19" s="28" t="s">
        <v>2</v>
      </c>
      <c r="AP19" s="29" t="s">
        <v>2</v>
      </c>
    </row>
    <row r="20" spans="1:42" ht="25.5" customHeight="1" thickBot="1" x14ac:dyDescent="0.25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>
        <v>143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>
        <v>0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39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  <c r="AM20" s="55" t="s">
        <v>2</v>
      </c>
      <c r="AN20" s="36" t="s">
        <v>2</v>
      </c>
      <c r="AO20" s="54" t="s">
        <v>2</v>
      </c>
      <c r="AP20" s="38" t="s">
        <v>2</v>
      </c>
    </row>
    <row r="21" spans="1:42" ht="25.5" customHeight="1" thickBot="1" x14ac:dyDescent="0.25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 t="s">
        <v>2</v>
      </c>
      <c r="O21" s="45" t="s">
        <v>2</v>
      </c>
      <c r="P21" s="42">
        <v>0</v>
      </c>
      <c r="Q21" s="42">
        <v>0</v>
      </c>
      <c r="R21" s="43">
        <v>0</v>
      </c>
      <c r="S21" s="45">
        <v>0</v>
      </c>
      <c r="T21" s="45">
        <v>0</v>
      </c>
      <c r="U21" s="42">
        <v>0</v>
      </c>
      <c r="V21" s="43">
        <v>0</v>
      </c>
      <c r="W21" s="73" t="s">
        <v>2</v>
      </c>
      <c r="X21" s="73" t="s">
        <v>2</v>
      </c>
      <c r="Y21" s="46" t="s">
        <v>2</v>
      </c>
      <c r="Z21" s="47" t="s">
        <v>2</v>
      </c>
      <c r="AA21" s="73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>
        <v>14</v>
      </c>
      <c r="AM21" s="124" t="s">
        <v>2</v>
      </c>
      <c r="AN21" s="73" t="s">
        <v>2</v>
      </c>
      <c r="AO21" s="73" t="s">
        <v>2</v>
      </c>
      <c r="AP21" s="125" t="s">
        <v>2</v>
      </c>
    </row>
    <row r="22" spans="1:42" ht="25.5" customHeight="1" x14ac:dyDescent="0.2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3"/>
    </row>
    <row r="23" spans="1:42" ht="26.25" customHeight="1" x14ac:dyDescent="0.2">
      <c r="A23" s="180" t="s">
        <v>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2"/>
    </row>
    <row r="24" spans="1:42" ht="25.5" customHeight="1" x14ac:dyDescent="0.2">
      <c r="A24" s="183" t="s">
        <v>64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5"/>
    </row>
    <row r="25" spans="1:42" ht="25.5" customHeight="1" x14ac:dyDescent="0.2">
      <c r="A25" s="13"/>
      <c r="B25" s="14" t="s">
        <v>14</v>
      </c>
      <c r="C25" s="77" t="s">
        <v>35</v>
      </c>
      <c r="D25" s="65"/>
      <c r="E25" s="65"/>
      <c r="F25" s="17">
        <v>1</v>
      </c>
      <c r="G25" s="48">
        <v>0</v>
      </c>
      <c r="H25" s="19">
        <v>1</v>
      </c>
      <c r="I25" s="20">
        <v>0</v>
      </c>
      <c r="J25" s="17">
        <v>2</v>
      </c>
      <c r="K25" s="18">
        <v>1</v>
      </c>
      <c r="L25" s="17">
        <v>2</v>
      </c>
      <c r="M25" s="17">
        <v>1</v>
      </c>
      <c r="N25" s="17">
        <v>0</v>
      </c>
      <c r="O25" s="17">
        <v>2</v>
      </c>
      <c r="P25" s="17">
        <v>1</v>
      </c>
      <c r="Q25" s="17">
        <v>2</v>
      </c>
      <c r="R25" s="18">
        <v>0</v>
      </c>
      <c r="S25" s="17">
        <v>0</v>
      </c>
      <c r="T25" s="17">
        <v>0</v>
      </c>
      <c r="U25" s="17">
        <v>0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23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>
        <v>1</v>
      </c>
      <c r="AM25" s="131">
        <v>0</v>
      </c>
      <c r="AN25" s="23" t="s">
        <v>2</v>
      </c>
      <c r="AO25" s="23" t="s">
        <v>2</v>
      </c>
      <c r="AP25" s="24" t="s">
        <v>2</v>
      </c>
    </row>
    <row r="26" spans="1:42" ht="25.5" x14ac:dyDescent="0.2">
      <c r="A26" s="25"/>
      <c r="B26" s="26" t="s">
        <v>16</v>
      </c>
      <c r="C26" s="78" t="s">
        <v>36</v>
      </c>
      <c r="D26" s="65"/>
      <c r="E26" s="65"/>
      <c r="F26" s="28">
        <v>1</v>
      </c>
      <c r="G26" s="50">
        <v>0</v>
      </c>
      <c r="H26" s="30">
        <v>0</v>
      </c>
      <c r="I26" s="31">
        <v>0</v>
      </c>
      <c r="J26" s="28">
        <v>1</v>
      </c>
      <c r="K26" s="29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34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>
        <v>0</v>
      </c>
      <c r="AM26" s="127" t="s">
        <v>2</v>
      </c>
      <c r="AN26" s="28" t="s">
        <v>2</v>
      </c>
      <c r="AO26" s="28" t="s">
        <v>2</v>
      </c>
      <c r="AP26" s="29" t="s">
        <v>2</v>
      </c>
    </row>
    <row r="27" spans="1:42" ht="25.5" customHeight="1" x14ac:dyDescent="0.2">
      <c r="A27" s="25"/>
      <c r="B27" s="26" t="s">
        <v>18</v>
      </c>
      <c r="C27" s="78" t="s">
        <v>37</v>
      </c>
      <c r="D27" s="65"/>
      <c r="E27" s="65"/>
      <c r="F27" s="28">
        <v>34</v>
      </c>
      <c r="G27" s="50" t="s">
        <v>2</v>
      </c>
      <c r="H27" s="30">
        <v>30</v>
      </c>
      <c r="I27" s="31" t="s">
        <v>2</v>
      </c>
      <c r="J27" s="28">
        <v>27</v>
      </c>
      <c r="K27" s="29">
        <v>47</v>
      </c>
      <c r="L27" s="31">
        <v>16</v>
      </c>
      <c r="M27" s="28">
        <v>30</v>
      </c>
      <c r="N27" s="28" t="s">
        <v>2</v>
      </c>
      <c r="O27" s="31">
        <v>30</v>
      </c>
      <c r="P27" s="28" t="s">
        <v>2</v>
      </c>
      <c r="Q27" s="28">
        <v>15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6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>
        <v>29</v>
      </c>
      <c r="AM27" s="127" t="s">
        <v>2</v>
      </c>
      <c r="AN27" s="67" t="s">
        <v>2</v>
      </c>
      <c r="AO27" s="67" t="s">
        <v>2</v>
      </c>
      <c r="AP27" s="128" t="s">
        <v>2</v>
      </c>
    </row>
    <row r="28" spans="1:42" ht="25.5" customHeight="1" x14ac:dyDescent="0.2">
      <c r="A28" s="57"/>
      <c r="B28" s="58" t="s">
        <v>20</v>
      </c>
      <c r="C28" s="79" t="s">
        <v>38</v>
      </c>
      <c r="D28" s="65"/>
      <c r="E28" s="65"/>
      <c r="F28" s="62">
        <v>1</v>
      </c>
      <c r="G28" s="80">
        <v>0</v>
      </c>
      <c r="H28" s="81">
        <v>1</v>
      </c>
      <c r="I28" s="62">
        <v>0</v>
      </c>
      <c r="J28" s="62">
        <v>2</v>
      </c>
      <c r="K28" s="82">
        <v>2</v>
      </c>
      <c r="L28" s="62">
        <v>1</v>
      </c>
      <c r="M28" s="62">
        <v>1</v>
      </c>
      <c r="N28" s="62">
        <v>0</v>
      </c>
      <c r="O28" s="62">
        <v>2</v>
      </c>
      <c r="P28" s="62">
        <v>1</v>
      </c>
      <c r="Q28" s="62">
        <v>2</v>
      </c>
      <c r="R28" s="60">
        <v>0</v>
      </c>
      <c r="S28" s="62">
        <v>0</v>
      </c>
      <c r="T28" s="62">
        <v>2</v>
      </c>
      <c r="U28" s="62">
        <v>0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83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>
        <v>0</v>
      </c>
      <c r="AL28" s="84">
        <v>0</v>
      </c>
      <c r="AM28" s="132">
        <v>0</v>
      </c>
      <c r="AN28" s="83" t="s">
        <v>2</v>
      </c>
      <c r="AO28" s="83" t="s">
        <v>2</v>
      </c>
      <c r="AP28" s="84" t="s">
        <v>2</v>
      </c>
    </row>
    <row r="29" spans="1:42" ht="26.25" customHeight="1" x14ac:dyDescent="0.2">
      <c r="A29" s="183" t="s">
        <v>39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5"/>
    </row>
    <row r="30" spans="1:42" ht="25.5" customHeight="1" x14ac:dyDescent="0.2">
      <c r="A30" s="13"/>
      <c r="B30" s="85" t="s">
        <v>14</v>
      </c>
      <c r="C30" s="15" t="s">
        <v>40</v>
      </c>
      <c r="D30" s="16"/>
      <c r="E30" s="16"/>
      <c r="F30" s="17">
        <v>0</v>
      </c>
      <c r="G30" s="48">
        <v>1</v>
      </c>
      <c r="H30" s="19">
        <v>1</v>
      </c>
      <c r="I30" s="86">
        <v>0</v>
      </c>
      <c r="J30" s="17">
        <v>0</v>
      </c>
      <c r="K30" s="87">
        <v>4</v>
      </c>
      <c r="L30" s="17">
        <v>1</v>
      </c>
      <c r="M30" s="17">
        <v>1</v>
      </c>
      <c r="N30" s="17">
        <v>0</v>
      </c>
      <c r="O30" s="17">
        <v>1</v>
      </c>
      <c r="P30" s="17">
        <v>1</v>
      </c>
      <c r="Q30" s="17">
        <v>0</v>
      </c>
      <c r="R30" s="18">
        <v>2</v>
      </c>
      <c r="S30" s="17">
        <v>1</v>
      </c>
      <c r="T30" s="17">
        <v>2</v>
      </c>
      <c r="U30" s="17">
        <v>0</v>
      </c>
      <c r="V30" s="18">
        <v>0</v>
      </c>
      <c r="W30" s="23">
        <v>0</v>
      </c>
      <c r="X30" s="23">
        <v>0</v>
      </c>
      <c r="Y30" s="23">
        <v>0</v>
      </c>
      <c r="Z30" s="24">
        <v>0</v>
      </c>
      <c r="AA30" s="23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  <c r="AM30" s="131">
        <v>0</v>
      </c>
      <c r="AN30" s="23" t="s">
        <v>2</v>
      </c>
      <c r="AO30" s="23" t="s">
        <v>2</v>
      </c>
      <c r="AP30" s="24" t="s">
        <v>2</v>
      </c>
    </row>
    <row r="31" spans="1:42" ht="25.5" customHeight="1" x14ac:dyDescent="0.2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34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  <c r="AM31" s="127" t="s">
        <v>2</v>
      </c>
      <c r="AN31" s="28" t="s">
        <v>2</v>
      </c>
      <c r="AO31" s="28" t="s">
        <v>2</v>
      </c>
      <c r="AP31" s="29" t="s">
        <v>2</v>
      </c>
    </row>
    <row r="32" spans="1:42" ht="25.5" x14ac:dyDescent="0.2">
      <c r="A32" s="25"/>
      <c r="B32" s="88" t="s">
        <v>18</v>
      </c>
      <c r="C32" s="27" t="s">
        <v>42</v>
      </c>
      <c r="D32" s="16"/>
      <c r="E32" s="16"/>
      <c r="F32" s="28" t="s">
        <v>2</v>
      </c>
      <c r="G32" s="50">
        <v>58</v>
      </c>
      <c r="H32" s="30">
        <v>60</v>
      </c>
      <c r="I32" s="31" t="s">
        <v>2</v>
      </c>
      <c r="J32" s="28" t="s">
        <v>2</v>
      </c>
      <c r="K32" s="29">
        <v>43</v>
      </c>
      <c r="L32" s="31">
        <v>54</v>
      </c>
      <c r="M32" s="28">
        <v>54</v>
      </c>
      <c r="N32" s="28" t="s">
        <v>2</v>
      </c>
      <c r="O32" s="31">
        <v>59</v>
      </c>
      <c r="P32" s="28">
        <v>56</v>
      </c>
      <c r="Q32" s="28" t="s">
        <v>2</v>
      </c>
      <c r="R32" s="29">
        <v>60</v>
      </c>
      <c r="S32" s="31">
        <v>60</v>
      </c>
      <c r="T32" s="31">
        <v>60</v>
      </c>
      <c r="U32" s="28" t="s">
        <v>2</v>
      </c>
      <c r="V32" s="29" t="s">
        <v>2</v>
      </c>
      <c r="W32" s="67" t="s">
        <v>2</v>
      </c>
      <c r="X32" s="67" t="s">
        <v>2</v>
      </c>
      <c r="Y32" s="34" t="s">
        <v>2</v>
      </c>
      <c r="Z32" s="35" t="s">
        <v>2</v>
      </c>
      <c r="AA32" s="6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  <c r="AM32" s="127" t="s">
        <v>2</v>
      </c>
      <c r="AN32" s="67" t="s">
        <v>2</v>
      </c>
      <c r="AO32" s="67" t="s">
        <v>2</v>
      </c>
      <c r="AP32" s="128" t="s">
        <v>2</v>
      </c>
    </row>
    <row r="33" spans="1:42" ht="25.5" customHeight="1" x14ac:dyDescent="0.2">
      <c r="A33" s="25"/>
      <c r="B33" s="88" t="s">
        <v>20</v>
      </c>
      <c r="C33" s="27" t="s">
        <v>43</v>
      </c>
      <c r="D33" s="16"/>
      <c r="E33" s="16"/>
      <c r="F33" s="91" t="s">
        <v>2</v>
      </c>
      <c r="G33" s="50">
        <v>84210</v>
      </c>
      <c r="H33" s="30">
        <v>19332</v>
      </c>
      <c r="I33" s="31" t="s">
        <v>2</v>
      </c>
      <c r="J33" s="28" t="s">
        <v>2</v>
      </c>
      <c r="K33" s="29">
        <v>30837.666666666668</v>
      </c>
      <c r="L33" s="31">
        <v>1841.33</v>
      </c>
      <c r="M33" s="28">
        <v>7424.13</v>
      </c>
      <c r="N33" s="28" t="s">
        <v>2</v>
      </c>
      <c r="O33" s="108">
        <v>5802.51</v>
      </c>
      <c r="P33" s="109">
        <v>404</v>
      </c>
      <c r="Q33" s="109" t="s">
        <v>2</v>
      </c>
      <c r="R33" s="164">
        <v>1058.5999999999999</v>
      </c>
      <c r="S33" s="108">
        <v>241.92</v>
      </c>
      <c r="T33" s="108">
        <v>2372.84</v>
      </c>
      <c r="U33" s="109" t="s">
        <v>2</v>
      </c>
      <c r="V33" s="164" t="s">
        <v>2</v>
      </c>
      <c r="W33" s="165" t="s">
        <v>2</v>
      </c>
      <c r="X33" s="165" t="s">
        <v>2</v>
      </c>
      <c r="Y33" s="135" t="s">
        <v>2</v>
      </c>
      <c r="Z33" s="166" t="s">
        <v>2</v>
      </c>
      <c r="AA33" s="165" t="s">
        <v>2</v>
      </c>
      <c r="AB33" s="165" t="s">
        <v>2</v>
      </c>
      <c r="AC33" s="165" t="s">
        <v>2</v>
      </c>
      <c r="AD33" s="167" t="s">
        <v>2</v>
      </c>
      <c r="AE33" s="168" t="s">
        <v>2</v>
      </c>
      <c r="AF33" s="165" t="s">
        <v>2</v>
      </c>
      <c r="AG33" s="165" t="s">
        <v>2</v>
      </c>
      <c r="AH33" s="169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  <c r="AM33" s="168" t="s">
        <v>2</v>
      </c>
      <c r="AN33" s="165" t="s">
        <v>2</v>
      </c>
      <c r="AO33" s="165" t="s">
        <v>2</v>
      </c>
      <c r="AP33" s="169" t="s">
        <v>2</v>
      </c>
    </row>
    <row r="34" spans="1:42" s="142" customFormat="1" ht="25.5" customHeight="1" x14ac:dyDescent="0.2">
      <c r="A34" s="145"/>
      <c r="B34" s="146" t="s">
        <v>22</v>
      </c>
      <c r="C34" s="147" t="s">
        <v>44</v>
      </c>
      <c r="D34" s="141"/>
      <c r="E34" s="141"/>
      <c r="F34" s="148" t="s">
        <v>2</v>
      </c>
      <c r="G34" s="149">
        <v>30445000</v>
      </c>
      <c r="H34" s="150">
        <v>621304320</v>
      </c>
      <c r="I34" s="151" t="s">
        <v>2</v>
      </c>
      <c r="J34" s="148" t="s">
        <v>2</v>
      </c>
      <c r="K34" s="152">
        <v>56539978.384929448</v>
      </c>
      <c r="L34" s="151">
        <v>6352000</v>
      </c>
      <c r="M34" s="148">
        <v>0</v>
      </c>
      <c r="N34" s="148" t="s">
        <v>2</v>
      </c>
      <c r="O34" s="151">
        <v>6706000</v>
      </c>
      <c r="P34" s="148" t="s">
        <v>2</v>
      </c>
      <c r="Q34" s="148" t="s">
        <v>2</v>
      </c>
      <c r="R34" s="153">
        <v>38043500</v>
      </c>
      <c r="S34" s="151">
        <v>6706000</v>
      </c>
      <c r="T34" s="151">
        <v>112800000</v>
      </c>
      <c r="U34" s="148" t="s">
        <v>2</v>
      </c>
      <c r="V34" s="153" t="s">
        <v>2</v>
      </c>
      <c r="W34" s="154" t="s">
        <v>2</v>
      </c>
      <c r="X34" s="154" t="s">
        <v>2</v>
      </c>
      <c r="Y34" s="155" t="s">
        <v>2</v>
      </c>
      <c r="Z34" s="156" t="s">
        <v>2</v>
      </c>
      <c r="AA34" s="154" t="s">
        <v>2</v>
      </c>
      <c r="AB34" s="154" t="s">
        <v>2</v>
      </c>
      <c r="AC34" s="154" t="s">
        <v>2</v>
      </c>
      <c r="AD34" s="157" t="s">
        <v>2</v>
      </c>
      <c r="AE34" s="158" t="s">
        <v>2</v>
      </c>
      <c r="AF34" s="154" t="s">
        <v>2</v>
      </c>
      <c r="AG34" s="154" t="s">
        <v>2</v>
      </c>
      <c r="AH34" s="159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  <c r="AM34" s="158" t="s">
        <v>2</v>
      </c>
      <c r="AN34" s="154" t="s">
        <v>2</v>
      </c>
      <c r="AO34" s="154" t="s">
        <v>2</v>
      </c>
      <c r="AP34" s="159" t="s">
        <v>2</v>
      </c>
    </row>
    <row r="35" spans="1:42" ht="26.25" customHeight="1" x14ac:dyDescent="0.2">
      <c r="A35" s="183" t="s">
        <v>45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5"/>
    </row>
    <row r="36" spans="1:42" ht="25.5" customHeight="1" x14ac:dyDescent="0.2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2</v>
      </c>
      <c r="L36" s="20">
        <v>1</v>
      </c>
      <c r="M36" s="17">
        <v>0</v>
      </c>
      <c r="N36" s="17">
        <v>0</v>
      </c>
      <c r="O36" s="20">
        <v>1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66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  <c r="AM36" s="131">
        <v>0</v>
      </c>
      <c r="AN36" s="23" t="s">
        <v>2</v>
      </c>
      <c r="AO36" s="23" t="s">
        <v>2</v>
      </c>
      <c r="AP36" s="24" t="s">
        <v>2</v>
      </c>
    </row>
    <row r="37" spans="1:42" ht="25.5" x14ac:dyDescent="0.2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1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6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  <c r="AM37" s="127" t="s">
        <v>2</v>
      </c>
      <c r="AN37" s="28" t="s">
        <v>2</v>
      </c>
      <c r="AO37" s="28" t="s">
        <v>2</v>
      </c>
      <c r="AP37" s="29" t="s">
        <v>2</v>
      </c>
    </row>
    <row r="38" spans="1:42" ht="26.25" thickBot="1" x14ac:dyDescent="0.25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>
        <v>43</v>
      </c>
      <c r="L38" s="31">
        <v>74</v>
      </c>
      <c r="M38" s="28" t="s">
        <v>2</v>
      </c>
      <c r="N38" s="28" t="s">
        <v>2</v>
      </c>
      <c r="O38" s="31">
        <v>6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6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  <c r="AM38" s="127" t="s">
        <v>2</v>
      </c>
      <c r="AN38" s="34" t="s">
        <v>2</v>
      </c>
      <c r="AO38" s="34" t="s">
        <v>2</v>
      </c>
      <c r="AP38" s="35" t="s">
        <v>2</v>
      </c>
    </row>
    <row r="39" spans="1:42" ht="25.5" customHeight="1" thickBot="1" x14ac:dyDescent="0.25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73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  <c r="AM39" s="124" t="s">
        <v>2</v>
      </c>
      <c r="AN39" s="46" t="s">
        <v>2</v>
      </c>
      <c r="AO39" s="46" t="s">
        <v>2</v>
      </c>
      <c r="AP39" s="47" t="s">
        <v>2</v>
      </c>
    </row>
    <row r="40" spans="1:42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42" x14ac:dyDescent="0.2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42" x14ac:dyDescent="0.2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42" x14ac:dyDescent="0.2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42" x14ac:dyDescent="0.2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42" x14ac:dyDescent="0.2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42" x14ac:dyDescent="0.2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42" x14ac:dyDescent="0.2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42" x14ac:dyDescent="0.2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x14ac:dyDescent="0.2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20">
    <mergeCell ref="A17:AP17"/>
    <mergeCell ref="A23:AP23"/>
    <mergeCell ref="A24:AP24"/>
    <mergeCell ref="A29:AP29"/>
    <mergeCell ref="A35:AP35"/>
    <mergeCell ref="AM2:AP2"/>
    <mergeCell ref="A1:AP1"/>
    <mergeCell ref="A5:AP5"/>
    <mergeCell ref="A6:AP6"/>
    <mergeCell ref="A12:AP12"/>
    <mergeCell ref="AI2:AL2"/>
    <mergeCell ref="AA2:AD2"/>
    <mergeCell ref="AE2:AH2"/>
    <mergeCell ref="A2:C4"/>
    <mergeCell ref="D2:G2"/>
    <mergeCell ref="H2:K2"/>
    <mergeCell ref="L2:N2"/>
    <mergeCell ref="O2:R2"/>
    <mergeCell ref="S2:V2"/>
    <mergeCell ref="W2:Z2"/>
  </mergeCells>
  <pageMargins left="0.75" right="0.75" top="1" bottom="1" header="0.5" footer="0.5"/>
  <pageSetup scale="39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>
    <pageSetUpPr fitToPage="1"/>
  </sheetPr>
  <dimension ref="A1:AP51"/>
  <sheetViews>
    <sheetView zoomScale="85" zoomScaleNormal="85" workbookViewId="0">
      <selection sqref="A1:AP1"/>
    </sheetView>
  </sheetViews>
  <sheetFormatPr defaultRowHeight="12.75" x14ac:dyDescent="0.2"/>
  <cols>
    <col min="1" max="2" width="2.42578125" style="2" customWidth="1"/>
    <col min="3" max="3" width="92" style="2" customWidth="1"/>
    <col min="4" max="5" width="9.140625" style="2" hidden="1" customWidth="1"/>
    <col min="6" max="6" width="11.5703125" style="2" hidden="1" customWidth="1"/>
    <col min="7" max="7" width="12.85546875" style="2" hidden="1" customWidth="1"/>
    <col min="8" max="8" width="13.5703125" style="2" hidden="1" customWidth="1"/>
    <col min="9" max="10" width="10" style="2" hidden="1" customWidth="1"/>
    <col min="11" max="11" width="12.85546875" style="2" hidden="1" customWidth="1"/>
    <col min="12" max="12" width="11.85546875" style="2" hidden="1" customWidth="1"/>
    <col min="13" max="14" width="10" style="2" hidden="1" customWidth="1"/>
    <col min="15" max="15" width="10.28515625" style="2" hidden="1" customWidth="1"/>
    <col min="16" max="17" width="9.140625" style="2" hidden="1" customWidth="1"/>
    <col min="18" max="18" width="11.28515625" style="2" hidden="1" customWidth="1"/>
    <col min="19" max="19" width="10.28515625" style="2" hidden="1" customWidth="1"/>
    <col min="20" max="20" width="12.28515625" style="2" hidden="1" customWidth="1"/>
    <col min="21" max="21" width="9.140625" style="2" hidden="1" customWidth="1"/>
    <col min="22" max="22" width="10.28515625" style="2" hidden="1" customWidth="1"/>
    <col min="23" max="26" width="9.140625" style="3" customWidth="1"/>
    <col min="27" max="37" width="9.140625" style="2" customWidth="1"/>
    <col min="38" max="38" width="9.85546875" style="2" customWidth="1"/>
    <col min="39" max="41" width="9.140625" style="2" customWidth="1"/>
    <col min="42" max="42" width="9.85546875" style="2" customWidth="1"/>
    <col min="43" max="16384" width="9.140625" style="2"/>
  </cols>
  <sheetData>
    <row r="1" spans="1:42" ht="42" customHeight="1" thickBot="1" x14ac:dyDescent="0.25">
      <c r="A1" s="177" t="s">
        <v>61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  <c r="Q1" s="178"/>
      <c r="R1" s="178"/>
      <c r="S1" s="178"/>
      <c r="T1" s="178"/>
      <c r="U1" s="178"/>
      <c r="V1" s="178"/>
      <c r="W1" s="178"/>
      <c r="X1" s="178"/>
      <c r="Y1" s="178"/>
      <c r="Z1" s="178"/>
      <c r="AA1" s="178"/>
      <c r="AB1" s="178"/>
      <c r="AC1" s="178"/>
      <c r="AD1" s="178"/>
      <c r="AE1" s="178"/>
      <c r="AF1" s="178"/>
      <c r="AG1" s="178"/>
      <c r="AH1" s="178"/>
      <c r="AI1" s="178"/>
      <c r="AJ1" s="178"/>
      <c r="AK1" s="178"/>
      <c r="AL1" s="178"/>
      <c r="AM1" s="178"/>
      <c r="AN1" s="178"/>
      <c r="AO1" s="178"/>
      <c r="AP1" s="179"/>
    </row>
    <row r="2" spans="1:42" ht="24" thickBot="1" x14ac:dyDescent="0.4">
      <c r="A2" s="186" t="s">
        <v>4</v>
      </c>
      <c r="B2" s="187"/>
      <c r="C2" s="188"/>
      <c r="D2" s="192">
        <v>2007</v>
      </c>
      <c r="E2" s="193"/>
      <c r="F2" s="193"/>
      <c r="G2" s="194"/>
      <c r="H2" s="192">
        <v>2008</v>
      </c>
      <c r="I2" s="193"/>
      <c r="J2" s="193"/>
      <c r="K2" s="194"/>
      <c r="L2" s="192">
        <v>2009</v>
      </c>
      <c r="M2" s="193"/>
      <c r="N2" s="193"/>
      <c r="O2" s="192">
        <v>2011</v>
      </c>
      <c r="P2" s="193"/>
      <c r="Q2" s="193"/>
      <c r="R2" s="194"/>
      <c r="S2" s="192">
        <v>2012</v>
      </c>
      <c r="T2" s="193"/>
      <c r="U2" s="193"/>
      <c r="V2" s="194"/>
      <c r="W2" s="174">
        <v>2013</v>
      </c>
      <c r="X2" s="175"/>
      <c r="Y2" s="175"/>
      <c r="Z2" s="176"/>
      <c r="AA2" s="174">
        <v>2014</v>
      </c>
      <c r="AB2" s="175"/>
      <c r="AC2" s="175"/>
      <c r="AD2" s="176"/>
      <c r="AE2" s="174">
        <v>2015</v>
      </c>
      <c r="AF2" s="175"/>
      <c r="AG2" s="175"/>
      <c r="AH2" s="176"/>
      <c r="AI2" s="174">
        <v>2016</v>
      </c>
      <c r="AJ2" s="175"/>
      <c r="AK2" s="175"/>
      <c r="AL2" s="176"/>
      <c r="AM2" s="174">
        <v>2017</v>
      </c>
      <c r="AN2" s="175"/>
      <c r="AO2" s="175"/>
      <c r="AP2" s="176"/>
    </row>
    <row r="3" spans="1:42" ht="15" x14ac:dyDescent="0.25">
      <c r="A3" s="189"/>
      <c r="B3" s="190"/>
      <c r="C3" s="191"/>
      <c r="D3" s="4" t="s">
        <v>5</v>
      </c>
      <c r="E3" s="5" t="s">
        <v>6</v>
      </c>
      <c r="F3" s="5" t="s">
        <v>7</v>
      </c>
      <c r="G3" s="6" t="s">
        <v>8</v>
      </c>
      <c r="H3" s="4" t="s">
        <v>5</v>
      </c>
      <c r="I3" s="5" t="s">
        <v>6</v>
      </c>
      <c r="J3" s="5" t="s">
        <v>7</v>
      </c>
      <c r="K3" s="6" t="s">
        <v>8</v>
      </c>
      <c r="L3" s="4" t="s">
        <v>5</v>
      </c>
      <c r="M3" s="5" t="s">
        <v>6</v>
      </c>
      <c r="N3" s="5" t="s">
        <v>7</v>
      </c>
      <c r="O3" s="4" t="s">
        <v>5</v>
      </c>
      <c r="P3" s="5" t="s">
        <v>6</v>
      </c>
      <c r="Q3" s="5" t="s">
        <v>7</v>
      </c>
      <c r="R3" s="6" t="s">
        <v>8</v>
      </c>
      <c r="S3" s="4" t="s">
        <v>5</v>
      </c>
      <c r="T3" s="5" t="s">
        <v>6</v>
      </c>
      <c r="U3" s="5" t="s">
        <v>7</v>
      </c>
      <c r="V3" s="6" t="s">
        <v>8</v>
      </c>
      <c r="W3" s="7" t="s">
        <v>5</v>
      </c>
      <c r="X3" s="8" t="s">
        <v>6</v>
      </c>
      <c r="Y3" s="8" t="s">
        <v>7</v>
      </c>
      <c r="Z3" s="9" t="s">
        <v>8</v>
      </c>
      <c r="AA3" s="7" t="s">
        <v>5</v>
      </c>
      <c r="AB3" s="8" t="s">
        <v>6</v>
      </c>
      <c r="AC3" s="8" t="s">
        <v>7</v>
      </c>
      <c r="AD3" s="9" t="s">
        <v>8</v>
      </c>
      <c r="AE3" s="7" t="s">
        <v>5</v>
      </c>
      <c r="AF3" s="8" t="s">
        <v>6</v>
      </c>
      <c r="AG3" s="8" t="s">
        <v>7</v>
      </c>
      <c r="AH3" s="9" t="s">
        <v>8</v>
      </c>
      <c r="AI3" s="7" t="s">
        <v>5</v>
      </c>
      <c r="AJ3" s="8" t="s">
        <v>6</v>
      </c>
      <c r="AK3" s="8" t="s">
        <v>7</v>
      </c>
      <c r="AL3" s="9" t="s">
        <v>8</v>
      </c>
      <c r="AM3" s="7" t="s">
        <v>5</v>
      </c>
      <c r="AN3" s="8" t="s">
        <v>6</v>
      </c>
      <c r="AO3" s="8" t="s">
        <v>7</v>
      </c>
      <c r="AP3" s="9" t="s">
        <v>8</v>
      </c>
    </row>
    <row r="4" spans="1:42" x14ac:dyDescent="0.2">
      <c r="A4" s="189"/>
      <c r="B4" s="190"/>
      <c r="C4" s="191"/>
      <c r="D4" s="10" t="s">
        <v>2</v>
      </c>
      <c r="E4" s="11" t="s">
        <v>2</v>
      </c>
      <c r="F4" s="11" t="s">
        <v>9</v>
      </c>
      <c r="G4" s="12" t="s">
        <v>10</v>
      </c>
      <c r="H4" s="10" t="s">
        <v>11</v>
      </c>
      <c r="I4" s="11" t="s">
        <v>12</v>
      </c>
      <c r="J4" s="11" t="s">
        <v>9</v>
      </c>
      <c r="K4" s="12" t="s">
        <v>10</v>
      </c>
      <c r="L4" s="10" t="s">
        <v>11</v>
      </c>
      <c r="M4" s="11" t="s">
        <v>12</v>
      </c>
      <c r="N4" s="11" t="s">
        <v>9</v>
      </c>
      <c r="O4" s="10" t="s">
        <v>11</v>
      </c>
      <c r="P4" s="11" t="s">
        <v>12</v>
      </c>
      <c r="Q4" s="11" t="s">
        <v>9</v>
      </c>
      <c r="R4" s="12" t="s">
        <v>10</v>
      </c>
      <c r="S4" s="10" t="s">
        <v>11</v>
      </c>
      <c r="T4" s="11" t="s">
        <v>12</v>
      </c>
      <c r="U4" s="11" t="s">
        <v>9</v>
      </c>
      <c r="V4" s="12" t="s">
        <v>10</v>
      </c>
      <c r="W4" s="115" t="s">
        <v>11</v>
      </c>
      <c r="X4" s="116" t="s">
        <v>12</v>
      </c>
      <c r="Y4" s="116" t="s">
        <v>9</v>
      </c>
      <c r="Z4" s="117" t="s">
        <v>10</v>
      </c>
      <c r="AA4" s="115" t="s">
        <v>11</v>
      </c>
      <c r="AB4" s="116" t="s">
        <v>12</v>
      </c>
      <c r="AC4" s="116" t="s">
        <v>9</v>
      </c>
      <c r="AD4" s="117" t="s">
        <v>10</v>
      </c>
      <c r="AE4" s="115" t="s">
        <v>11</v>
      </c>
      <c r="AF4" s="116" t="s">
        <v>12</v>
      </c>
      <c r="AG4" s="116" t="s">
        <v>9</v>
      </c>
      <c r="AH4" s="117" t="s">
        <v>10</v>
      </c>
      <c r="AI4" s="115" t="s">
        <v>11</v>
      </c>
      <c r="AJ4" s="116" t="s">
        <v>12</v>
      </c>
      <c r="AK4" s="116" t="s">
        <v>9</v>
      </c>
      <c r="AL4" s="117" t="s">
        <v>10</v>
      </c>
      <c r="AM4" s="115" t="s">
        <v>11</v>
      </c>
      <c r="AN4" s="116" t="s">
        <v>12</v>
      </c>
      <c r="AO4" s="116" t="s">
        <v>9</v>
      </c>
      <c r="AP4" s="117" t="s">
        <v>10</v>
      </c>
    </row>
    <row r="5" spans="1:42" ht="36" customHeight="1" x14ac:dyDescent="0.2">
      <c r="A5" s="180" t="s">
        <v>0</v>
      </c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  <c r="AA5" s="181"/>
      <c r="AB5" s="181"/>
      <c r="AC5" s="181"/>
      <c r="AD5" s="181"/>
      <c r="AE5" s="181"/>
      <c r="AF5" s="181"/>
      <c r="AG5" s="181"/>
      <c r="AH5" s="181"/>
      <c r="AI5" s="181"/>
      <c r="AJ5" s="181"/>
      <c r="AK5" s="181"/>
      <c r="AL5" s="181"/>
      <c r="AM5" s="181"/>
      <c r="AN5" s="181"/>
      <c r="AO5" s="181"/>
      <c r="AP5" s="182"/>
    </row>
    <row r="6" spans="1:42" ht="26.25" customHeight="1" x14ac:dyDescent="0.2">
      <c r="A6" s="183" t="s">
        <v>13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4"/>
      <c r="AD6" s="184"/>
      <c r="AE6" s="184"/>
      <c r="AF6" s="184"/>
      <c r="AG6" s="184"/>
      <c r="AH6" s="184"/>
      <c r="AI6" s="184"/>
      <c r="AJ6" s="184"/>
      <c r="AK6" s="184"/>
      <c r="AL6" s="184"/>
      <c r="AM6" s="184"/>
      <c r="AN6" s="184"/>
      <c r="AO6" s="184"/>
      <c r="AP6" s="185"/>
    </row>
    <row r="7" spans="1:42" ht="25.5" customHeight="1" x14ac:dyDescent="0.2">
      <c r="A7" s="13"/>
      <c r="B7" s="14" t="s">
        <v>14</v>
      </c>
      <c r="C7" s="15" t="s">
        <v>15</v>
      </c>
      <c r="D7" s="16"/>
      <c r="E7" s="16"/>
      <c r="F7" s="17">
        <v>0</v>
      </c>
      <c r="G7" s="18">
        <v>1</v>
      </c>
      <c r="H7" s="19">
        <v>5</v>
      </c>
      <c r="I7" s="20">
        <v>5</v>
      </c>
      <c r="J7" s="17">
        <v>4</v>
      </c>
      <c r="K7" s="18">
        <v>5</v>
      </c>
      <c r="L7" s="21">
        <v>2</v>
      </c>
      <c r="M7" s="17">
        <v>4</v>
      </c>
      <c r="N7" s="48">
        <v>0</v>
      </c>
      <c r="O7" s="49">
        <v>1</v>
      </c>
      <c r="P7" s="17">
        <v>3</v>
      </c>
      <c r="Q7" s="17">
        <v>4</v>
      </c>
      <c r="R7" s="18">
        <v>6</v>
      </c>
      <c r="S7" s="49">
        <v>13</v>
      </c>
      <c r="T7" s="17">
        <v>3</v>
      </c>
      <c r="U7" s="17">
        <v>0</v>
      </c>
      <c r="V7" s="18">
        <v>0</v>
      </c>
      <c r="W7" s="22">
        <v>2</v>
      </c>
      <c r="X7" s="23">
        <v>1</v>
      </c>
      <c r="Y7" s="23">
        <v>0</v>
      </c>
      <c r="Z7" s="24">
        <v>0</v>
      </c>
      <c r="AA7" s="22">
        <v>5</v>
      </c>
      <c r="AB7" s="23">
        <v>0</v>
      </c>
      <c r="AC7" s="23">
        <v>4</v>
      </c>
      <c r="AD7" s="119">
        <v>0</v>
      </c>
      <c r="AE7" s="49">
        <v>0</v>
      </c>
      <c r="AF7" s="17">
        <v>2</v>
      </c>
      <c r="AG7" s="17">
        <v>2</v>
      </c>
      <c r="AH7" s="18" t="s">
        <v>2</v>
      </c>
      <c r="AI7" s="49">
        <v>0</v>
      </c>
      <c r="AJ7" s="17">
        <v>0</v>
      </c>
      <c r="AK7" s="17">
        <v>1</v>
      </c>
      <c r="AL7" s="18">
        <v>0</v>
      </c>
      <c r="AM7" s="49">
        <v>0</v>
      </c>
      <c r="AN7" s="17">
        <v>0</v>
      </c>
      <c r="AO7" s="17">
        <v>0</v>
      </c>
      <c r="AP7" s="18" t="s">
        <v>2</v>
      </c>
    </row>
    <row r="8" spans="1:42" ht="25.5" x14ac:dyDescent="0.2">
      <c r="A8" s="25"/>
      <c r="B8" s="26" t="s">
        <v>16</v>
      </c>
      <c r="C8" s="27" t="s">
        <v>17</v>
      </c>
      <c r="D8" s="16"/>
      <c r="E8" s="16"/>
      <c r="F8" s="28">
        <v>0</v>
      </c>
      <c r="G8" s="29">
        <v>0</v>
      </c>
      <c r="H8" s="30">
        <v>0</v>
      </c>
      <c r="I8" s="31">
        <v>0</v>
      </c>
      <c r="J8" s="28">
        <v>0</v>
      </c>
      <c r="K8" s="29">
        <v>0</v>
      </c>
      <c r="L8" s="32">
        <v>0</v>
      </c>
      <c r="M8" s="28">
        <v>0</v>
      </c>
      <c r="N8" s="50">
        <v>0</v>
      </c>
      <c r="O8" s="51">
        <v>0</v>
      </c>
      <c r="P8" s="28">
        <v>0</v>
      </c>
      <c r="Q8" s="28">
        <v>2</v>
      </c>
      <c r="R8" s="29">
        <v>0</v>
      </c>
      <c r="S8" s="51">
        <v>0</v>
      </c>
      <c r="T8" s="28">
        <v>0</v>
      </c>
      <c r="U8" s="28">
        <v>0</v>
      </c>
      <c r="V8" s="29">
        <v>0</v>
      </c>
      <c r="W8" s="33">
        <v>0</v>
      </c>
      <c r="X8" s="34">
        <v>0</v>
      </c>
      <c r="Y8" s="34">
        <v>0</v>
      </c>
      <c r="Z8" s="35">
        <v>0</v>
      </c>
      <c r="AA8" s="33">
        <v>0</v>
      </c>
      <c r="AB8" s="34">
        <v>0</v>
      </c>
      <c r="AC8" s="34">
        <v>0</v>
      </c>
      <c r="AD8" s="120">
        <v>0</v>
      </c>
      <c r="AE8" s="51">
        <v>0</v>
      </c>
      <c r="AF8" s="28">
        <v>0</v>
      </c>
      <c r="AG8" s="28">
        <v>0</v>
      </c>
      <c r="AH8" s="29" t="s">
        <v>2</v>
      </c>
      <c r="AI8" s="51" t="s">
        <v>2</v>
      </c>
      <c r="AJ8" s="28" t="s">
        <v>2</v>
      </c>
      <c r="AK8" s="28">
        <v>0</v>
      </c>
      <c r="AL8" s="29">
        <v>0</v>
      </c>
      <c r="AM8" s="51" t="s">
        <v>2</v>
      </c>
      <c r="AN8" s="28" t="s">
        <v>2</v>
      </c>
      <c r="AO8" s="28" t="s">
        <v>2</v>
      </c>
      <c r="AP8" s="29" t="s">
        <v>2</v>
      </c>
    </row>
    <row r="9" spans="1:42" ht="25.5" x14ac:dyDescent="0.2">
      <c r="A9" s="25"/>
      <c r="B9" s="26" t="s">
        <v>18</v>
      </c>
      <c r="C9" s="27" t="s">
        <v>19</v>
      </c>
      <c r="D9" s="16"/>
      <c r="E9" s="16"/>
      <c r="F9" s="28">
        <v>0</v>
      </c>
      <c r="G9" s="29">
        <v>42</v>
      </c>
      <c r="H9" s="30">
        <v>29</v>
      </c>
      <c r="I9" s="31">
        <v>11.7</v>
      </c>
      <c r="J9" s="36">
        <v>14.6</v>
      </c>
      <c r="K9" s="29">
        <v>18.45</v>
      </c>
      <c r="L9" s="37">
        <v>2.75</v>
      </c>
      <c r="M9" s="36">
        <v>14.348484848484848</v>
      </c>
      <c r="N9" s="139">
        <v>12.317307692307693</v>
      </c>
      <c r="O9" s="55">
        <v>4.22</v>
      </c>
      <c r="P9" s="36">
        <v>3.02</v>
      </c>
      <c r="Q9" s="28">
        <v>13.18</v>
      </c>
      <c r="R9" s="38">
        <v>6.59</v>
      </c>
      <c r="S9" s="55">
        <v>7.01</v>
      </c>
      <c r="T9" s="36">
        <v>3.8</v>
      </c>
      <c r="U9" s="28">
        <v>2.41</v>
      </c>
      <c r="V9" s="38">
        <v>2.0699999999999998</v>
      </c>
      <c r="W9" s="39">
        <v>1.64</v>
      </c>
      <c r="X9" s="40">
        <v>1.7</v>
      </c>
      <c r="Y9" s="40">
        <v>1.22</v>
      </c>
      <c r="Z9" s="41">
        <v>1.34</v>
      </c>
      <c r="AA9" s="39">
        <v>1.34</v>
      </c>
      <c r="AB9" s="40">
        <v>1.24</v>
      </c>
      <c r="AC9" s="40">
        <v>1.92</v>
      </c>
      <c r="AD9" s="121">
        <v>2.06</v>
      </c>
      <c r="AE9" s="55">
        <v>1.167</v>
      </c>
      <c r="AF9" s="36">
        <v>2.9827586206896552</v>
      </c>
      <c r="AG9" s="54">
        <v>2.2537878787878789</v>
      </c>
      <c r="AH9" s="38">
        <v>2.048</v>
      </c>
      <c r="AI9" s="55">
        <v>1.5055679287305122</v>
      </c>
      <c r="AJ9" s="54">
        <v>1.886435331230284</v>
      </c>
      <c r="AK9" s="54">
        <v>1.6521739130434783</v>
      </c>
      <c r="AL9" s="38">
        <v>1.4768856447688565</v>
      </c>
      <c r="AM9" s="55">
        <v>1.4533073929961089</v>
      </c>
      <c r="AN9" s="54">
        <v>1.3348214285714286</v>
      </c>
      <c r="AO9" s="54">
        <v>1.1863636363636363</v>
      </c>
      <c r="AP9" s="38" t="s">
        <v>2</v>
      </c>
    </row>
    <row r="10" spans="1:42" ht="25.5" customHeight="1" x14ac:dyDescent="0.2">
      <c r="A10" s="25"/>
      <c r="B10" s="26" t="s">
        <v>20</v>
      </c>
      <c r="C10" s="27" t="s">
        <v>21</v>
      </c>
      <c r="D10" s="16"/>
      <c r="E10" s="16"/>
      <c r="F10" s="28" t="s">
        <v>2</v>
      </c>
      <c r="G10" s="29">
        <v>29</v>
      </c>
      <c r="H10" s="30">
        <v>24</v>
      </c>
      <c r="I10" s="31">
        <v>26.4</v>
      </c>
      <c r="J10" s="28">
        <v>29.3</v>
      </c>
      <c r="K10" s="29">
        <v>28.75</v>
      </c>
      <c r="L10" s="31">
        <v>17.5</v>
      </c>
      <c r="M10" s="28">
        <v>15</v>
      </c>
      <c r="N10" s="50" t="s">
        <v>2</v>
      </c>
      <c r="O10" s="140">
        <v>29</v>
      </c>
      <c r="P10" s="54">
        <v>15.666666666666666</v>
      </c>
      <c r="Q10" s="28">
        <v>30.75</v>
      </c>
      <c r="R10" s="29">
        <v>29.33</v>
      </c>
      <c r="S10" s="140">
        <v>25</v>
      </c>
      <c r="T10" s="28">
        <v>28</v>
      </c>
      <c r="U10" s="28" t="s">
        <v>2</v>
      </c>
      <c r="V10" s="29" t="s">
        <v>2</v>
      </c>
      <c r="W10" s="33">
        <v>28</v>
      </c>
      <c r="X10" s="34">
        <v>24</v>
      </c>
      <c r="Y10" s="34" t="s">
        <v>2</v>
      </c>
      <c r="Z10" s="35" t="s">
        <v>2</v>
      </c>
      <c r="AA10" s="33">
        <v>22.2</v>
      </c>
      <c r="AB10" s="34">
        <v>0</v>
      </c>
      <c r="AC10" s="34">
        <v>29.25</v>
      </c>
      <c r="AD10" s="120">
        <v>0</v>
      </c>
      <c r="AE10" s="140">
        <v>0</v>
      </c>
      <c r="AF10" s="28">
        <v>30</v>
      </c>
      <c r="AG10" s="28">
        <v>12</v>
      </c>
      <c r="AH10" s="29" t="s">
        <v>2</v>
      </c>
      <c r="AI10" s="140" t="s">
        <v>2</v>
      </c>
      <c r="AJ10" s="28" t="s">
        <v>2</v>
      </c>
      <c r="AK10" s="28">
        <v>11</v>
      </c>
      <c r="AL10" s="29">
        <v>0</v>
      </c>
      <c r="AM10" s="140" t="s">
        <v>2</v>
      </c>
      <c r="AN10" s="28" t="s">
        <v>2</v>
      </c>
      <c r="AO10" s="28" t="s">
        <v>2</v>
      </c>
      <c r="AP10" s="29" t="s">
        <v>2</v>
      </c>
    </row>
    <row r="11" spans="1:42" ht="25.5" customHeight="1" x14ac:dyDescent="0.2">
      <c r="A11" s="57"/>
      <c r="B11" s="58" t="s">
        <v>22</v>
      </c>
      <c r="C11" s="59" t="s">
        <v>23</v>
      </c>
      <c r="D11" s="16"/>
      <c r="E11" s="16"/>
      <c r="F11" s="62">
        <v>0</v>
      </c>
      <c r="G11" s="60">
        <v>1</v>
      </c>
      <c r="H11" s="81">
        <v>1</v>
      </c>
      <c r="I11" s="61">
        <v>3</v>
      </c>
      <c r="J11" s="62">
        <v>2</v>
      </c>
      <c r="K11" s="60">
        <v>1</v>
      </c>
      <c r="L11" s="61">
        <v>2</v>
      </c>
      <c r="M11" s="62">
        <v>3</v>
      </c>
      <c r="N11" s="80">
        <v>0</v>
      </c>
      <c r="O11" s="136">
        <v>1</v>
      </c>
      <c r="P11" s="62">
        <v>2</v>
      </c>
      <c r="Q11" s="62">
        <v>4</v>
      </c>
      <c r="R11" s="60">
        <v>6</v>
      </c>
      <c r="S11" s="136">
        <v>0</v>
      </c>
      <c r="T11" s="62">
        <v>2</v>
      </c>
      <c r="U11" s="62">
        <v>0</v>
      </c>
      <c r="V11" s="60">
        <v>0</v>
      </c>
      <c r="W11" s="118">
        <v>0</v>
      </c>
      <c r="X11" s="83">
        <v>0</v>
      </c>
      <c r="Y11" s="83">
        <v>0</v>
      </c>
      <c r="Z11" s="84">
        <v>0</v>
      </c>
      <c r="AA11" s="118">
        <v>5</v>
      </c>
      <c r="AB11" s="83">
        <v>0</v>
      </c>
      <c r="AC11" s="83">
        <v>4</v>
      </c>
      <c r="AD11" s="122">
        <v>0</v>
      </c>
      <c r="AE11" s="136">
        <v>0</v>
      </c>
      <c r="AF11" s="62">
        <v>2</v>
      </c>
      <c r="AG11" s="62">
        <v>2</v>
      </c>
      <c r="AH11" s="60" t="s">
        <v>2</v>
      </c>
      <c r="AI11" s="136">
        <v>0</v>
      </c>
      <c r="AJ11" s="62">
        <v>0</v>
      </c>
      <c r="AK11" s="62">
        <v>1</v>
      </c>
      <c r="AL11" s="60">
        <v>0</v>
      </c>
      <c r="AM11" s="136">
        <v>0</v>
      </c>
      <c r="AN11" s="62">
        <v>0</v>
      </c>
      <c r="AO11" s="62">
        <v>0</v>
      </c>
      <c r="AP11" s="60" t="s">
        <v>2</v>
      </c>
    </row>
    <row r="12" spans="1:42" ht="26.25" customHeight="1" x14ac:dyDescent="0.2">
      <c r="A12" s="183" t="s">
        <v>24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4"/>
      <c r="AO12" s="184"/>
      <c r="AP12" s="185"/>
    </row>
    <row r="13" spans="1:42" ht="25.5" customHeight="1" x14ac:dyDescent="0.2">
      <c r="A13" s="13"/>
      <c r="B13" s="14" t="s">
        <v>14</v>
      </c>
      <c r="C13" s="15" t="s">
        <v>25</v>
      </c>
      <c r="D13" s="16"/>
      <c r="E13" s="16"/>
      <c r="F13" s="17">
        <v>1</v>
      </c>
      <c r="G13" s="18">
        <v>1</v>
      </c>
      <c r="H13" s="19">
        <v>0</v>
      </c>
      <c r="I13" s="20">
        <v>1</v>
      </c>
      <c r="J13" s="17">
        <v>3</v>
      </c>
      <c r="K13" s="18">
        <v>2</v>
      </c>
      <c r="L13" s="17">
        <v>2</v>
      </c>
      <c r="M13" s="21">
        <v>3</v>
      </c>
      <c r="N13" s="48">
        <v>0</v>
      </c>
      <c r="O13" s="49">
        <v>2</v>
      </c>
      <c r="P13" s="21">
        <v>0</v>
      </c>
      <c r="Q13" s="21">
        <v>4</v>
      </c>
      <c r="R13" s="18">
        <v>2</v>
      </c>
      <c r="S13" s="49">
        <v>6</v>
      </c>
      <c r="T13" s="21">
        <v>0</v>
      </c>
      <c r="U13" s="21">
        <v>2</v>
      </c>
      <c r="V13" s="18">
        <v>0</v>
      </c>
      <c r="W13" s="114">
        <v>0</v>
      </c>
      <c r="X13" s="22">
        <v>0</v>
      </c>
      <c r="Y13" s="22">
        <v>0</v>
      </c>
      <c r="Z13" s="24">
        <v>0</v>
      </c>
      <c r="AA13" s="114">
        <v>2</v>
      </c>
      <c r="AB13" s="22">
        <v>3</v>
      </c>
      <c r="AC13" s="22">
        <v>0</v>
      </c>
      <c r="AD13" s="24">
        <v>7</v>
      </c>
      <c r="AE13" s="114">
        <v>0</v>
      </c>
      <c r="AF13" s="22">
        <v>2</v>
      </c>
      <c r="AG13" s="22">
        <v>2</v>
      </c>
      <c r="AH13" s="24">
        <v>0</v>
      </c>
      <c r="AI13" s="22">
        <v>0</v>
      </c>
      <c r="AJ13" s="22">
        <v>0</v>
      </c>
      <c r="AK13" s="22" t="s">
        <v>2</v>
      </c>
      <c r="AL13" s="18">
        <v>1</v>
      </c>
      <c r="AM13" s="22">
        <v>0</v>
      </c>
      <c r="AN13" s="22">
        <v>1</v>
      </c>
      <c r="AO13" s="22">
        <v>0</v>
      </c>
      <c r="AP13" s="18" t="s">
        <v>2</v>
      </c>
    </row>
    <row r="14" spans="1:42" ht="25.5" x14ac:dyDescent="0.2">
      <c r="A14" s="25"/>
      <c r="B14" s="26" t="s">
        <v>16</v>
      </c>
      <c r="C14" s="27" t="s">
        <v>26</v>
      </c>
      <c r="D14" s="16"/>
      <c r="E14" s="16"/>
      <c r="F14" s="28">
        <v>0</v>
      </c>
      <c r="G14" s="29">
        <v>0</v>
      </c>
      <c r="H14" s="30">
        <v>0</v>
      </c>
      <c r="I14" s="31">
        <v>0</v>
      </c>
      <c r="J14" s="28">
        <v>0</v>
      </c>
      <c r="K14" s="29">
        <v>0</v>
      </c>
      <c r="L14" s="28">
        <v>0</v>
      </c>
      <c r="M14" s="28">
        <v>0</v>
      </c>
      <c r="N14" s="50">
        <v>0</v>
      </c>
      <c r="O14" s="51">
        <v>0</v>
      </c>
      <c r="P14" s="28">
        <v>0</v>
      </c>
      <c r="Q14" s="28">
        <v>0</v>
      </c>
      <c r="R14" s="29">
        <v>0</v>
      </c>
      <c r="S14" s="51">
        <v>0</v>
      </c>
      <c r="T14" s="28">
        <v>0</v>
      </c>
      <c r="U14" s="28">
        <v>0</v>
      </c>
      <c r="V14" s="29">
        <v>0</v>
      </c>
      <c r="W14" s="52">
        <v>0</v>
      </c>
      <c r="X14" s="34">
        <v>0</v>
      </c>
      <c r="Y14" s="34">
        <v>0</v>
      </c>
      <c r="Z14" s="35">
        <v>0</v>
      </c>
      <c r="AA14" s="52">
        <v>0</v>
      </c>
      <c r="AB14" s="34">
        <v>0</v>
      </c>
      <c r="AC14" s="34">
        <v>0</v>
      </c>
      <c r="AD14" s="35">
        <v>0</v>
      </c>
      <c r="AE14" s="134">
        <v>0</v>
      </c>
      <c r="AF14" s="34">
        <v>0</v>
      </c>
      <c r="AG14" s="34">
        <v>0</v>
      </c>
      <c r="AH14" s="35">
        <v>0</v>
      </c>
      <c r="AI14" s="134" t="s">
        <v>2</v>
      </c>
      <c r="AJ14" s="28" t="s">
        <v>2</v>
      </c>
      <c r="AK14" s="28" t="s">
        <v>2</v>
      </c>
      <c r="AL14" s="29">
        <v>1</v>
      </c>
      <c r="AM14" s="134" t="s">
        <v>2</v>
      </c>
      <c r="AN14" s="28">
        <v>0</v>
      </c>
      <c r="AO14" s="28" t="s">
        <v>2</v>
      </c>
      <c r="AP14" s="29" t="s">
        <v>2</v>
      </c>
    </row>
    <row r="15" spans="1:42" ht="25.5" x14ac:dyDescent="0.2">
      <c r="A15" s="25"/>
      <c r="B15" s="26" t="s">
        <v>18</v>
      </c>
      <c r="C15" s="27" t="s">
        <v>27</v>
      </c>
      <c r="D15" s="16"/>
      <c r="E15" s="16"/>
      <c r="F15" s="28">
        <v>44</v>
      </c>
      <c r="G15" s="29">
        <v>58</v>
      </c>
      <c r="H15" s="31" t="s">
        <v>2</v>
      </c>
      <c r="I15" s="28">
        <v>55</v>
      </c>
      <c r="J15" s="28">
        <v>59.3</v>
      </c>
      <c r="K15" s="29">
        <v>59</v>
      </c>
      <c r="L15" s="31">
        <v>54.5</v>
      </c>
      <c r="M15" s="53">
        <v>59</v>
      </c>
      <c r="N15" s="50" t="s">
        <v>2</v>
      </c>
      <c r="O15" s="55">
        <v>49</v>
      </c>
      <c r="P15" s="53" t="s">
        <v>2</v>
      </c>
      <c r="Q15" s="53">
        <v>56.5</v>
      </c>
      <c r="R15" s="29">
        <v>59</v>
      </c>
      <c r="S15" s="55">
        <v>59</v>
      </c>
      <c r="T15" s="53" t="s">
        <v>2</v>
      </c>
      <c r="U15" s="53">
        <v>60</v>
      </c>
      <c r="V15" s="29" t="s">
        <v>2</v>
      </c>
      <c r="W15" s="39" t="s">
        <v>2</v>
      </c>
      <c r="X15" s="56" t="s">
        <v>2</v>
      </c>
      <c r="Y15" s="56" t="s">
        <v>2</v>
      </c>
      <c r="Z15" s="35" t="s">
        <v>2</v>
      </c>
      <c r="AA15" s="39">
        <v>55</v>
      </c>
      <c r="AB15" s="56">
        <v>59</v>
      </c>
      <c r="AC15" s="56" t="s">
        <v>2</v>
      </c>
      <c r="AD15" s="35">
        <v>57.5</v>
      </c>
      <c r="AE15" s="56" t="s">
        <v>2</v>
      </c>
      <c r="AF15" s="56">
        <v>60</v>
      </c>
      <c r="AG15" s="56">
        <v>40</v>
      </c>
      <c r="AH15" s="35" t="s">
        <v>2</v>
      </c>
      <c r="AI15" s="56" t="s">
        <v>2</v>
      </c>
      <c r="AJ15" s="28" t="s">
        <v>2</v>
      </c>
      <c r="AK15" s="28" t="s">
        <v>2</v>
      </c>
      <c r="AL15" s="29">
        <v>64</v>
      </c>
      <c r="AM15" s="56" t="s">
        <v>2</v>
      </c>
      <c r="AN15" s="28" t="s">
        <v>2</v>
      </c>
      <c r="AO15" s="28" t="s">
        <v>2</v>
      </c>
      <c r="AP15" s="29" t="s">
        <v>2</v>
      </c>
    </row>
    <row r="16" spans="1:42" ht="25.5" customHeight="1" x14ac:dyDescent="0.2">
      <c r="A16" s="160"/>
      <c r="B16" s="170" t="s">
        <v>20</v>
      </c>
      <c r="C16" s="161" t="s">
        <v>28</v>
      </c>
      <c r="D16" s="143"/>
      <c r="E16" s="143"/>
      <c r="F16" s="106" t="s">
        <v>62</v>
      </c>
      <c r="G16" s="107">
        <v>8511</v>
      </c>
      <c r="H16" s="63" t="s">
        <v>2</v>
      </c>
      <c r="I16" s="110">
        <v>3846</v>
      </c>
      <c r="J16" s="106">
        <v>7701</v>
      </c>
      <c r="K16" s="107">
        <v>7173</v>
      </c>
      <c r="L16" s="110">
        <v>15359.415000000001</v>
      </c>
      <c r="M16" s="106">
        <v>348.27</v>
      </c>
      <c r="N16" s="162" t="s">
        <v>2</v>
      </c>
      <c r="O16" s="63">
        <v>7609.2</v>
      </c>
      <c r="P16" s="106" t="s">
        <v>2</v>
      </c>
      <c r="Q16" s="106">
        <v>4834.18</v>
      </c>
      <c r="R16" s="107">
        <v>2734.15</v>
      </c>
      <c r="S16" s="63">
        <v>6211.58</v>
      </c>
      <c r="T16" s="106" t="s">
        <v>2</v>
      </c>
      <c r="U16" s="106">
        <v>777.31</v>
      </c>
      <c r="V16" s="107" t="s">
        <v>2</v>
      </c>
      <c r="W16" s="163" t="s">
        <v>2</v>
      </c>
      <c r="X16" s="163" t="s">
        <v>2</v>
      </c>
      <c r="Y16" s="163" t="s">
        <v>2</v>
      </c>
      <c r="Z16" s="171" t="s">
        <v>2</v>
      </c>
      <c r="AA16" s="163">
        <v>2604.77</v>
      </c>
      <c r="AB16" s="163">
        <v>1979.64</v>
      </c>
      <c r="AC16" s="163" t="s">
        <v>2</v>
      </c>
      <c r="AD16" s="172">
        <v>1214.82</v>
      </c>
      <c r="AE16" s="63" t="s">
        <v>2</v>
      </c>
      <c r="AF16" s="106">
        <v>2616.52</v>
      </c>
      <c r="AG16" s="106">
        <v>1283.32</v>
      </c>
      <c r="AH16" s="107" t="s">
        <v>2</v>
      </c>
      <c r="AI16" s="63" t="s">
        <v>2</v>
      </c>
      <c r="AJ16" s="62" t="s">
        <v>2</v>
      </c>
      <c r="AK16" s="62" t="s">
        <v>2</v>
      </c>
      <c r="AL16" s="173">
        <v>8051.16</v>
      </c>
      <c r="AM16" s="63" t="s">
        <v>2</v>
      </c>
      <c r="AN16" s="62" t="s">
        <v>2</v>
      </c>
      <c r="AO16" s="62" t="s">
        <v>2</v>
      </c>
      <c r="AP16" s="173" t="s">
        <v>2</v>
      </c>
    </row>
    <row r="17" spans="1:42" ht="26.25" customHeight="1" x14ac:dyDescent="0.2">
      <c r="A17" s="183" t="s">
        <v>30</v>
      </c>
      <c r="B17" s="184"/>
      <c r="C17" s="184"/>
      <c r="D17" s="184"/>
      <c r="E17" s="184"/>
      <c r="F17" s="184"/>
      <c r="G17" s="184"/>
      <c r="H17" s="184"/>
      <c r="I17" s="184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  <c r="V17" s="184"/>
      <c r="W17" s="184"/>
      <c r="X17" s="184"/>
      <c r="Y17" s="184"/>
      <c r="Z17" s="184"/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5"/>
    </row>
    <row r="18" spans="1:42" ht="25.5" customHeight="1" x14ac:dyDescent="0.2">
      <c r="A18" s="13"/>
      <c r="B18" s="14" t="s">
        <v>14</v>
      </c>
      <c r="C18" s="15" t="s">
        <v>31</v>
      </c>
      <c r="D18" s="16"/>
      <c r="E18" s="16"/>
      <c r="F18" s="17">
        <v>0</v>
      </c>
      <c r="G18" s="18">
        <v>0</v>
      </c>
      <c r="H18" s="19">
        <v>0</v>
      </c>
      <c r="I18" s="20">
        <v>0</v>
      </c>
      <c r="J18" s="17">
        <v>2</v>
      </c>
      <c r="K18" s="18">
        <v>2</v>
      </c>
      <c r="L18" s="21">
        <v>1</v>
      </c>
      <c r="M18" s="17">
        <v>0</v>
      </c>
      <c r="N18" s="48">
        <v>0</v>
      </c>
      <c r="O18" s="49">
        <v>0</v>
      </c>
      <c r="P18" s="17">
        <v>0</v>
      </c>
      <c r="Q18" s="17">
        <v>0</v>
      </c>
      <c r="R18" s="18">
        <v>0</v>
      </c>
      <c r="S18" s="49">
        <v>0</v>
      </c>
      <c r="T18" s="17">
        <v>0</v>
      </c>
      <c r="U18" s="17">
        <v>0</v>
      </c>
      <c r="V18" s="18">
        <v>0</v>
      </c>
      <c r="W18" s="22">
        <v>0</v>
      </c>
      <c r="X18" s="23">
        <v>2</v>
      </c>
      <c r="Y18" s="23">
        <v>0</v>
      </c>
      <c r="Z18" s="24">
        <v>0</v>
      </c>
      <c r="AA18" s="22">
        <v>0</v>
      </c>
      <c r="AB18" s="23">
        <v>0</v>
      </c>
      <c r="AC18" s="23">
        <v>0</v>
      </c>
      <c r="AD18" s="119">
        <v>0</v>
      </c>
      <c r="AE18" s="49">
        <v>0</v>
      </c>
      <c r="AF18" s="17">
        <v>0</v>
      </c>
      <c r="AG18" s="17">
        <v>0</v>
      </c>
      <c r="AH18" s="18">
        <v>0</v>
      </c>
      <c r="AI18" s="49">
        <v>0</v>
      </c>
      <c r="AJ18" s="17">
        <v>0</v>
      </c>
      <c r="AK18" s="17" t="s">
        <v>2</v>
      </c>
      <c r="AL18" s="18" t="s">
        <v>2</v>
      </c>
      <c r="AM18" s="49">
        <v>0</v>
      </c>
      <c r="AN18" s="17" t="s">
        <v>2</v>
      </c>
      <c r="AO18" s="17" t="s">
        <v>2</v>
      </c>
      <c r="AP18" s="18" t="s">
        <v>2</v>
      </c>
    </row>
    <row r="19" spans="1:42" ht="25.5" x14ac:dyDescent="0.2">
      <c r="A19" s="25"/>
      <c r="B19" s="26" t="s">
        <v>16</v>
      </c>
      <c r="C19" s="27" t="s">
        <v>32</v>
      </c>
      <c r="D19" s="16"/>
      <c r="E19" s="16"/>
      <c r="F19" s="28">
        <v>0</v>
      </c>
      <c r="G19" s="29">
        <v>0</v>
      </c>
      <c r="H19" s="30">
        <v>0</v>
      </c>
      <c r="I19" s="31">
        <v>0</v>
      </c>
      <c r="J19" s="28">
        <v>0</v>
      </c>
      <c r="K19" s="29">
        <v>0</v>
      </c>
      <c r="L19" s="32">
        <v>1</v>
      </c>
      <c r="M19" s="28">
        <v>0</v>
      </c>
      <c r="N19" s="50">
        <v>0</v>
      </c>
      <c r="O19" s="51">
        <v>0</v>
      </c>
      <c r="P19" s="28">
        <v>0</v>
      </c>
      <c r="Q19" s="28">
        <v>0</v>
      </c>
      <c r="R19" s="29">
        <v>0</v>
      </c>
      <c r="S19" s="51">
        <v>0</v>
      </c>
      <c r="T19" s="28">
        <v>0</v>
      </c>
      <c r="U19" s="28">
        <v>0</v>
      </c>
      <c r="V19" s="29">
        <v>0</v>
      </c>
      <c r="W19" s="33">
        <v>0</v>
      </c>
      <c r="X19" s="34">
        <v>0</v>
      </c>
      <c r="Y19" s="34">
        <v>0</v>
      </c>
      <c r="Z19" s="35">
        <v>0</v>
      </c>
      <c r="AA19" s="33">
        <v>0</v>
      </c>
      <c r="AB19" s="34">
        <v>0</v>
      </c>
      <c r="AC19" s="34">
        <v>0</v>
      </c>
      <c r="AD19" s="120">
        <v>0</v>
      </c>
      <c r="AE19" s="51">
        <v>0</v>
      </c>
      <c r="AF19" s="28">
        <v>0</v>
      </c>
      <c r="AG19" s="28">
        <v>0</v>
      </c>
      <c r="AH19" s="29">
        <v>0</v>
      </c>
      <c r="AI19" s="51" t="s">
        <v>2</v>
      </c>
      <c r="AJ19" s="28" t="s">
        <v>2</v>
      </c>
      <c r="AK19" s="28" t="s">
        <v>2</v>
      </c>
      <c r="AL19" s="29" t="s">
        <v>2</v>
      </c>
      <c r="AM19" s="51" t="s">
        <v>2</v>
      </c>
      <c r="AN19" s="28" t="s">
        <v>2</v>
      </c>
      <c r="AO19" s="28" t="s">
        <v>2</v>
      </c>
      <c r="AP19" s="29" t="s">
        <v>2</v>
      </c>
    </row>
    <row r="20" spans="1:42" ht="25.5" customHeight="1" thickBot="1" x14ac:dyDescent="0.25">
      <c r="A20" s="25"/>
      <c r="B20" s="26" t="s">
        <v>18</v>
      </c>
      <c r="C20" s="27" t="s">
        <v>33</v>
      </c>
      <c r="D20" s="16"/>
      <c r="E20" s="16"/>
      <c r="F20" s="28" t="s">
        <v>2</v>
      </c>
      <c r="G20" s="29" t="s">
        <v>2</v>
      </c>
      <c r="H20" s="30" t="s">
        <v>2</v>
      </c>
      <c r="I20" s="31" t="s">
        <v>2</v>
      </c>
      <c r="J20" s="36" t="s">
        <v>2</v>
      </c>
      <c r="K20" s="29" t="s">
        <v>2</v>
      </c>
      <c r="L20" s="37">
        <v>143</v>
      </c>
      <c r="M20" s="36" t="s">
        <v>2</v>
      </c>
      <c r="N20" s="139" t="s">
        <v>2</v>
      </c>
      <c r="O20" s="55" t="s">
        <v>2</v>
      </c>
      <c r="P20" s="36" t="s">
        <v>2</v>
      </c>
      <c r="Q20" s="28" t="s">
        <v>2</v>
      </c>
      <c r="R20" s="38" t="s">
        <v>2</v>
      </c>
      <c r="S20" s="55" t="s">
        <v>2</v>
      </c>
      <c r="T20" s="36" t="s">
        <v>2</v>
      </c>
      <c r="U20" s="28" t="s">
        <v>2</v>
      </c>
      <c r="V20" s="38" t="s">
        <v>2</v>
      </c>
      <c r="W20" s="39" t="s">
        <v>2</v>
      </c>
      <c r="X20" s="40" t="s">
        <v>2</v>
      </c>
      <c r="Y20" s="40" t="s">
        <v>2</v>
      </c>
      <c r="Z20" s="41" t="s">
        <v>2</v>
      </c>
      <c r="AA20" s="39" t="s">
        <v>2</v>
      </c>
      <c r="AB20" s="40" t="s">
        <v>2</v>
      </c>
      <c r="AC20" s="40" t="s">
        <v>2</v>
      </c>
      <c r="AD20" s="121" t="s">
        <v>2</v>
      </c>
      <c r="AE20" s="55" t="s">
        <v>2</v>
      </c>
      <c r="AF20" s="36" t="s">
        <v>2</v>
      </c>
      <c r="AG20" s="54" t="s">
        <v>2</v>
      </c>
      <c r="AH20" s="38" t="s">
        <v>2</v>
      </c>
      <c r="AI20" s="55" t="s">
        <v>2</v>
      </c>
      <c r="AJ20" s="36" t="s">
        <v>2</v>
      </c>
      <c r="AK20" s="54" t="s">
        <v>2</v>
      </c>
      <c r="AL20" s="38" t="s">
        <v>2</v>
      </c>
      <c r="AM20" s="55" t="s">
        <v>2</v>
      </c>
      <c r="AN20" s="36" t="s">
        <v>2</v>
      </c>
      <c r="AO20" s="54" t="s">
        <v>2</v>
      </c>
      <c r="AP20" s="38" t="s">
        <v>2</v>
      </c>
    </row>
    <row r="21" spans="1:42" ht="25.5" customHeight="1" thickBot="1" x14ac:dyDescent="0.25">
      <c r="A21" s="137" t="s">
        <v>34</v>
      </c>
      <c r="B21" s="68"/>
      <c r="C21" s="69"/>
      <c r="D21" s="70"/>
      <c r="E21" s="71"/>
      <c r="F21" s="42">
        <v>0</v>
      </c>
      <c r="G21" s="72">
        <v>0</v>
      </c>
      <c r="H21" s="44">
        <v>0</v>
      </c>
      <c r="I21" s="45">
        <v>0</v>
      </c>
      <c r="J21" s="42">
        <v>0</v>
      </c>
      <c r="K21" s="43">
        <v>0</v>
      </c>
      <c r="L21" s="45">
        <v>0</v>
      </c>
      <c r="M21" s="42">
        <v>0</v>
      </c>
      <c r="N21" s="42">
        <v>0</v>
      </c>
      <c r="O21" s="45">
        <v>0</v>
      </c>
      <c r="P21" s="42">
        <v>0</v>
      </c>
      <c r="Q21" s="42">
        <v>0</v>
      </c>
      <c r="R21" s="43">
        <v>0</v>
      </c>
      <c r="S21" s="45">
        <v>0</v>
      </c>
      <c r="T21" s="45">
        <v>0</v>
      </c>
      <c r="U21" s="42">
        <v>0</v>
      </c>
      <c r="V21" s="43">
        <v>0</v>
      </c>
      <c r="W21" s="73" t="s">
        <v>2</v>
      </c>
      <c r="X21" s="73" t="s">
        <v>2</v>
      </c>
      <c r="Y21" s="46" t="s">
        <v>2</v>
      </c>
      <c r="Z21" s="47" t="s">
        <v>2</v>
      </c>
      <c r="AA21" s="73" t="s">
        <v>2</v>
      </c>
      <c r="AB21" s="73" t="s">
        <v>2</v>
      </c>
      <c r="AC21" s="46" t="s">
        <v>2</v>
      </c>
      <c r="AD21" s="123" t="s">
        <v>2</v>
      </c>
      <c r="AE21" s="124" t="s">
        <v>2</v>
      </c>
      <c r="AF21" s="73" t="s">
        <v>2</v>
      </c>
      <c r="AG21" s="73" t="s">
        <v>2</v>
      </c>
      <c r="AH21" s="125" t="s">
        <v>2</v>
      </c>
      <c r="AI21" s="124" t="s">
        <v>2</v>
      </c>
      <c r="AJ21" s="73" t="s">
        <v>2</v>
      </c>
      <c r="AK21" s="73" t="s">
        <v>2</v>
      </c>
      <c r="AL21" s="125">
        <v>14</v>
      </c>
      <c r="AM21" s="124" t="s">
        <v>2</v>
      </c>
      <c r="AN21" s="73" t="s">
        <v>2</v>
      </c>
      <c r="AO21" s="73" t="s">
        <v>2</v>
      </c>
      <c r="AP21" s="125" t="s">
        <v>2</v>
      </c>
    </row>
    <row r="22" spans="1:42" ht="25.5" customHeight="1" x14ac:dyDescent="0.2">
      <c r="A22" s="111"/>
      <c r="B22" s="74"/>
      <c r="C22" s="75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112"/>
      <c r="P22" s="112"/>
      <c r="Q22" s="112"/>
      <c r="R22" s="112"/>
      <c r="S22" s="112"/>
      <c r="T22" s="112"/>
      <c r="U22" s="112"/>
      <c r="V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3"/>
    </row>
    <row r="23" spans="1:42" ht="35.25" customHeight="1" x14ac:dyDescent="0.2">
      <c r="A23" s="180" t="s">
        <v>1</v>
      </c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2"/>
    </row>
    <row r="24" spans="1:42" ht="25.5" customHeight="1" x14ac:dyDescent="0.2">
      <c r="A24" s="183" t="s">
        <v>64</v>
      </c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5"/>
    </row>
    <row r="25" spans="1:42" ht="25.5" customHeight="1" x14ac:dyDescent="0.2">
      <c r="A25" s="13"/>
      <c r="B25" s="14" t="s">
        <v>14</v>
      </c>
      <c r="C25" s="77" t="s">
        <v>35</v>
      </c>
      <c r="D25" s="65"/>
      <c r="E25" s="65"/>
      <c r="F25" s="17">
        <v>2</v>
      </c>
      <c r="G25" s="48">
        <v>0</v>
      </c>
      <c r="H25" s="19">
        <v>1</v>
      </c>
      <c r="I25" s="20">
        <v>0</v>
      </c>
      <c r="J25" s="17">
        <v>2</v>
      </c>
      <c r="K25" s="18">
        <v>1</v>
      </c>
      <c r="L25" s="17">
        <v>2</v>
      </c>
      <c r="M25" s="17">
        <v>1</v>
      </c>
      <c r="N25" s="17">
        <v>0</v>
      </c>
      <c r="O25" s="17">
        <v>2</v>
      </c>
      <c r="P25" s="17">
        <v>1</v>
      </c>
      <c r="Q25" s="17">
        <v>4</v>
      </c>
      <c r="R25" s="18">
        <v>0</v>
      </c>
      <c r="S25" s="17">
        <v>0</v>
      </c>
      <c r="T25" s="17">
        <v>0</v>
      </c>
      <c r="U25" s="17">
        <v>2</v>
      </c>
      <c r="V25" s="18">
        <v>0</v>
      </c>
      <c r="W25" s="23">
        <v>0</v>
      </c>
      <c r="X25" s="23">
        <v>0</v>
      </c>
      <c r="Y25" s="23">
        <v>0</v>
      </c>
      <c r="Z25" s="24">
        <v>0</v>
      </c>
      <c r="AA25" s="23">
        <v>0</v>
      </c>
      <c r="AB25" s="23">
        <v>0</v>
      </c>
      <c r="AC25" s="23">
        <v>0</v>
      </c>
      <c r="AD25" s="119">
        <v>0</v>
      </c>
      <c r="AE25" s="131">
        <v>0</v>
      </c>
      <c r="AF25" s="23">
        <v>0</v>
      </c>
      <c r="AG25" s="23">
        <v>0</v>
      </c>
      <c r="AH25" s="24">
        <v>0</v>
      </c>
      <c r="AI25" s="131">
        <v>0</v>
      </c>
      <c r="AJ25" s="23">
        <v>0</v>
      </c>
      <c r="AK25" s="23" t="s">
        <v>2</v>
      </c>
      <c r="AL25" s="24">
        <v>1</v>
      </c>
      <c r="AM25" s="131">
        <v>0</v>
      </c>
      <c r="AN25" s="23" t="s">
        <v>2</v>
      </c>
      <c r="AO25" s="23" t="s">
        <v>2</v>
      </c>
      <c r="AP25" s="24" t="s">
        <v>2</v>
      </c>
    </row>
    <row r="26" spans="1:42" ht="25.5" x14ac:dyDescent="0.2">
      <c r="A26" s="25"/>
      <c r="B26" s="26" t="s">
        <v>16</v>
      </c>
      <c r="C26" s="78" t="s">
        <v>36</v>
      </c>
      <c r="D26" s="65"/>
      <c r="E26" s="65"/>
      <c r="F26" s="28">
        <v>1</v>
      </c>
      <c r="G26" s="50">
        <v>0</v>
      </c>
      <c r="H26" s="30">
        <v>0</v>
      </c>
      <c r="I26" s="31">
        <v>0</v>
      </c>
      <c r="J26" s="28">
        <v>1</v>
      </c>
      <c r="K26" s="29">
        <v>1</v>
      </c>
      <c r="L26" s="28">
        <v>0</v>
      </c>
      <c r="M26" s="28">
        <v>0</v>
      </c>
      <c r="N26" s="28">
        <v>0</v>
      </c>
      <c r="O26" s="28">
        <v>0</v>
      </c>
      <c r="P26" s="28">
        <v>0</v>
      </c>
      <c r="Q26" s="28">
        <v>0</v>
      </c>
      <c r="R26" s="29">
        <v>0</v>
      </c>
      <c r="S26" s="28">
        <v>0</v>
      </c>
      <c r="T26" s="28">
        <v>0</v>
      </c>
      <c r="U26" s="28">
        <v>0</v>
      </c>
      <c r="V26" s="29">
        <v>0</v>
      </c>
      <c r="W26" s="34">
        <v>0</v>
      </c>
      <c r="X26" s="34">
        <v>0</v>
      </c>
      <c r="Y26" s="34">
        <v>0</v>
      </c>
      <c r="Z26" s="35">
        <v>0</v>
      </c>
      <c r="AA26" s="34">
        <v>0</v>
      </c>
      <c r="AB26" s="34">
        <v>0</v>
      </c>
      <c r="AC26" s="34">
        <v>0</v>
      </c>
      <c r="AD26" s="120">
        <v>0</v>
      </c>
      <c r="AE26" s="127">
        <v>0</v>
      </c>
      <c r="AF26" s="34">
        <v>0</v>
      </c>
      <c r="AG26" s="34">
        <v>0</v>
      </c>
      <c r="AH26" s="35">
        <v>0</v>
      </c>
      <c r="AI26" s="127" t="s">
        <v>2</v>
      </c>
      <c r="AJ26" s="28" t="s">
        <v>2</v>
      </c>
      <c r="AK26" s="28" t="s">
        <v>2</v>
      </c>
      <c r="AL26" s="29">
        <v>0</v>
      </c>
      <c r="AM26" s="127" t="s">
        <v>2</v>
      </c>
      <c r="AN26" s="28" t="s">
        <v>2</v>
      </c>
      <c r="AO26" s="28" t="s">
        <v>2</v>
      </c>
      <c r="AP26" s="29" t="s">
        <v>2</v>
      </c>
    </row>
    <row r="27" spans="1:42" ht="25.5" customHeight="1" x14ac:dyDescent="0.2">
      <c r="A27" s="25"/>
      <c r="B27" s="26" t="s">
        <v>18</v>
      </c>
      <c r="C27" s="78" t="s">
        <v>37</v>
      </c>
      <c r="D27" s="65"/>
      <c r="E27" s="65"/>
      <c r="F27" s="28">
        <v>18</v>
      </c>
      <c r="G27" s="50" t="s">
        <v>2</v>
      </c>
      <c r="H27" s="30">
        <v>30</v>
      </c>
      <c r="I27" s="31" t="s">
        <v>2</v>
      </c>
      <c r="J27" s="28">
        <v>27</v>
      </c>
      <c r="K27" s="29">
        <v>47</v>
      </c>
      <c r="L27" s="31">
        <v>16</v>
      </c>
      <c r="M27" s="28">
        <v>30</v>
      </c>
      <c r="N27" s="28" t="s">
        <v>2</v>
      </c>
      <c r="O27" s="31">
        <v>30</v>
      </c>
      <c r="P27" s="28" t="s">
        <v>2</v>
      </c>
      <c r="Q27" s="28">
        <v>7.5</v>
      </c>
      <c r="R27" s="29" t="s">
        <v>2</v>
      </c>
      <c r="S27" s="31" t="s">
        <v>2</v>
      </c>
      <c r="T27" s="31" t="s">
        <v>2</v>
      </c>
      <c r="U27" s="28" t="s">
        <v>2</v>
      </c>
      <c r="V27" s="29" t="s">
        <v>2</v>
      </c>
      <c r="W27" s="67" t="s">
        <v>2</v>
      </c>
      <c r="X27" s="67" t="s">
        <v>2</v>
      </c>
      <c r="Y27" s="34" t="s">
        <v>2</v>
      </c>
      <c r="Z27" s="35" t="s">
        <v>2</v>
      </c>
      <c r="AA27" s="67" t="s">
        <v>2</v>
      </c>
      <c r="AB27" s="67" t="s">
        <v>2</v>
      </c>
      <c r="AC27" s="67" t="s">
        <v>2</v>
      </c>
      <c r="AD27" s="126" t="s">
        <v>2</v>
      </c>
      <c r="AE27" s="127" t="s">
        <v>2</v>
      </c>
      <c r="AF27" s="67" t="s">
        <v>2</v>
      </c>
      <c r="AG27" s="67" t="s">
        <v>2</v>
      </c>
      <c r="AH27" s="128" t="s">
        <v>2</v>
      </c>
      <c r="AI27" s="127" t="s">
        <v>2</v>
      </c>
      <c r="AJ27" s="67" t="s">
        <v>2</v>
      </c>
      <c r="AK27" s="67" t="s">
        <v>2</v>
      </c>
      <c r="AL27" s="128">
        <v>29</v>
      </c>
      <c r="AM27" s="127" t="s">
        <v>2</v>
      </c>
      <c r="AN27" s="67" t="s">
        <v>2</v>
      </c>
      <c r="AO27" s="67" t="s">
        <v>2</v>
      </c>
      <c r="AP27" s="128" t="s">
        <v>2</v>
      </c>
    </row>
    <row r="28" spans="1:42" ht="25.5" customHeight="1" x14ac:dyDescent="0.2">
      <c r="A28" s="57"/>
      <c r="B28" s="58" t="s">
        <v>20</v>
      </c>
      <c r="C28" s="79" t="s">
        <v>38</v>
      </c>
      <c r="D28" s="65"/>
      <c r="E28" s="65"/>
      <c r="F28" s="62">
        <v>2</v>
      </c>
      <c r="G28" s="80">
        <v>0</v>
      </c>
      <c r="H28" s="81">
        <v>1</v>
      </c>
      <c r="I28" s="62">
        <v>0</v>
      </c>
      <c r="J28" s="62">
        <v>2</v>
      </c>
      <c r="K28" s="82">
        <v>2</v>
      </c>
      <c r="L28" s="62">
        <v>1</v>
      </c>
      <c r="M28" s="62">
        <v>1</v>
      </c>
      <c r="N28" s="62">
        <v>0</v>
      </c>
      <c r="O28" s="62">
        <v>2</v>
      </c>
      <c r="P28" s="62">
        <v>1</v>
      </c>
      <c r="Q28" s="62">
        <v>2</v>
      </c>
      <c r="R28" s="60">
        <v>0</v>
      </c>
      <c r="S28" s="62">
        <v>0</v>
      </c>
      <c r="T28" s="62">
        <v>2</v>
      </c>
      <c r="U28" s="62">
        <v>2</v>
      </c>
      <c r="V28" s="60">
        <v>0</v>
      </c>
      <c r="W28" s="83">
        <v>0</v>
      </c>
      <c r="X28" s="83">
        <v>0</v>
      </c>
      <c r="Y28" s="83">
        <v>0</v>
      </c>
      <c r="Z28" s="84">
        <v>0</v>
      </c>
      <c r="AA28" s="83">
        <v>0</v>
      </c>
      <c r="AB28" s="83">
        <v>0</v>
      </c>
      <c r="AC28" s="83">
        <v>0</v>
      </c>
      <c r="AD28" s="122">
        <v>0</v>
      </c>
      <c r="AE28" s="132">
        <v>0</v>
      </c>
      <c r="AF28" s="83">
        <v>0</v>
      </c>
      <c r="AG28" s="83">
        <v>0</v>
      </c>
      <c r="AH28" s="84">
        <v>0</v>
      </c>
      <c r="AI28" s="132">
        <v>0</v>
      </c>
      <c r="AJ28" s="83">
        <v>0</v>
      </c>
      <c r="AK28" s="83">
        <v>0</v>
      </c>
      <c r="AL28" s="84">
        <v>0</v>
      </c>
      <c r="AM28" s="132">
        <v>0</v>
      </c>
      <c r="AN28" s="83" t="s">
        <v>2</v>
      </c>
      <c r="AO28" s="83" t="s">
        <v>2</v>
      </c>
      <c r="AP28" s="84" t="s">
        <v>2</v>
      </c>
    </row>
    <row r="29" spans="1:42" ht="26.25" customHeight="1" x14ac:dyDescent="0.2">
      <c r="A29" s="183" t="s">
        <v>39</v>
      </c>
      <c r="B29" s="184"/>
      <c r="C29" s="184"/>
      <c r="D29" s="184"/>
      <c r="E29" s="184"/>
      <c r="F29" s="184"/>
      <c r="G29" s="184"/>
      <c r="H29" s="184"/>
      <c r="I29" s="184"/>
      <c r="J29" s="184"/>
      <c r="K29" s="184"/>
      <c r="L29" s="184"/>
      <c r="M29" s="184"/>
      <c r="N29" s="184"/>
      <c r="O29" s="184"/>
      <c r="P29" s="184"/>
      <c r="Q29" s="184"/>
      <c r="R29" s="184"/>
      <c r="S29" s="184"/>
      <c r="T29" s="184"/>
      <c r="U29" s="184"/>
      <c r="V29" s="184"/>
      <c r="W29" s="184"/>
      <c r="X29" s="184"/>
      <c r="Y29" s="184"/>
      <c r="Z29" s="184"/>
      <c r="AA29" s="184"/>
      <c r="AB29" s="184"/>
      <c r="AC29" s="184"/>
      <c r="AD29" s="184"/>
      <c r="AE29" s="184"/>
      <c r="AF29" s="184"/>
      <c r="AG29" s="184"/>
      <c r="AH29" s="184"/>
      <c r="AI29" s="184"/>
      <c r="AJ29" s="184"/>
      <c r="AK29" s="184"/>
      <c r="AL29" s="184"/>
      <c r="AM29" s="184"/>
      <c r="AN29" s="184"/>
      <c r="AO29" s="184"/>
      <c r="AP29" s="185"/>
    </row>
    <row r="30" spans="1:42" ht="25.5" customHeight="1" x14ac:dyDescent="0.2">
      <c r="A30" s="13"/>
      <c r="B30" s="85" t="s">
        <v>14</v>
      </c>
      <c r="C30" s="15" t="s">
        <v>40</v>
      </c>
      <c r="D30" s="16"/>
      <c r="E30" s="16"/>
      <c r="F30" s="17">
        <v>1</v>
      </c>
      <c r="G30" s="48">
        <v>1</v>
      </c>
      <c r="H30" s="19">
        <v>1</v>
      </c>
      <c r="I30" s="86">
        <v>0</v>
      </c>
      <c r="J30" s="17">
        <v>0</v>
      </c>
      <c r="K30" s="87">
        <v>4</v>
      </c>
      <c r="L30" s="17">
        <v>1</v>
      </c>
      <c r="M30" s="17">
        <v>1</v>
      </c>
      <c r="N30" s="17">
        <v>0</v>
      </c>
      <c r="O30" s="17">
        <v>1</v>
      </c>
      <c r="P30" s="17">
        <v>1</v>
      </c>
      <c r="Q30" s="17">
        <v>0</v>
      </c>
      <c r="R30" s="18">
        <v>4</v>
      </c>
      <c r="S30" s="17">
        <v>1</v>
      </c>
      <c r="T30" s="17">
        <v>2</v>
      </c>
      <c r="U30" s="17">
        <v>0</v>
      </c>
      <c r="V30" s="18">
        <v>2</v>
      </c>
      <c r="W30" s="23">
        <v>0</v>
      </c>
      <c r="X30" s="23">
        <v>0</v>
      </c>
      <c r="Y30" s="23">
        <v>0</v>
      </c>
      <c r="Z30" s="24">
        <v>0</v>
      </c>
      <c r="AA30" s="23">
        <v>0</v>
      </c>
      <c r="AB30" s="23">
        <v>0</v>
      </c>
      <c r="AC30" s="23">
        <v>0</v>
      </c>
      <c r="AD30" s="119">
        <v>0</v>
      </c>
      <c r="AE30" s="131">
        <v>0</v>
      </c>
      <c r="AF30" s="23">
        <v>0</v>
      </c>
      <c r="AG30" s="23">
        <v>0</v>
      </c>
      <c r="AH30" s="24">
        <v>0</v>
      </c>
      <c r="AI30" s="131">
        <v>0</v>
      </c>
      <c r="AJ30" s="23">
        <v>0</v>
      </c>
      <c r="AK30" s="23" t="s">
        <v>2</v>
      </c>
      <c r="AL30" s="24" t="s">
        <v>2</v>
      </c>
      <c r="AM30" s="131">
        <v>0</v>
      </c>
      <c r="AN30" s="23" t="s">
        <v>2</v>
      </c>
      <c r="AO30" s="23" t="s">
        <v>2</v>
      </c>
      <c r="AP30" s="24" t="s">
        <v>2</v>
      </c>
    </row>
    <row r="31" spans="1:42" ht="25.5" customHeight="1" x14ac:dyDescent="0.2">
      <c r="A31" s="25"/>
      <c r="B31" s="88" t="s">
        <v>16</v>
      </c>
      <c r="C31" s="27" t="s">
        <v>41</v>
      </c>
      <c r="D31" s="16"/>
      <c r="E31" s="16"/>
      <c r="F31" s="28">
        <v>0</v>
      </c>
      <c r="G31" s="50">
        <v>0</v>
      </c>
      <c r="H31" s="30">
        <v>0</v>
      </c>
      <c r="I31" s="89">
        <v>0</v>
      </c>
      <c r="J31" s="28">
        <v>0</v>
      </c>
      <c r="K31" s="90">
        <v>0</v>
      </c>
      <c r="L31" s="28">
        <v>0</v>
      </c>
      <c r="M31" s="28">
        <v>0</v>
      </c>
      <c r="N31" s="28">
        <v>0</v>
      </c>
      <c r="O31" s="28">
        <v>0</v>
      </c>
      <c r="P31" s="28">
        <v>0</v>
      </c>
      <c r="Q31" s="28">
        <v>0</v>
      </c>
      <c r="R31" s="29">
        <v>0</v>
      </c>
      <c r="S31" s="28">
        <v>0</v>
      </c>
      <c r="T31" s="28">
        <v>0</v>
      </c>
      <c r="U31" s="28">
        <v>0</v>
      </c>
      <c r="V31" s="29">
        <v>0</v>
      </c>
      <c r="W31" s="34">
        <v>0</v>
      </c>
      <c r="X31" s="34">
        <v>0</v>
      </c>
      <c r="Y31" s="34">
        <v>0</v>
      </c>
      <c r="Z31" s="35">
        <v>0</v>
      </c>
      <c r="AA31" s="34">
        <v>0</v>
      </c>
      <c r="AB31" s="34">
        <v>0</v>
      </c>
      <c r="AC31" s="34">
        <v>0</v>
      </c>
      <c r="AD31" s="120">
        <v>0</v>
      </c>
      <c r="AE31" s="127">
        <v>0</v>
      </c>
      <c r="AF31" s="34">
        <v>0</v>
      </c>
      <c r="AG31" s="34">
        <v>0</v>
      </c>
      <c r="AH31" s="35">
        <v>0</v>
      </c>
      <c r="AI31" s="127" t="s">
        <v>2</v>
      </c>
      <c r="AJ31" s="28" t="s">
        <v>2</v>
      </c>
      <c r="AK31" s="28" t="s">
        <v>2</v>
      </c>
      <c r="AL31" s="29" t="s">
        <v>2</v>
      </c>
      <c r="AM31" s="127" t="s">
        <v>2</v>
      </c>
      <c r="AN31" s="28" t="s">
        <v>2</v>
      </c>
      <c r="AO31" s="28" t="s">
        <v>2</v>
      </c>
      <c r="AP31" s="29" t="s">
        <v>2</v>
      </c>
    </row>
    <row r="32" spans="1:42" ht="25.5" x14ac:dyDescent="0.2">
      <c r="A32" s="25"/>
      <c r="B32" s="88" t="s">
        <v>18</v>
      </c>
      <c r="C32" s="27" t="s">
        <v>42</v>
      </c>
      <c r="D32" s="16"/>
      <c r="E32" s="16"/>
      <c r="F32" s="28">
        <v>56</v>
      </c>
      <c r="G32" s="50">
        <v>58</v>
      </c>
      <c r="H32" s="30">
        <v>60</v>
      </c>
      <c r="I32" s="31" t="s">
        <v>2</v>
      </c>
      <c r="J32" s="28" t="s">
        <v>2</v>
      </c>
      <c r="K32" s="29">
        <v>43</v>
      </c>
      <c r="L32" s="31">
        <v>54</v>
      </c>
      <c r="M32" s="28">
        <v>54</v>
      </c>
      <c r="N32" s="28" t="s">
        <v>2</v>
      </c>
      <c r="O32" s="31">
        <v>59</v>
      </c>
      <c r="P32" s="28">
        <v>56</v>
      </c>
      <c r="Q32" s="28" t="s">
        <v>2</v>
      </c>
      <c r="R32" s="29">
        <v>59.75</v>
      </c>
      <c r="S32" s="31">
        <v>60</v>
      </c>
      <c r="T32" s="31">
        <v>60</v>
      </c>
      <c r="U32" s="28" t="s">
        <v>2</v>
      </c>
      <c r="V32" s="29">
        <v>60</v>
      </c>
      <c r="W32" s="67" t="s">
        <v>2</v>
      </c>
      <c r="X32" s="67" t="s">
        <v>2</v>
      </c>
      <c r="Y32" s="34" t="s">
        <v>2</v>
      </c>
      <c r="Z32" s="35" t="s">
        <v>2</v>
      </c>
      <c r="AA32" s="67" t="s">
        <v>2</v>
      </c>
      <c r="AB32" s="67" t="s">
        <v>2</v>
      </c>
      <c r="AC32" s="67" t="s">
        <v>2</v>
      </c>
      <c r="AD32" s="126" t="s">
        <v>2</v>
      </c>
      <c r="AE32" s="127" t="s">
        <v>2</v>
      </c>
      <c r="AF32" s="67" t="s">
        <v>2</v>
      </c>
      <c r="AG32" s="67" t="s">
        <v>2</v>
      </c>
      <c r="AH32" s="128" t="s">
        <v>2</v>
      </c>
      <c r="AI32" s="127" t="s">
        <v>2</v>
      </c>
      <c r="AJ32" s="67" t="s">
        <v>2</v>
      </c>
      <c r="AK32" s="67" t="s">
        <v>2</v>
      </c>
      <c r="AL32" s="128" t="s">
        <v>2</v>
      </c>
      <c r="AM32" s="127" t="s">
        <v>2</v>
      </c>
      <c r="AN32" s="67" t="s">
        <v>2</v>
      </c>
      <c r="AO32" s="67" t="s">
        <v>2</v>
      </c>
      <c r="AP32" s="128" t="s">
        <v>2</v>
      </c>
    </row>
    <row r="33" spans="1:42" ht="25.5" customHeight="1" x14ac:dyDescent="0.2">
      <c r="A33" s="25"/>
      <c r="B33" s="88" t="s">
        <v>20</v>
      </c>
      <c r="C33" s="27" t="s">
        <v>43</v>
      </c>
      <c r="D33" s="16"/>
      <c r="E33" s="16"/>
      <c r="F33" s="91" t="s">
        <v>29</v>
      </c>
      <c r="G33" s="50">
        <v>84210</v>
      </c>
      <c r="H33" s="30">
        <v>19332</v>
      </c>
      <c r="I33" s="31" t="s">
        <v>2</v>
      </c>
      <c r="J33" s="28" t="s">
        <v>2</v>
      </c>
      <c r="K33" s="29">
        <v>30837.666666666668</v>
      </c>
      <c r="L33" s="31">
        <v>1841.33</v>
      </c>
      <c r="M33" s="28">
        <v>7424.13</v>
      </c>
      <c r="N33" s="28" t="s">
        <v>2</v>
      </c>
      <c r="O33" s="108">
        <v>5802.51</v>
      </c>
      <c r="P33" s="109">
        <v>404</v>
      </c>
      <c r="Q33" s="109" t="s">
        <v>2</v>
      </c>
      <c r="R33" s="164">
        <v>529.29999999999995</v>
      </c>
      <c r="S33" s="108">
        <v>241.92</v>
      </c>
      <c r="T33" s="108">
        <v>2372.84</v>
      </c>
      <c r="U33" s="109" t="s">
        <v>2</v>
      </c>
      <c r="V33" s="164">
        <v>3582.64</v>
      </c>
      <c r="W33" s="165" t="s">
        <v>2</v>
      </c>
      <c r="X33" s="165" t="s">
        <v>2</v>
      </c>
      <c r="Y33" s="135" t="s">
        <v>2</v>
      </c>
      <c r="Z33" s="166" t="s">
        <v>2</v>
      </c>
      <c r="AA33" s="165" t="s">
        <v>2</v>
      </c>
      <c r="AB33" s="165" t="s">
        <v>2</v>
      </c>
      <c r="AC33" s="165" t="s">
        <v>2</v>
      </c>
      <c r="AD33" s="167" t="s">
        <v>2</v>
      </c>
      <c r="AE33" s="168" t="s">
        <v>2</v>
      </c>
      <c r="AF33" s="165" t="s">
        <v>2</v>
      </c>
      <c r="AG33" s="165" t="s">
        <v>2</v>
      </c>
      <c r="AH33" s="169" t="s">
        <v>2</v>
      </c>
      <c r="AI33" s="168" t="s">
        <v>2</v>
      </c>
      <c r="AJ33" s="165" t="s">
        <v>2</v>
      </c>
      <c r="AK33" s="165" t="s">
        <v>2</v>
      </c>
      <c r="AL33" s="169" t="s">
        <v>2</v>
      </c>
      <c r="AM33" s="168" t="s">
        <v>2</v>
      </c>
      <c r="AN33" s="165" t="s">
        <v>2</v>
      </c>
      <c r="AO33" s="165" t="s">
        <v>2</v>
      </c>
      <c r="AP33" s="169" t="s">
        <v>2</v>
      </c>
    </row>
    <row r="34" spans="1:42" ht="25.5" customHeight="1" x14ac:dyDescent="0.2">
      <c r="A34" s="145"/>
      <c r="B34" s="146" t="s">
        <v>22</v>
      </c>
      <c r="C34" s="147" t="s">
        <v>44</v>
      </c>
      <c r="D34" s="141"/>
      <c r="E34" s="141"/>
      <c r="F34" s="148">
        <v>529146000</v>
      </c>
      <c r="G34" s="149">
        <v>30445000</v>
      </c>
      <c r="H34" s="150">
        <v>621304320</v>
      </c>
      <c r="I34" s="151" t="s">
        <v>2</v>
      </c>
      <c r="J34" s="148" t="s">
        <v>2</v>
      </c>
      <c r="K34" s="152">
        <v>56539978.384929448</v>
      </c>
      <c r="L34" s="151">
        <v>6352000</v>
      </c>
      <c r="M34" s="148">
        <v>0</v>
      </c>
      <c r="N34" s="148" t="s">
        <v>2</v>
      </c>
      <c r="O34" s="151">
        <v>6706000</v>
      </c>
      <c r="P34" s="148" t="s">
        <v>2</v>
      </c>
      <c r="Q34" s="148" t="s">
        <v>2</v>
      </c>
      <c r="R34" s="153">
        <f>AVERAGE(6706000,69381000,7151000,15000)</f>
        <v>20813250</v>
      </c>
      <c r="S34" s="151">
        <v>6706000</v>
      </c>
      <c r="T34" s="151">
        <v>112800000</v>
      </c>
      <c r="U34" s="148" t="s">
        <v>2</v>
      </c>
      <c r="V34" s="153">
        <v>1550000</v>
      </c>
      <c r="W34" s="154" t="s">
        <v>2</v>
      </c>
      <c r="X34" s="154" t="s">
        <v>2</v>
      </c>
      <c r="Y34" s="155" t="s">
        <v>2</v>
      </c>
      <c r="Z34" s="156" t="s">
        <v>2</v>
      </c>
      <c r="AA34" s="154" t="s">
        <v>2</v>
      </c>
      <c r="AB34" s="154" t="s">
        <v>2</v>
      </c>
      <c r="AC34" s="154" t="s">
        <v>2</v>
      </c>
      <c r="AD34" s="157" t="s">
        <v>2</v>
      </c>
      <c r="AE34" s="158" t="s">
        <v>2</v>
      </c>
      <c r="AF34" s="154" t="s">
        <v>2</v>
      </c>
      <c r="AG34" s="154" t="s">
        <v>2</v>
      </c>
      <c r="AH34" s="159" t="s">
        <v>2</v>
      </c>
      <c r="AI34" s="158" t="s">
        <v>2</v>
      </c>
      <c r="AJ34" s="154" t="s">
        <v>2</v>
      </c>
      <c r="AK34" s="154" t="s">
        <v>2</v>
      </c>
      <c r="AL34" s="159" t="s">
        <v>2</v>
      </c>
      <c r="AM34" s="158" t="s">
        <v>2</v>
      </c>
      <c r="AN34" s="154" t="s">
        <v>2</v>
      </c>
      <c r="AO34" s="154" t="s">
        <v>2</v>
      </c>
      <c r="AP34" s="159" t="s">
        <v>2</v>
      </c>
    </row>
    <row r="35" spans="1:42" ht="26.25" customHeight="1" x14ac:dyDescent="0.2">
      <c r="A35" s="183" t="s">
        <v>45</v>
      </c>
      <c r="B35" s="184"/>
      <c r="C35" s="184"/>
      <c r="D35" s="184"/>
      <c r="E35" s="184"/>
      <c r="F35" s="184"/>
      <c r="G35" s="184"/>
      <c r="H35" s="184"/>
      <c r="I35" s="184"/>
      <c r="J35" s="184"/>
      <c r="K35" s="184"/>
      <c r="L35" s="184"/>
      <c r="M35" s="184"/>
      <c r="N35" s="184"/>
      <c r="O35" s="184"/>
      <c r="P35" s="184"/>
      <c r="Q35" s="184"/>
      <c r="R35" s="184"/>
      <c r="S35" s="184"/>
      <c r="T35" s="184"/>
      <c r="U35" s="184"/>
      <c r="V35" s="184"/>
      <c r="W35" s="184"/>
      <c r="X35" s="184"/>
      <c r="Y35" s="184"/>
      <c r="Z35" s="184"/>
      <c r="AA35" s="184"/>
      <c r="AB35" s="184"/>
      <c r="AC35" s="184"/>
      <c r="AD35" s="184"/>
      <c r="AE35" s="184"/>
      <c r="AF35" s="184"/>
      <c r="AG35" s="184"/>
      <c r="AH35" s="184"/>
      <c r="AI35" s="184"/>
      <c r="AJ35" s="184"/>
      <c r="AK35" s="184"/>
      <c r="AL35" s="184"/>
      <c r="AM35" s="184"/>
      <c r="AN35" s="184"/>
      <c r="AO35" s="184"/>
      <c r="AP35" s="185"/>
    </row>
    <row r="36" spans="1:42" ht="25.5" customHeight="1" x14ac:dyDescent="0.2">
      <c r="A36" s="13"/>
      <c r="B36" s="85" t="s">
        <v>14</v>
      </c>
      <c r="C36" s="15" t="s">
        <v>46</v>
      </c>
      <c r="D36" s="65"/>
      <c r="E36" s="65"/>
      <c r="F36" s="17">
        <v>0</v>
      </c>
      <c r="G36" s="48">
        <v>0</v>
      </c>
      <c r="H36" s="97">
        <v>0</v>
      </c>
      <c r="I36" s="17">
        <v>0</v>
      </c>
      <c r="J36" s="86">
        <v>0</v>
      </c>
      <c r="K36" s="18">
        <v>2</v>
      </c>
      <c r="L36" s="20">
        <v>1</v>
      </c>
      <c r="M36" s="17">
        <v>0</v>
      </c>
      <c r="N36" s="17">
        <v>0</v>
      </c>
      <c r="O36" s="20">
        <v>1</v>
      </c>
      <c r="P36" s="17">
        <v>0</v>
      </c>
      <c r="Q36" s="17">
        <v>0</v>
      </c>
      <c r="R36" s="18">
        <v>0</v>
      </c>
      <c r="S36" s="20">
        <v>0</v>
      </c>
      <c r="T36" s="17">
        <v>0</v>
      </c>
      <c r="U36" s="17">
        <v>0</v>
      </c>
      <c r="V36" s="18">
        <v>0</v>
      </c>
      <c r="W36" s="66">
        <v>0</v>
      </c>
      <c r="X36" s="23">
        <v>0</v>
      </c>
      <c r="Y36" s="23">
        <v>0</v>
      </c>
      <c r="Z36" s="24">
        <v>0</v>
      </c>
      <c r="AA36" s="66">
        <v>0</v>
      </c>
      <c r="AB36" s="23">
        <v>0</v>
      </c>
      <c r="AC36" s="23">
        <v>0</v>
      </c>
      <c r="AD36" s="119">
        <v>0</v>
      </c>
      <c r="AE36" s="131">
        <v>0</v>
      </c>
      <c r="AF36" s="23">
        <v>0</v>
      </c>
      <c r="AG36" s="23">
        <v>0</v>
      </c>
      <c r="AH36" s="24">
        <v>0</v>
      </c>
      <c r="AI36" s="131">
        <v>0</v>
      </c>
      <c r="AJ36" s="23">
        <v>0</v>
      </c>
      <c r="AK36" s="23" t="s">
        <v>2</v>
      </c>
      <c r="AL36" s="24" t="s">
        <v>2</v>
      </c>
      <c r="AM36" s="131">
        <v>0</v>
      </c>
      <c r="AN36" s="23" t="s">
        <v>2</v>
      </c>
      <c r="AO36" s="23" t="s">
        <v>2</v>
      </c>
      <c r="AP36" s="24" t="s">
        <v>2</v>
      </c>
    </row>
    <row r="37" spans="1:42" ht="25.5" x14ac:dyDescent="0.2">
      <c r="A37" s="25"/>
      <c r="B37" s="88" t="s">
        <v>16</v>
      </c>
      <c r="C37" s="27" t="s">
        <v>47</v>
      </c>
      <c r="D37" s="65"/>
      <c r="E37" s="65"/>
      <c r="F37" s="28">
        <v>0</v>
      </c>
      <c r="G37" s="50">
        <v>0</v>
      </c>
      <c r="H37" s="98">
        <v>0</v>
      </c>
      <c r="I37" s="28">
        <v>0</v>
      </c>
      <c r="J37" s="89">
        <v>0</v>
      </c>
      <c r="K37" s="29">
        <v>0</v>
      </c>
      <c r="L37" s="31">
        <v>1</v>
      </c>
      <c r="M37" s="28">
        <v>0</v>
      </c>
      <c r="N37" s="28">
        <v>0</v>
      </c>
      <c r="O37" s="31">
        <v>0</v>
      </c>
      <c r="P37" s="28">
        <v>0</v>
      </c>
      <c r="Q37" s="28">
        <v>0</v>
      </c>
      <c r="R37" s="29">
        <v>0</v>
      </c>
      <c r="S37" s="31">
        <v>0</v>
      </c>
      <c r="T37" s="28">
        <v>0</v>
      </c>
      <c r="U37" s="28">
        <v>0</v>
      </c>
      <c r="V37" s="29">
        <v>0</v>
      </c>
      <c r="W37" s="67">
        <v>0</v>
      </c>
      <c r="X37" s="34">
        <v>0</v>
      </c>
      <c r="Y37" s="34">
        <v>0</v>
      </c>
      <c r="Z37" s="35">
        <v>0</v>
      </c>
      <c r="AA37" s="67">
        <v>0</v>
      </c>
      <c r="AB37" s="34">
        <v>0</v>
      </c>
      <c r="AC37" s="34">
        <v>0</v>
      </c>
      <c r="AD37" s="120">
        <v>0</v>
      </c>
      <c r="AE37" s="127">
        <v>0</v>
      </c>
      <c r="AF37" s="34">
        <v>0</v>
      </c>
      <c r="AG37" s="34">
        <v>0</v>
      </c>
      <c r="AH37" s="35">
        <v>0</v>
      </c>
      <c r="AI37" s="127" t="s">
        <v>2</v>
      </c>
      <c r="AJ37" s="28" t="s">
        <v>2</v>
      </c>
      <c r="AK37" s="28" t="s">
        <v>2</v>
      </c>
      <c r="AL37" s="29" t="s">
        <v>2</v>
      </c>
      <c r="AM37" s="127" t="s">
        <v>2</v>
      </c>
      <c r="AN37" s="28" t="s">
        <v>2</v>
      </c>
      <c r="AO37" s="28" t="s">
        <v>2</v>
      </c>
      <c r="AP37" s="29" t="s">
        <v>2</v>
      </c>
    </row>
    <row r="38" spans="1:42" ht="25.5" customHeight="1" thickBot="1" x14ac:dyDescent="0.25">
      <c r="A38" s="57"/>
      <c r="B38" s="93" t="s">
        <v>18</v>
      </c>
      <c r="C38" s="59" t="s">
        <v>48</v>
      </c>
      <c r="D38" s="65"/>
      <c r="E38" s="65"/>
      <c r="F38" s="28" t="s">
        <v>2</v>
      </c>
      <c r="G38" s="50" t="s">
        <v>2</v>
      </c>
      <c r="H38" s="98" t="s">
        <v>2</v>
      </c>
      <c r="I38" s="28" t="s">
        <v>2</v>
      </c>
      <c r="J38" s="89" t="s">
        <v>2</v>
      </c>
      <c r="K38" s="29">
        <v>43</v>
      </c>
      <c r="L38" s="31">
        <v>74</v>
      </c>
      <c r="M38" s="28" t="s">
        <v>2</v>
      </c>
      <c r="N38" s="28" t="s">
        <v>2</v>
      </c>
      <c r="O38" s="31">
        <v>6</v>
      </c>
      <c r="P38" s="28" t="s">
        <v>2</v>
      </c>
      <c r="Q38" s="28" t="s">
        <v>2</v>
      </c>
      <c r="R38" s="29" t="s">
        <v>2</v>
      </c>
      <c r="S38" s="31" t="s">
        <v>2</v>
      </c>
      <c r="T38" s="28" t="s">
        <v>2</v>
      </c>
      <c r="U38" s="28" t="s">
        <v>2</v>
      </c>
      <c r="V38" s="29" t="s">
        <v>2</v>
      </c>
      <c r="W38" s="67" t="s">
        <v>2</v>
      </c>
      <c r="X38" s="34" t="s">
        <v>2</v>
      </c>
      <c r="Y38" s="34" t="s">
        <v>2</v>
      </c>
      <c r="Z38" s="35" t="s">
        <v>2</v>
      </c>
      <c r="AA38" s="67" t="s">
        <v>2</v>
      </c>
      <c r="AB38" s="34" t="s">
        <v>2</v>
      </c>
      <c r="AC38" s="34" t="s">
        <v>2</v>
      </c>
      <c r="AD38" s="120" t="s">
        <v>2</v>
      </c>
      <c r="AE38" s="127" t="s">
        <v>2</v>
      </c>
      <c r="AF38" s="34" t="s">
        <v>2</v>
      </c>
      <c r="AG38" s="34" t="s">
        <v>2</v>
      </c>
      <c r="AH38" s="35" t="s">
        <v>2</v>
      </c>
      <c r="AI38" s="127" t="s">
        <v>2</v>
      </c>
      <c r="AJ38" s="34" t="s">
        <v>2</v>
      </c>
      <c r="AK38" s="34" t="s">
        <v>2</v>
      </c>
      <c r="AL38" s="35" t="s">
        <v>2</v>
      </c>
      <c r="AM38" s="127" t="s">
        <v>2</v>
      </c>
      <c r="AN38" s="34" t="s">
        <v>2</v>
      </c>
      <c r="AO38" s="34" t="s">
        <v>2</v>
      </c>
      <c r="AP38" s="35" t="s">
        <v>2</v>
      </c>
    </row>
    <row r="39" spans="1:42" ht="25.5" customHeight="1" thickBot="1" x14ac:dyDescent="0.25">
      <c r="A39" s="138" t="s">
        <v>49</v>
      </c>
      <c r="B39" s="99"/>
      <c r="C39" s="69"/>
      <c r="D39" s="70"/>
      <c r="E39" s="71"/>
      <c r="F39" s="42">
        <v>0</v>
      </c>
      <c r="G39" s="72">
        <v>0</v>
      </c>
      <c r="H39" s="100">
        <v>0</v>
      </c>
      <c r="I39" s="42">
        <v>0</v>
      </c>
      <c r="J39" s="101">
        <v>0</v>
      </c>
      <c r="K39" s="43">
        <v>0</v>
      </c>
      <c r="L39" s="45">
        <v>0</v>
      </c>
      <c r="M39" s="42">
        <v>0</v>
      </c>
      <c r="N39" s="42">
        <v>0</v>
      </c>
      <c r="O39" s="45">
        <v>0</v>
      </c>
      <c r="P39" s="42">
        <v>0</v>
      </c>
      <c r="Q39" s="42">
        <v>0</v>
      </c>
      <c r="R39" s="43">
        <v>0</v>
      </c>
      <c r="S39" s="45">
        <v>0</v>
      </c>
      <c r="T39" s="42">
        <v>0</v>
      </c>
      <c r="U39" s="42">
        <v>0</v>
      </c>
      <c r="V39" s="43">
        <v>0</v>
      </c>
      <c r="W39" s="73">
        <v>0</v>
      </c>
      <c r="X39" s="46">
        <v>0</v>
      </c>
      <c r="Y39" s="46">
        <v>0</v>
      </c>
      <c r="Z39" s="47">
        <v>0</v>
      </c>
      <c r="AA39" s="73">
        <v>0</v>
      </c>
      <c r="AB39" s="46">
        <v>0</v>
      </c>
      <c r="AC39" s="46">
        <v>0</v>
      </c>
      <c r="AD39" s="130">
        <v>0</v>
      </c>
      <c r="AE39" s="124">
        <v>0</v>
      </c>
      <c r="AF39" s="46">
        <v>0</v>
      </c>
      <c r="AG39" s="46">
        <v>0</v>
      </c>
      <c r="AH39" s="47">
        <v>0</v>
      </c>
      <c r="AI39" s="124" t="s">
        <v>2</v>
      </c>
      <c r="AJ39" s="46" t="s">
        <v>2</v>
      </c>
      <c r="AK39" s="46" t="s">
        <v>2</v>
      </c>
      <c r="AL39" s="47" t="s">
        <v>2</v>
      </c>
      <c r="AM39" s="124" t="s">
        <v>2</v>
      </c>
      <c r="AN39" s="46" t="s">
        <v>2</v>
      </c>
      <c r="AO39" s="46" t="s">
        <v>2</v>
      </c>
      <c r="AP39" s="47" t="s">
        <v>2</v>
      </c>
    </row>
    <row r="40" spans="1:42" x14ac:dyDescent="0.2">
      <c r="A40" s="102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</row>
    <row r="41" spans="1:42" x14ac:dyDescent="0.2">
      <c r="A41" s="102"/>
      <c r="B41" s="103"/>
      <c r="C41" s="104" t="s">
        <v>50</v>
      </c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</row>
    <row r="42" spans="1:42" x14ac:dyDescent="0.2">
      <c r="A42" s="102"/>
      <c r="B42" s="105">
        <v>1</v>
      </c>
      <c r="C42" s="105" t="s">
        <v>51</v>
      </c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</row>
    <row r="43" spans="1:42" x14ac:dyDescent="0.2">
      <c r="A43" s="102"/>
      <c r="B43" s="105">
        <v>2</v>
      </c>
      <c r="C43" s="105" t="s">
        <v>52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102"/>
    </row>
    <row r="44" spans="1:42" x14ac:dyDescent="0.2">
      <c r="A44" s="102"/>
      <c r="B44" s="105">
        <v>3</v>
      </c>
      <c r="C44" s="105" t="s">
        <v>53</v>
      </c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</row>
    <row r="45" spans="1:42" x14ac:dyDescent="0.2">
      <c r="A45" s="102"/>
      <c r="B45" s="105">
        <v>4</v>
      </c>
      <c r="C45" s="105" t="s">
        <v>54</v>
      </c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</row>
    <row r="46" spans="1:42" x14ac:dyDescent="0.2">
      <c r="A46" s="102"/>
      <c r="B46" s="105"/>
      <c r="C46" s="105" t="s">
        <v>55</v>
      </c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</row>
    <row r="47" spans="1:42" x14ac:dyDescent="0.2">
      <c r="A47" s="102"/>
      <c r="B47" s="105">
        <v>5</v>
      </c>
      <c r="C47" s="105" t="s">
        <v>56</v>
      </c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</row>
    <row r="48" spans="1:42" x14ac:dyDescent="0.2">
      <c r="A48" s="102"/>
      <c r="B48" s="105">
        <v>6</v>
      </c>
      <c r="C48" s="105" t="s">
        <v>57</v>
      </c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</row>
    <row r="49" spans="1:14" x14ac:dyDescent="0.2">
      <c r="A49" s="102"/>
      <c r="B49" s="105">
        <v>7</v>
      </c>
      <c r="C49" s="105" t="s">
        <v>58</v>
      </c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</row>
    <row r="50" spans="1:14" x14ac:dyDescent="0.2">
      <c r="A50" s="102"/>
      <c r="B50" s="105">
        <v>8</v>
      </c>
      <c r="C50" s="105" t="s">
        <v>59</v>
      </c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</row>
    <row r="51" spans="1:14" x14ac:dyDescent="0.2">
      <c r="A51" s="102"/>
      <c r="B51" s="105"/>
      <c r="C51" s="105" t="s">
        <v>55</v>
      </c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</row>
  </sheetData>
  <mergeCells count="20">
    <mergeCell ref="A17:AP17"/>
    <mergeCell ref="A23:AP23"/>
    <mergeCell ref="A24:AP24"/>
    <mergeCell ref="A29:AP29"/>
    <mergeCell ref="A35:AP35"/>
    <mergeCell ref="AM2:AP2"/>
    <mergeCell ref="A1:AP1"/>
    <mergeCell ref="A5:AP5"/>
    <mergeCell ref="A6:AP6"/>
    <mergeCell ref="A12:AP12"/>
    <mergeCell ref="AI2:AL2"/>
    <mergeCell ref="AA2:AD2"/>
    <mergeCell ref="AE2:AH2"/>
    <mergeCell ref="A2:C4"/>
    <mergeCell ref="D2:G2"/>
    <mergeCell ref="H2:K2"/>
    <mergeCell ref="L2:N2"/>
    <mergeCell ref="O2:R2"/>
    <mergeCell ref="S2:V2"/>
    <mergeCell ref="W2:Z2"/>
  </mergeCells>
  <pageMargins left="0.75" right="0.75" top="1" bottom="1" header="0.5" footer="0.5"/>
  <pageSetup scale="3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Affiliate</vt:lpstr>
      <vt:lpstr>Non Affiliate</vt:lpstr>
      <vt:lpstr>Total</vt:lpstr>
    </vt:vector>
  </TitlesOfParts>
  <Company>Florida Power &amp; Light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FPL_User</dc:creator>
  <cp:lastModifiedBy>Murphy, Laura</cp:lastModifiedBy>
  <cp:lastPrinted>2016-07-06T15:03:17Z</cp:lastPrinted>
  <dcterms:created xsi:type="dcterms:W3CDTF">2009-01-13T18:10:49Z</dcterms:created>
  <dcterms:modified xsi:type="dcterms:W3CDTF">2017-10-11T14:29:40Z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3Q16 Data Sheets for LTFTSR - for internal review 010-05.xlsx</vt:lpwstr>
  </property>
</Properties>
</file>