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B715"/>
  <workbookPr/>
  <bookViews>
    <workbookView xWindow="480" yWindow="15" windowWidth="16155" windowHeight="7170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<sst xmlns="http://schemas.openxmlformats.org/spreadsheetml/2006/main" count="25" uniqueCount="25">
  <si>
    <t>City of Winter Park Power Factor Report</t>
  </si>
  <si>
    <t>For Month</t>
  </si>
  <si>
    <t>Peak Date/Time</t>
  </si>
  <si>
    <t>02/18/2013 08 ES</t>
  </si>
  <si>
    <t>As Of</t>
  </si>
  <si>
    <t>Meter ID</t>
  </si>
  <si>
    <t>Name</t>
  </si>
  <si>
    <t>Acct #</t>
  </si>
  <si>
    <t>KW</t>
  </si>
  <si>
    <t>KVAR</t>
  </si>
  <si>
    <t>PF</t>
  </si>
  <si>
    <t>Zone</t>
  </si>
  <si>
    <t>GWP06004</t>
  </si>
  <si>
    <t>INTL T1 OUT MWH</t>
  </si>
  <si>
    <t>GWP06005</t>
  </si>
  <si>
    <t>INTL T2 OUT MWH</t>
  </si>
  <si>
    <t>GWP06001</t>
  </si>
  <si>
    <t>WPK T1 OUT MWH</t>
  </si>
  <si>
    <t>GWP06002</t>
  </si>
  <si>
    <t>WPK T2 OUT MWH</t>
  </si>
  <si>
    <t>GWP06003</t>
  </si>
  <si>
    <t>WPK T3 OUT MWH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</si>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</sst>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28125" style="0" bestFit="1" customWidth="1"/>
    <col min="2" max="2" width="17.28125" style="0" bestFit="1" customWidth="1"/>
    <col min="3" max="3" width="6.140625" style="0" bestFit="1" customWidth="1"/>
    <col min="4" max="5" width="9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41323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41354.34945601852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18111.6</v>
      </c>
      <c r="E9" s="10">
        <v>1522.8</v>
      </c>
      <c r="F9" s="10">
        <f>ATAN(E9/D9)</f>
        <v>0.08388142420329821</v>
      </c>
      <c r="G9" s="10">
        <f>ROUND(COS(F9),3)</f>
        <v>0.996</v>
      </c>
    </row>
    <row r="10" spans="1:7" ht="15">
      <c r="A10" t="s">
        <v>14</v>
      </c>
      <c r="B10" t="s">
        <v>15</v>
      </c>
      <c r="D10" s="10">
        <v>20466</v>
      </c>
      <c r="E10" s="10">
        <v>2840.4</v>
      </c>
      <c r="F10" s="10">
        <f>ATAN(E10/D10)</f>
        <v>0.1379053549298808</v>
      </c>
      <c r="G10" s="10">
        <f>ROUND(COS(F10),3)</f>
        <v>0.991</v>
      </c>
    </row>
    <row r="11" spans="1:7" ht="15">
      <c r="A11" t="s">
        <v>16</v>
      </c>
      <c r="B11" t="s">
        <v>17</v>
      </c>
      <c r="D11" s="10">
        <v>7149.6</v>
      </c>
      <c r="E11" s="10">
        <v>1641.6</v>
      </c>
      <c r="F11" s="10">
        <f>ATAN(E11/D11)</f>
        <v>0.22569533934268582</v>
      </c>
      <c r="G11" s="10">
        <f>ROUND(COS(F11),3)</f>
        <v>0.975</v>
      </c>
    </row>
    <row r="12" spans="1:7" ht="15">
      <c r="A12" t="s">
        <v>18</v>
      </c>
      <c r="B12" t="s">
        <v>19</v>
      </c>
      <c r="D12" s="10">
        <v>11556</v>
      </c>
      <c r="E12" s="10">
        <v>2710.8</v>
      </c>
      <c r="F12" s="10">
        <f>ATAN(E12/D12)</f>
        <v>0.23041337231144482</v>
      </c>
      <c r="G12" s="10">
        <f>ROUND(COS(F12),3)</f>
        <v>0.974</v>
      </c>
    </row>
    <row r="13" spans="1:7" ht="15">
      <c r="A13" t="s">
        <v>20</v>
      </c>
      <c r="B13" t="s">
        <v>21</v>
      </c>
      <c r="D13" s="10">
        <v>17442</v>
      </c>
      <c r="E13" s="10">
        <v>3790.8</v>
      </c>
      <c r="F13" s="10">
        <f>ATAN(E13/D13)</f>
        <v>0.21400926968211875</v>
      </c>
      <c r="G13" s="10">
        <f>ROUND(COS(F13),3)</f>
        <v>0.977</v>
      </c>
    </row>
    <row r="14" ht="15.75" thickBot="1"/>
    <row r="15" spans="2:7" ht="15">
      <c r="B15" s="11" t="s">
        <v>22</v>
      </c>
      <c r="C15" s="11"/>
      <c r="D15" s="12">
        <f>SUM(D9:D13)</f>
        <v>74725.2</v>
      </c>
      <c r="E15" s="12">
        <f>SUM(E9:E13)</f>
        <v>12506.399999999998</v>
      </c>
      <c r="F15" s="12">
        <f>ATAN(E15/D15)</f>
        <v>0.16582827985968113</v>
      </c>
      <c r="G15" s="13">
        <f>ROUND(COS(F15),3)</f>
        <v>0.986</v>
      </c>
    </row>
    <row r="19" spans="1:7" ht="15">
      <c r="A19" s="2" t="s">
        <v>23</v>
      </c>
      <c r="B19" s="1"/>
      <c r="C19" s="1"/>
      <c r="D19" s="1"/>
      <c r="E19" s="1"/>
      <c r="F19" s="1"/>
      <c r="G19" s="1"/>
    </row>
    <row r="20" spans="1:7" ht="15">
      <c r="A20" s="1" t="s">
        <v>24</v>
      </c>
      <c r="B20" s="1"/>
      <c r="C20" s="1"/>
      <c r="D20" s="1"/>
      <c r="E20" s="1"/>
      <c r="F20" s="1"/>
      <c r="G20" s="1"/>
    </row>
  </sheetData>
  <sheetProtection sheet="1" objects="1" scenarios="1"/>
  <mergeCells count="9">
    <mergeCell ref="A19:G19"/>
    <mergeCell ref="A20:G20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Progress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e37707</dc:creator>
  <cp:keywords/>
  <dc:description/>
  <cp:lastModifiedBy>e37707</cp:lastModifiedBy>
  <dcterms:created xsi:type="dcterms:W3CDTF">2013-03-21T12:23:13Z</dcterms:created>
  <dcterms:modified xsi:type="dcterms:W3CDTF">2013-03-21T12:23:15Z</dcterms:modified>
  <cp:category/>
  <cp:version/>
  <cp:contentType/>
  <cp:contentStatus/>
</cp:coreProperties>
</file>