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5" windowWidth="14235" windowHeight="10485"/>
  </bookViews>
  <sheets>
    <sheet name="PF" sheetId="1" r:id="rId1"/>
    <sheet name="Pivot" sheetId="2" r:id="rId2"/>
    <sheet name="Data" sheetId="3" r:id="rId3"/>
  </sheets>
  <definedNames>
    <definedName name="_xlnm._FilterDatabase" localSheetId="0" hidden="1">PF!$D$10:$N$71</definedName>
  </definedNames>
  <calcPr calcId="125725"/>
  <pivotCaches>
    <pivotCache cacheId="4" r:id="rId4"/>
  </pivotCaches>
</workbook>
</file>

<file path=xl/calcChain.xml><?xml version="1.0" encoding="utf-8"?>
<calcChain xmlns="http://schemas.openxmlformats.org/spreadsheetml/2006/main">
  <c r="N72" i="1"/>
  <c r="M72"/>
  <c r="F72"/>
  <c r="G72"/>
  <c r="H72"/>
  <c r="I72"/>
  <c r="J72"/>
  <c r="K72"/>
  <c r="L72"/>
  <c r="E72"/>
  <c r="B72" s="1"/>
  <c r="D72"/>
  <c r="J71"/>
  <c r="I71"/>
  <c r="H71"/>
  <c r="G71"/>
  <c r="F71"/>
  <c r="E71"/>
  <c r="D71"/>
  <c r="J70"/>
  <c r="I70"/>
  <c r="H70"/>
  <c r="G70"/>
  <c r="F70"/>
  <c r="E70"/>
  <c r="D70"/>
  <c r="J69"/>
  <c r="I69"/>
  <c r="H69"/>
  <c r="G69"/>
  <c r="F69"/>
  <c r="E69"/>
  <c r="D69"/>
  <c r="J68"/>
  <c r="I68"/>
  <c r="H68"/>
  <c r="G68"/>
  <c r="F68"/>
  <c r="E68"/>
  <c r="D68"/>
  <c r="J67"/>
  <c r="I67"/>
  <c r="H67"/>
  <c r="G67"/>
  <c r="F67"/>
  <c r="E67"/>
  <c r="D67"/>
  <c r="J66"/>
  <c r="I66"/>
  <c r="H66"/>
  <c r="G66"/>
  <c r="F66"/>
  <c r="E66"/>
  <c r="D66"/>
  <c r="J65"/>
  <c r="I65"/>
  <c r="H65"/>
  <c r="G65"/>
  <c r="F65"/>
  <c r="E65"/>
  <c r="D65"/>
  <c r="J64"/>
  <c r="I64"/>
  <c r="H64"/>
  <c r="G64"/>
  <c r="F64"/>
  <c r="E64"/>
  <c r="D64"/>
  <c r="J63"/>
  <c r="I63"/>
  <c r="H63"/>
  <c r="G63"/>
  <c r="F63"/>
  <c r="E63"/>
  <c r="D63"/>
  <c r="J62"/>
  <c r="I62"/>
  <c r="H62"/>
  <c r="G62"/>
  <c r="F62"/>
  <c r="E62"/>
  <c r="D62"/>
  <c r="J61"/>
  <c r="I61"/>
  <c r="H61"/>
  <c r="G61"/>
  <c r="F61"/>
  <c r="E61"/>
  <c r="D61"/>
  <c r="J60"/>
  <c r="I60"/>
  <c r="H60"/>
  <c r="G60"/>
  <c r="F60"/>
  <c r="E60"/>
  <c r="D60"/>
  <c r="J59"/>
  <c r="I59"/>
  <c r="H59"/>
  <c r="G59"/>
  <c r="F59"/>
  <c r="E59"/>
  <c r="D59"/>
  <c r="J58"/>
  <c r="I58"/>
  <c r="H58"/>
  <c r="G58"/>
  <c r="F58"/>
  <c r="E58"/>
  <c r="D58"/>
  <c r="J57"/>
  <c r="I57"/>
  <c r="H57"/>
  <c r="G57"/>
  <c r="F57"/>
  <c r="E57"/>
  <c r="D57"/>
  <c r="J56"/>
  <c r="I56"/>
  <c r="H56"/>
  <c r="G56"/>
  <c r="F56"/>
  <c r="E56"/>
  <c r="D56"/>
  <c r="J55"/>
  <c r="I55"/>
  <c r="H55"/>
  <c r="G55"/>
  <c r="F55"/>
  <c r="E55"/>
  <c r="D55"/>
  <c r="J54"/>
  <c r="I54"/>
  <c r="H54"/>
  <c r="G54"/>
  <c r="F54"/>
  <c r="E54"/>
  <c r="D54"/>
  <c r="J53"/>
  <c r="I53"/>
  <c r="H53"/>
  <c r="G53"/>
  <c r="F53"/>
  <c r="E53"/>
  <c r="D53"/>
  <c r="J52"/>
  <c r="I52"/>
  <c r="H52"/>
  <c r="G52"/>
  <c r="F52"/>
  <c r="E52"/>
  <c r="D52"/>
  <c r="J51"/>
  <c r="I51"/>
  <c r="H51"/>
  <c r="G51"/>
  <c r="F51"/>
  <c r="E51"/>
  <c r="D51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7"/>
  <c r="I47"/>
  <c r="H47"/>
  <c r="G47"/>
  <c r="F47"/>
  <c r="E47"/>
  <c r="D47"/>
  <c r="J46"/>
  <c r="I46"/>
  <c r="H46"/>
  <c r="G46"/>
  <c r="F46"/>
  <c r="E46"/>
  <c r="D46"/>
  <c r="J45"/>
  <c r="I45"/>
  <c r="H45"/>
  <c r="G45"/>
  <c r="F45"/>
  <c r="E45"/>
  <c r="D45"/>
  <c r="J44"/>
  <c r="I44"/>
  <c r="H44"/>
  <c r="G44"/>
  <c r="F44"/>
  <c r="E44"/>
  <c r="D44"/>
  <c r="J43"/>
  <c r="I43"/>
  <c r="H43"/>
  <c r="G43"/>
  <c r="F43"/>
  <c r="E43"/>
  <c r="D43"/>
  <c r="J42"/>
  <c r="I42"/>
  <c r="H42"/>
  <c r="G42"/>
  <c r="F42"/>
  <c r="E42"/>
  <c r="D42"/>
  <c r="J41"/>
  <c r="I41"/>
  <c r="H41"/>
  <c r="G41"/>
  <c r="F41"/>
  <c r="E41"/>
  <c r="D41"/>
  <c r="J40"/>
  <c r="I40"/>
  <c r="H40"/>
  <c r="G40"/>
  <c r="F40"/>
  <c r="E40"/>
  <c r="D40"/>
  <c r="J39"/>
  <c r="I39"/>
  <c r="H39"/>
  <c r="G39"/>
  <c r="F39"/>
  <c r="E39"/>
  <c r="D39"/>
  <c r="J38"/>
  <c r="I38"/>
  <c r="H38"/>
  <c r="G38"/>
  <c r="F38"/>
  <c r="E38"/>
  <c r="D38"/>
  <c r="J37"/>
  <c r="I37"/>
  <c r="H37"/>
  <c r="G37"/>
  <c r="F37"/>
  <c r="E37"/>
  <c r="D37"/>
  <c r="J36"/>
  <c r="I36"/>
  <c r="H36"/>
  <c r="G36"/>
  <c r="F36"/>
  <c r="E36"/>
  <c r="D36"/>
  <c r="J35"/>
  <c r="I35"/>
  <c r="H35"/>
  <c r="G35"/>
  <c r="F35"/>
  <c r="E35"/>
  <c r="D35"/>
  <c r="J34"/>
  <c r="I34"/>
  <c r="H34"/>
  <c r="G34"/>
  <c r="F34"/>
  <c r="E34"/>
  <c r="D34"/>
  <c r="J33"/>
  <c r="I33"/>
  <c r="H33"/>
  <c r="G33"/>
  <c r="F33"/>
  <c r="E33"/>
  <c r="D33"/>
  <c r="J32"/>
  <c r="I32"/>
  <c r="H32"/>
  <c r="G32"/>
  <c r="F32"/>
  <c r="E32"/>
  <c r="D32"/>
  <c r="J31"/>
  <c r="I31"/>
  <c r="H31"/>
  <c r="G31"/>
  <c r="F31"/>
  <c r="E31"/>
  <c r="D31"/>
  <c r="J30"/>
  <c r="I30"/>
  <c r="H30"/>
  <c r="G30"/>
  <c r="F30"/>
  <c r="E30"/>
  <c r="D30"/>
  <c r="J29"/>
  <c r="I29"/>
  <c r="H29"/>
  <c r="G29"/>
  <c r="F29"/>
  <c r="E29"/>
  <c r="D29"/>
  <c r="J28"/>
  <c r="I28"/>
  <c r="H28"/>
  <c r="G28"/>
  <c r="F28"/>
  <c r="E28"/>
  <c r="D28"/>
  <c r="J27"/>
  <c r="I27"/>
  <c r="H27"/>
  <c r="G27"/>
  <c r="F27"/>
  <c r="E27"/>
  <c r="D27"/>
  <c r="J26"/>
  <c r="I26"/>
  <c r="H26"/>
  <c r="G26"/>
  <c r="F26"/>
  <c r="E26"/>
  <c r="D26"/>
  <c r="J25"/>
  <c r="I25"/>
  <c r="H25"/>
  <c r="G25"/>
  <c r="F25"/>
  <c r="E25"/>
  <c r="D25"/>
  <c r="J24"/>
  <c r="I24"/>
  <c r="H24"/>
  <c r="G24"/>
  <c r="F24"/>
  <c r="E24"/>
  <c r="D24"/>
  <c r="J23"/>
  <c r="I23"/>
  <c r="H23"/>
  <c r="G23"/>
  <c r="F23"/>
  <c r="E23"/>
  <c r="D23"/>
  <c r="J22"/>
  <c r="I22"/>
  <c r="H22"/>
  <c r="G22"/>
  <c r="F22"/>
  <c r="E22"/>
  <c r="D22"/>
  <c r="J21"/>
  <c r="I21"/>
  <c r="H21"/>
  <c r="G21"/>
  <c r="F21"/>
  <c r="E21"/>
  <c r="D21"/>
  <c r="J20"/>
  <c r="I20"/>
  <c r="H20"/>
  <c r="G20"/>
  <c r="F20"/>
  <c r="E20"/>
  <c r="D20"/>
  <c r="J19"/>
  <c r="I19"/>
  <c r="H19"/>
  <c r="G19"/>
  <c r="F19"/>
  <c r="E19"/>
  <c r="D19"/>
  <c r="J18"/>
  <c r="I18"/>
  <c r="H18"/>
  <c r="G18"/>
  <c r="F18"/>
  <c r="E18"/>
  <c r="D18"/>
  <c r="J17"/>
  <c r="I17"/>
  <c r="H17"/>
  <c r="G17"/>
  <c r="F17"/>
  <c r="E17"/>
  <c r="D17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N11"/>
  <c r="M11"/>
  <c r="N10"/>
  <c r="M10"/>
  <c r="A72" l="1"/>
  <c r="C72" s="1"/>
  <c r="L11"/>
  <c r="L12"/>
  <c r="L13"/>
  <c r="L14"/>
  <c r="L15"/>
  <c r="L16"/>
  <c r="L17"/>
  <c r="A17" s="1"/>
  <c r="L18"/>
  <c r="A18" s="1"/>
  <c r="L19"/>
  <c r="A19" s="1"/>
  <c r="L20"/>
  <c r="A20" s="1"/>
  <c r="L21"/>
  <c r="A21" s="1"/>
  <c r="L22"/>
  <c r="A22" s="1"/>
  <c r="L23"/>
  <c r="A23" s="1"/>
  <c r="L24"/>
  <c r="A24" s="1"/>
  <c r="L25"/>
  <c r="A25" s="1"/>
  <c r="L26"/>
  <c r="A26" s="1"/>
  <c r="L27"/>
  <c r="A27" s="1"/>
  <c r="L28"/>
  <c r="A28" s="1"/>
  <c r="L29"/>
  <c r="A29" s="1"/>
  <c r="L30"/>
  <c r="A30" s="1"/>
  <c r="L31"/>
  <c r="A31" s="1"/>
  <c r="L32"/>
  <c r="A32" s="1"/>
  <c r="L33"/>
  <c r="A33" s="1"/>
  <c r="L34"/>
  <c r="A34" s="1"/>
  <c r="L35"/>
  <c r="A35" s="1"/>
  <c r="L36"/>
  <c r="A36" s="1"/>
  <c r="L37"/>
  <c r="A37" s="1"/>
  <c r="L38"/>
  <c r="A38" s="1"/>
  <c r="L39"/>
  <c r="A39" s="1"/>
  <c r="L40"/>
  <c r="A40" s="1"/>
  <c r="L41"/>
  <c r="A41" s="1"/>
  <c r="L42"/>
  <c r="A42" s="1"/>
  <c r="L43"/>
  <c r="A43" s="1"/>
  <c r="L44"/>
  <c r="A44" s="1"/>
  <c r="L45"/>
  <c r="A45" s="1"/>
  <c r="L46"/>
  <c r="A46" s="1"/>
  <c r="L47"/>
  <c r="A47" s="1"/>
  <c r="L48"/>
  <c r="A48" s="1"/>
  <c r="L49"/>
  <c r="A49" s="1"/>
  <c r="L50"/>
  <c r="A50" s="1"/>
  <c r="L51"/>
  <c r="A51" s="1"/>
  <c r="L52"/>
  <c r="A52" s="1"/>
  <c r="L53"/>
  <c r="A53" s="1"/>
  <c r="L54"/>
  <c r="A54" s="1"/>
  <c r="L55"/>
  <c r="A55" s="1"/>
  <c r="L56"/>
  <c r="A56" s="1"/>
  <c r="L57"/>
  <c r="A57" s="1"/>
  <c r="L58"/>
  <c r="A58" s="1"/>
  <c r="L59"/>
  <c r="A59" s="1"/>
  <c r="L60"/>
  <c r="A60" s="1"/>
  <c r="L61"/>
  <c r="A61" s="1"/>
  <c r="L62"/>
  <c r="A62" s="1"/>
  <c r="L63"/>
  <c r="A63" s="1"/>
  <c r="L64"/>
  <c r="A64" s="1"/>
  <c r="L65"/>
  <c r="A65" s="1"/>
  <c r="L66"/>
  <c r="A66" s="1"/>
  <c r="L67"/>
  <c r="A67" s="1"/>
  <c r="L68"/>
  <c r="A68" s="1"/>
  <c r="L69"/>
  <c r="A69" s="1"/>
  <c r="L70"/>
  <c r="A70" s="1"/>
  <c r="L71"/>
  <c r="A71" s="1"/>
  <c r="K11"/>
  <c r="K12"/>
  <c r="K13"/>
  <c r="K14"/>
  <c r="K15"/>
  <c r="K16"/>
  <c r="K17"/>
  <c r="B17" s="1"/>
  <c r="K18"/>
  <c r="B18" s="1"/>
  <c r="C18" s="1"/>
  <c r="K19"/>
  <c r="B19" s="1"/>
  <c r="K20"/>
  <c r="B20" s="1"/>
  <c r="C20" s="1"/>
  <c r="K21"/>
  <c r="B21" s="1"/>
  <c r="K22"/>
  <c r="B22" s="1"/>
  <c r="C22" s="1"/>
  <c r="K23"/>
  <c r="B23" s="1"/>
  <c r="K24"/>
  <c r="B24" s="1"/>
  <c r="C24" s="1"/>
  <c r="K25"/>
  <c r="B25" s="1"/>
  <c r="K26"/>
  <c r="B26" s="1"/>
  <c r="C26" s="1"/>
  <c r="K27"/>
  <c r="B27" s="1"/>
  <c r="K28"/>
  <c r="B28" s="1"/>
  <c r="C28" s="1"/>
  <c r="K29"/>
  <c r="B29" s="1"/>
  <c r="K30"/>
  <c r="B30" s="1"/>
  <c r="C30" s="1"/>
  <c r="K31"/>
  <c r="B31" s="1"/>
  <c r="K32"/>
  <c r="B32" s="1"/>
  <c r="C32" s="1"/>
  <c r="K33"/>
  <c r="B33" s="1"/>
  <c r="K34"/>
  <c r="B34" s="1"/>
  <c r="C34" s="1"/>
  <c r="K35"/>
  <c r="B35" s="1"/>
  <c r="K36"/>
  <c r="B36" s="1"/>
  <c r="C36" s="1"/>
  <c r="K37"/>
  <c r="B37" s="1"/>
  <c r="K38"/>
  <c r="B38" s="1"/>
  <c r="C38" s="1"/>
  <c r="K39"/>
  <c r="B39" s="1"/>
  <c r="K40"/>
  <c r="B40" s="1"/>
  <c r="C40" s="1"/>
  <c r="K41"/>
  <c r="B41" s="1"/>
  <c r="K42"/>
  <c r="B42" s="1"/>
  <c r="C42" s="1"/>
  <c r="K43"/>
  <c r="B43" s="1"/>
  <c r="K44"/>
  <c r="B44" s="1"/>
  <c r="C44" s="1"/>
  <c r="K45"/>
  <c r="B45" s="1"/>
  <c r="K46"/>
  <c r="B46" s="1"/>
  <c r="C46" s="1"/>
  <c r="K47"/>
  <c r="B47" s="1"/>
  <c r="K48"/>
  <c r="B48" s="1"/>
  <c r="C48" s="1"/>
  <c r="K49"/>
  <c r="B49" s="1"/>
  <c r="K50"/>
  <c r="B50" s="1"/>
  <c r="C50" s="1"/>
  <c r="K51"/>
  <c r="B51" s="1"/>
  <c r="K52"/>
  <c r="B52" s="1"/>
  <c r="C52" s="1"/>
  <c r="K53"/>
  <c r="B53" s="1"/>
  <c r="K54"/>
  <c r="B54" s="1"/>
  <c r="C54" s="1"/>
  <c r="K55"/>
  <c r="B55" s="1"/>
  <c r="K56"/>
  <c r="B56" s="1"/>
  <c r="C56" s="1"/>
  <c r="K57"/>
  <c r="B57" s="1"/>
  <c r="K58"/>
  <c r="B58" s="1"/>
  <c r="C58" s="1"/>
  <c r="K59"/>
  <c r="B59" s="1"/>
  <c r="K60"/>
  <c r="B60" s="1"/>
  <c r="C60" s="1"/>
  <c r="K61"/>
  <c r="B61" s="1"/>
  <c r="K62"/>
  <c r="B62" s="1"/>
  <c r="C62" s="1"/>
  <c r="K63"/>
  <c r="B63" s="1"/>
  <c r="K64"/>
  <c r="B64" s="1"/>
  <c r="C64" s="1"/>
  <c r="K65"/>
  <c r="B65" s="1"/>
  <c r="K66"/>
  <c r="B66" s="1"/>
  <c r="C66" s="1"/>
  <c r="K67"/>
  <c r="B67" s="1"/>
  <c r="K68"/>
  <c r="B68" s="1"/>
  <c r="C68" s="1"/>
  <c r="K69"/>
  <c r="B69" s="1"/>
  <c r="K70"/>
  <c r="B70" s="1"/>
  <c r="C70" s="1"/>
  <c r="K71"/>
  <c r="B71" s="1"/>
  <c r="J11"/>
  <c r="J12"/>
  <c r="J13"/>
  <c r="J14"/>
  <c r="J15"/>
  <c r="J16"/>
  <c r="I11"/>
  <c r="I12"/>
  <c r="I13"/>
  <c r="I14"/>
  <c r="I15"/>
  <c r="I16"/>
  <c r="H11"/>
  <c r="H12"/>
  <c r="H13"/>
  <c r="H14"/>
  <c r="H15"/>
  <c r="H16"/>
  <c r="G11"/>
  <c r="G12"/>
  <c r="G13"/>
  <c r="G14"/>
  <c r="G15"/>
  <c r="G16"/>
  <c r="F11"/>
  <c r="A11" s="1"/>
  <c r="F12"/>
  <c r="F13"/>
  <c r="A13" s="1"/>
  <c r="F14"/>
  <c r="F15"/>
  <c r="F16"/>
  <c r="E11"/>
  <c r="E12"/>
  <c r="E13"/>
  <c r="E14"/>
  <c r="E15"/>
  <c r="E16"/>
  <c r="A3" i="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2"/>
  <c r="G10" i="1"/>
  <c r="H10"/>
  <c r="I10"/>
  <c r="J10"/>
  <c r="K10"/>
  <c r="L10"/>
  <c r="F10"/>
  <c r="E10"/>
  <c r="D12"/>
  <c r="D13"/>
  <c r="D14"/>
  <c r="D15"/>
  <c r="D16"/>
  <c r="D11"/>
  <c r="C71" l="1"/>
  <c r="C69"/>
  <c r="C67"/>
  <c r="C65"/>
  <c r="C63"/>
  <c r="C61"/>
  <c r="C59"/>
  <c r="C57"/>
  <c r="C55"/>
  <c r="C53"/>
  <c r="C51"/>
  <c r="C49"/>
  <c r="C47"/>
  <c r="C45"/>
  <c r="C43"/>
  <c r="C41"/>
  <c r="C39"/>
  <c r="C37"/>
  <c r="C35"/>
  <c r="C33"/>
  <c r="C31"/>
  <c r="C29"/>
  <c r="C27"/>
  <c r="C25"/>
  <c r="C23"/>
  <c r="C21"/>
  <c r="C19"/>
  <c r="C17"/>
  <c r="A15"/>
  <c r="A16"/>
  <c r="A14"/>
  <c r="A12"/>
  <c r="B12"/>
  <c r="B13"/>
  <c r="C13" s="1"/>
  <c r="B14"/>
  <c r="B15"/>
  <c r="B16"/>
  <c r="C16" s="1"/>
  <c r="B11"/>
  <c r="C11" s="1"/>
  <c r="C15" l="1"/>
  <c r="C12"/>
  <c r="C14"/>
  <c r="A7"/>
  <c r="C7" l="1"/>
  <c r="B3"/>
  <c r="B4"/>
  <c r="B7"/>
</calcChain>
</file>

<file path=xl/sharedStrings.xml><?xml version="1.0" encoding="utf-8"?>
<sst xmlns="http://schemas.openxmlformats.org/spreadsheetml/2006/main" count="9202" uniqueCount="69">
  <si>
    <t>Sum of VALUE</t>
  </si>
  <si>
    <t>Column Labels</t>
  </si>
  <si>
    <t>Row Labels</t>
  </si>
  <si>
    <t>BNTC.LINE.DSNV_6.MVAR</t>
  </si>
  <si>
    <t>BNTC.LINE.DSNV_6.MW</t>
  </si>
  <si>
    <t>DSNB.LINE.LBRY_6.MVAR</t>
  </si>
  <si>
    <t>DSNB.LINE.LBRY_6.MW</t>
  </si>
  <si>
    <t>DSNN.LINE.ISWR_6.MVAR</t>
  </si>
  <si>
    <t>DSNN.LINE.ISWR_6.MW</t>
  </si>
  <si>
    <t>DSNN.LINE.RDYL_6.MVAR</t>
  </si>
  <si>
    <t>DSNN.LINE.RDYL_6.MW</t>
  </si>
  <si>
    <t>DSNS.LINE.OSCE_6.AMW</t>
  </si>
  <si>
    <t>DSNS.LINE.OSCE_6.MVAR</t>
  </si>
  <si>
    <t>Area Load MW</t>
  </si>
  <si>
    <t>Area Load MVAR</t>
  </si>
  <si>
    <t>Peak MW</t>
  </si>
  <si>
    <t>MVAR @ Peak</t>
  </si>
  <si>
    <t>PF</t>
  </si>
  <si>
    <t>PF @ Peak</t>
  </si>
  <si>
    <t>HIST_TIMESTAMP</t>
  </si>
  <si>
    <t>HIST_TIMESTAMP_DST</t>
  </si>
  <si>
    <t>SUBSTATION</t>
  </si>
  <si>
    <t>DEVICE_TYPE</t>
  </si>
  <si>
    <t>DEVICE</t>
  </si>
  <si>
    <t>ID</t>
  </si>
  <si>
    <t>VALUE</t>
  </si>
  <si>
    <t>BAD</t>
  </si>
  <si>
    <t>CMD</t>
  </si>
  <si>
    <t>DELAYED</t>
  </si>
  <si>
    <t>ESTREP</t>
  </si>
  <si>
    <t>GENREP</t>
  </si>
  <si>
    <t>MANREP</t>
  </si>
  <si>
    <t>NIS</t>
  </si>
  <si>
    <t>OLD</t>
  </si>
  <si>
    <t>OVERFLG</t>
  </si>
  <si>
    <t>REMREPL</t>
  </si>
  <si>
    <t>TESTMODE</t>
  </si>
  <si>
    <t>TFAIL</t>
  </si>
  <si>
    <t>UNACK</t>
  </si>
  <si>
    <t>UNINIT</t>
  </si>
  <si>
    <t>UNREAS</t>
  </si>
  <si>
    <t>HIS_CHANGED</t>
  </si>
  <si>
    <t>TABLE_INDEX</t>
  </si>
  <si>
    <t/>
  </si>
  <si>
    <t>MVAR</t>
  </si>
  <si>
    <t>PMVA</t>
  </si>
  <si>
    <t>ANALOG</t>
  </si>
  <si>
    <t>(blank)</t>
  </si>
  <si>
    <t>Grand Total</t>
  </si>
  <si>
    <t>Time</t>
  </si>
  <si>
    <t>Reedy Creek Power Factor Report</t>
  </si>
  <si>
    <t>Peak Date/Time</t>
  </si>
  <si>
    <t>For Month</t>
  </si>
  <si>
    <t xml:space="preserve">DSNB    </t>
  </si>
  <si>
    <t xml:space="preserve">LINE  </t>
  </si>
  <si>
    <t xml:space="preserve">LBRY_6        </t>
  </si>
  <si>
    <t xml:space="preserve">KV  </t>
  </si>
  <si>
    <t xml:space="preserve">MVA </t>
  </si>
  <si>
    <t xml:space="preserve">BNTC    </t>
  </si>
  <si>
    <t xml:space="preserve">DSNV_6        </t>
  </si>
  <si>
    <t xml:space="preserve">DSNN    </t>
  </si>
  <si>
    <t xml:space="preserve">RDYL_6        </t>
  </si>
  <si>
    <t xml:space="preserve">DSNS    </t>
  </si>
  <si>
    <t xml:space="preserve">OSCE_6        </t>
  </si>
  <si>
    <t xml:space="preserve">ISWR_6        </t>
  </si>
  <si>
    <t xml:space="preserve">AMW </t>
  </si>
  <si>
    <t xml:space="preserve">MW  </t>
  </si>
  <si>
    <t xml:space="preserve">KV_ </t>
  </si>
  <si>
    <t>d</t>
  </si>
</sst>
</file>

<file path=xl/styles.xml><?xml version="1.0" encoding="utf-8"?>
<styleSheet xmlns="http://schemas.openxmlformats.org/spreadsheetml/2006/main">
  <numFmts count="1">
    <numFmt numFmtId="164" formatCode="mmmm\ yy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Fill="1" applyBorder="1" applyAlignment="1">
      <alignment horizontal="center"/>
    </xf>
    <xf numFmtId="22" fontId="0" fillId="0" borderId="1" xfId="0" applyNumberFormat="1" applyFill="1" applyBorder="1" applyAlignment="1">
      <alignment horizontal="center"/>
    </xf>
    <xf numFmtId="22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/>
    <xf numFmtId="22" fontId="0" fillId="0" borderId="0" xfId="0" applyNumberFormat="1"/>
    <xf numFmtId="0" fontId="0" fillId="0" borderId="0" xfId="0" quotePrefix="1"/>
    <xf numFmtId="0" fontId="0" fillId="0" borderId="0" xfId="0"/>
    <xf numFmtId="0" fontId="1" fillId="0" borderId="0" xfId="0" applyFont="1"/>
    <xf numFmtId="22" fontId="0" fillId="0" borderId="0" xfId="0" applyNumberFormat="1"/>
    <xf numFmtId="0" fontId="0" fillId="0" borderId="0" xfId="0" quotePrefix="1"/>
  </cellXfs>
  <cellStyles count="1">
    <cellStyle name="Normal" xfId="0" builtinId="0"/>
  </cellStyles>
  <dxfs count="3">
    <dxf>
      <alignment horizontal="center" readingOrder="0"/>
    </dxf>
    <dxf>
      <alignment horizontal="center" readingOrder="0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17380" refreshedDate="41568.429354861109" createdVersion="3" refreshedVersion="3" minRefreshableVersion="3" recordCount="1601">
  <cacheSource type="worksheet">
    <worksheetSource ref="A1:Y1048576" sheet="Data"/>
  </cacheSource>
  <cacheFields count="25">
    <cacheField name="ANALOG" numFmtId="0">
      <sharedItems containsBlank="1" count="29">
        <s v=""/>
        <s v="BNTC.LINE.DSNV_6.MVAR"/>
        <s v="BNTC.LINE.DSNV_6.MW"/>
        <s v="DSNB.LINE.LBRY_6.MVAR"/>
        <s v="DSNB.LINE.LBRY_6.MW"/>
        <s v="DSNN.LINE.ISWR_6.MVAR"/>
        <s v="DSNN.LINE.ISWR_6.MW"/>
        <s v="DSNN.LINE.RDYL_6.MVAR"/>
        <s v="DSNN.LINE.RDYL_6.MW"/>
        <s v="DSNS.LINE.OSCE_6.AMW"/>
        <s v="DSNS.LINE.OSCE_6.MVAR"/>
        <m/>
        <s v="DSNN.LINE.ISWR_6.MVA" u="1"/>
        <s v="BNTC.LINE.DSNV_6.MVA" u="1"/>
        <s v="DSNS.LINE.OSCE_6.KV" u="1"/>
        <s v="DSNB.LINE.LBRY_6.MVA" u="1"/>
        <s v="DSNS.LINE.OSCE_6.PMVA" u="1"/>
        <s v="DSNB.LINE.LBRY_6.KV" u="1"/>
        <s v="DSNN.LINE.RDYL_6.PMVA" u="1"/>
        <s v="BNTC.LINE.ICTY_6.MVAR" u="1"/>
        <s v="BNTC.LINE.ICTY_6.MW" u="1"/>
        <s v="DSNN.LINE.RDYL_6.KV" u="1"/>
        <s v="DSNN.LINE.ISWR_6.PMVA" u="1"/>
        <s v="BNTC.LINE.DSNV_6.PMVA" u="1"/>
        <s v="DSNN.LINE.RDYL_6.MVA" u="1"/>
        <s v="BNTC.LINE.DSNV_6.KV_" u="1"/>
        <s v="DSNS.LINE.OSCE_6.MVA" u="1"/>
        <s v="DSNN.LINE.ISWR_6.KV" u="1"/>
        <s v="DSNB.LINE.LBRY_6.PMVA" u="1"/>
      </sharedItems>
    </cacheField>
    <cacheField name="HIST_TIMESTAMP" numFmtId="0">
      <sharedItems containsNonDate="0" containsDate="1" containsString="0" containsBlank="1" minDate="2012-10-04T15:00:00" maxDate="2013-08-12T17:00:00" count="697">
        <d v="2013-08-12T17:00:00"/>
        <d v="2013-08-12T16:56:00"/>
        <d v="2013-08-12T16:39:00"/>
        <d v="2013-08-12T16:37:00"/>
        <d v="2013-08-12T16:20:00"/>
        <d v="2013-08-12T16:18:00"/>
        <d v="2013-08-12T16:12:00"/>
        <d v="2013-08-12T16:08:00"/>
        <d v="2013-08-12T16:00:00"/>
        <d v="2013-08-12T16:59:00"/>
        <d v="2013-08-12T16:54:00"/>
        <d v="2013-08-12T16:51:00"/>
        <d v="2013-08-12T16:38:00"/>
        <d v="2013-08-12T16:35:00"/>
        <d v="2013-08-12T16:29:00"/>
        <d v="2013-08-12T16:25:00"/>
        <d v="2013-08-12T16:23:00"/>
        <d v="2013-08-12T16:22:00"/>
        <d v="2013-08-12T16:14:00"/>
        <d v="2013-08-12T16:50:00"/>
        <d v="2013-08-12T16:46:00"/>
        <d v="2013-08-12T16:41:00"/>
        <d v="2013-08-12T16:24:00"/>
        <d v="2013-08-12T16:52:00"/>
        <d v="2013-08-12T16:40:00"/>
        <d v="2013-08-12T16:30:00"/>
        <d v="2013-08-12T16:19:00"/>
        <d v="2013-08-12T16:11:00"/>
        <d v="2013-08-12T16:03:00"/>
        <d v="2013-08-12T16:47:00"/>
        <d v="2013-08-12T16:27:00"/>
        <d v="2013-08-12T16:26:00"/>
        <d v="2013-08-12T16:07:00"/>
        <d v="2013-08-12T16:02:00"/>
        <d v="2013-08-12T16:48:00"/>
        <d v="2013-08-12T16:44:00"/>
        <d v="2013-08-12T16:43:00"/>
        <d v="2013-08-12T16:16:00"/>
        <d v="2013-08-12T16:33:00"/>
        <d v="2013-08-12T16:10:00"/>
        <d v="2013-08-12T16:05:00"/>
        <d v="2013-08-12T16:36:00"/>
        <d v="2013-08-12T16:57:00"/>
        <d v="2013-08-12T16:53:00"/>
        <d v="2013-08-12T16:17:00"/>
        <d v="2013-08-12T16:01:00"/>
        <d v="2013-08-12T16:15:00"/>
        <d v="2013-08-12T16:09:00"/>
        <d v="2013-08-12T16:13:00"/>
        <d v="2013-08-12T16:04:00"/>
        <d v="2013-08-12T16:58:00"/>
        <d v="2013-08-12T16:49:00"/>
        <d v="2013-08-12T16:55:00"/>
        <d v="2013-08-12T16:34:00"/>
        <d v="2013-08-12T16:06:00"/>
        <d v="2013-08-12T16:31:00"/>
        <d v="2013-08-12T16:28:00"/>
        <d v="2013-08-12T16:32:00"/>
        <d v="2013-08-12T16:21:00"/>
        <d v="2013-08-12T16:45:00"/>
        <d v="2013-08-12T16:42:00"/>
        <m/>
        <d v="2013-06-13T16:41:00" u="1"/>
        <d v="2012-10-04T15:13:00" u="1"/>
        <d v="2012-11-26T07:43:00" u="1"/>
        <d v="2012-12-23T08:39:00" u="1"/>
        <d v="2013-01-23T08:26:00" u="1"/>
        <d v="2013-02-18T07:30:00" u="1"/>
        <d v="2013-05-28T11:05:00" u="1"/>
        <d v="2013-07-30T16:28:00" u="1"/>
        <d v="2013-05-24T16:21:00" u="1"/>
        <d v="2013-06-13T16:49:00" u="1"/>
        <d v="2013-03-04T07:07:00" u="1"/>
        <d v="2013-04-16T16:06:00" u="1"/>
        <d v="2012-10-04T15:21:00" u="1"/>
        <d v="2012-11-26T07:51:00" u="1"/>
        <d v="2012-12-23T08:47:00" u="1"/>
        <d v="2013-01-23T08:34:00" u="1"/>
        <d v="2013-02-18T07:38:00" u="1"/>
        <d v="2013-05-28T11:13:00" u="1"/>
        <d v="2013-07-30T16:36:00" u="1"/>
        <d v="2013-05-24T16:29:00" u="1"/>
        <d v="2013-06-13T16:57:00" u="1"/>
        <d v="2013-03-04T07:15:00" u="1"/>
        <d v="2013-04-16T16:14:00" u="1"/>
        <d v="2012-10-04T15:29:00" u="1"/>
        <d v="2012-11-26T07:59:00" u="1"/>
        <d v="2012-12-23T08:55:00" u="1"/>
        <d v="2013-01-23T08:42:00" u="1"/>
        <d v="2013-02-18T07:46:00" u="1"/>
        <d v="2013-07-30T16:44:00" u="1"/>
        <d v="2013-05-24T16:37:00" u="1"/>
        <d v="2013-03-04T07:23:00" u="1"/>
        <d v="2013-04-16T16:22:00" u="1"/>
        <d v="2012-10-04T15:37:00" u="1"/>
        <d v="2013-06-13T16:02:00" u="1"/>
        <d v="2013-01-23T08:50:00" u="1"/>
        <d v="2013-02-18T07:54:00" u="1"/>
        <d v="2012-11-26T07:04:00" u="1"/>
        <d v="2013-07-30T16:52:00" u="1"/>
        <d v="2012-12-23T08:00:00" u="1"/>
        <d v="2012-12-23T09:00:00" u="1"/>
        <d v="2013-05-24T16:45:00" u="1"/>
        <d v="2013-03-04T07:31:00" u="1"/>
        <d v="2013-04-16T16:30:00" u="1"/>
        <d v="2012-10-04T15:45:00" u="1"/>
        <d v="2013-06-13T16:10:00" u="1"/>
        <d v="2013-01-23T08:58:00" u="1"/>
        <d v="2012-11-26T07:12:00" u="1"/>
        <d v="2012-12-23T08:08:00" u="1"/>
        <d v="2013-05-24T16:53:00" u="1"/>
        <d v="2013-03-04T07:39:00" u="1"/>
        <d v="2013-04-16T16:38:00" u="1"/>
        <d v="2012-10-04T15:53:00" u="1"/>
        <d v="2013-06-13T16:18:00" u="1"/>
        <d v="2012-11-26T07:20:00" u="1"/>
        <d v="2012-12-23T08:16:00" u="1"/>
        <d v="2013-01-23T08:03:00" u="1"/>
        <d v="2013-02-18T07:07:00" u="1"/>
        <d v="2013-03-04T07:47:00" u="1"/>
        <d v="2013-07-30T16:05:00" u="1"/>
        <d v="2013-04-16T16:46:00" u="1"/>
        <d v="2013-06-13T16:26:00" u="1"/>
        <d v="2012-11-26T07:28:00" u="1"/>
        <d v="2012-12-23T08:24:00" u="1"/>
        <d v="2013-01-23T08:11:00" u="1"/>
        <d v="2013-02-18T07:15:00" u="1"/>
        <d v="2013-03-04T07:55:00" u="1"/>
        <d v="2013-07-30T16:13:00" u="1"/>
        <d v="2013-04-16T16:54:00" u="1"/>
        <d v="2013-05-24T16:06:00" u="1"/>
        <d v="2013-06-13T16:34:00" u="1"/>
        <d v="2012-10-04T15:06:00" u="1"/>
        <d v="2012-11-26T07:36:00" u="1"/>
        <d v="2012-12-23T08:32:00" u="1"/>
        <d v="2013-01-23T08:19:00" u="1"/>
        <d v="2013-02-18T07:23:00" u="1"/>
        <d v="2013-07-30T16:21:00" u="1"/>
        <d v="2013-05-24T16:14:00" u="1"/>
        <d v="2013-06-13T16:42:00" u="1"/>
        <d v="2013-03-04T07:00:00" u="1"/>
        <d v="2013-03-04T08:00:00" u="1"/>
        <d v="2012-10-04T15:14:00" u="1"/>
        <d v="2012-11-26T07:44:00" u="1"/>
        <d v="2012-12-23T08:40:00" u="1"/>
        <d v="2013-01-23T08:27:00" u="1"/>
        <d v="2013-02-18T07:31:00" u="1"/>
        <d v="2013-05-28T11:06:00" u="1"/>
        <d v="2013-07-30T16:29:00" u="1"/>
        <d v="2013-05-24T16:22:00" u="1"/>
        <d v="2013-06-13T16:50:00" u="1"/>
        <d v="2013-03-04T07:08:00" u="1"/>
        <d v="2013-04-16T16:07:00" u="1"/>
        <d v="2012-10-04T15:22:00" u="1"/>
        <d v="2012-11-26T07:52:00" u="1"/>
        <d v="2012-12-23T08:48:00" u="1"/>
        <d v="2013-01-23T08:35:00" u="1"/>
        <d v="2013-02-18T07:39:00" u="1"/>
        <d v="2013-05-28T11:14:00" u="1"/>
        <d v="2013-07-30T16:37:00" u="1"/>
        <d v="2013-05-24T16:30:00" u="1"/>
        <d v="2013-06-13T16:58:00" u="1"/>
        <d v="2013-03-04T07:16:00" u="1"/>
        <d v="2013-04-16T16:15:00" u="1"/>
        <d v="2012-10-04T15:30:00" u="1"/>
        <d v="2012-12-23T08:56:00" u="1"/>
        <d v="2013-01-23T08:43:00" u="1"/>
        <d v="2013-02-18T07:47:00" u="1"/>
        <d v="2013-07-30T16:45:00" u="1"/>
        <d v="2013-05-24T16:38:00" u="1"/>
        <d v="2013-03-04T07:24:00" u="1"/>
        <d v="2013-04-16T16:23:00" u="1"/>
        <d v="2012-10-04T15:38:00" u="1"/>
        <d v="2013-06-13T16:03:00" u="1"/>
        <d v="2013-01-23T08:51:00" u="1"/>
        <d v="2013-02-18T07:55:00" u="1"/>
        <d v="2012-11-26T07:05:00" u="1"/>
        <d v="2013-07-30T16:53:00" u="1"/>
        <d v="2012-12-23T08:01:00" u="1"/>
        <d v="2013-05-24T16:46:00" u="1"/>
        <d v="2013-03-04T07:32:00" u="1"/>
        <d v="2013-04-16T16:31:00" u="1"/>
        <d v="2012-10-04T15:46:00" u="1"/>
        <d v="2013-06-13T16:11:00" u="1"/>
        <d v="2013-01-23T08:59:00" u="1"/>
        <d v="2012-11-26T07:13:00" u="1"/>
        <d v="2012-12-23T08:09:00" u="1"/>
        <d v="2013-05-24T16:54:00" u="1"/>
        <d v="2013-02-18T07:00:00" u="1"/>
        <d v="2013-02-18T08:00:00" u="1"/>
        <d v="2013-03-04T07:40:00" u="1"/>
        <d v="2013-04-16T16:39:00" u="1"/>
        <d v="2012-10-04T15:54:00" u="1"/>
        <d v="2013-06-13T16:19:00" u="1"/>
        <d v="2012-11-26T07:21:00" u="1"/>
        <d v="2012-12-23T08:17:00" u="1"/>
        <d v="2013-01-23T08:04:00" u="1"/>
        <d v="2013-02-18T07:08:00" u="1"/>
        <d v="2013-03-04T07:48:00" u="1"/>
        <d v="2013-07-30T16:06:00" u="1"/>
        <d v="2013-04-16T16:47:00" u="1"/>
        <d v="2013-06-13T16:27:00" u="1"/>
        <d v="2012-11-26T07:29:00" u="1"/>
        <d v="2012-12-23T08:25:00" u="1"/>
        <d v="2013-01-23T08:12:00" u="1"/>
        <d v="2013-02-18T07:16:00" u="1"/>
        <d v="2013-03-04T07:56:00" u="1"/>
        <d v="2013-07-30T16:14:00" u="1"/>
        <d v="2013-04-16T16:55:00" u="1"/>
        <d v="2013-05-24T16:07:00" u="1"/>
        <d v="2013-06-13T16:35:00" u="1"/>
        <d v="2012-10-04T15:07:00" u="1"/>
        <d v="2012-11-26T07:37:00" u="1"/>
        <d v="2012-12-23T08:33:00" u="1"/>
        <d v="2013-01-23T08:20:00" u="1"/>
        <d v="2013-02-18T07:24:00" u="1"/>
        <d v="2013-07-30T16:22:00" u="1"/>
        <d v="2013-05-24T16:15:00" u="1"/>
        <d v="2013-06-13T16:43:00" u="1"/>
        <d v="2013-03-04T07:01:00" u="1"/>
        <d v="2013-04-16T16:00:00" u="1"/>
        <d v="2013-04-16T17:00:00" u="1"/>
        <d v="2012-10-04T15:15:00" u="1"/>
        <d v="2012-11-26T07:45:00" u="1"/>
        <d v="2012-12-23T08:41:00" u="1"/>
        <d v="2013-01-23T08:28:00" u="1"/>
        <d v="2013-02-18T07:32:00" u="1"/>
        <d v="2013-05-28T11:07:00" u="1"/>
        <d v="2013-07-30T16:30:00" u="1"/>
        <d v="2013-05-24T16:23:00" u="1"/>
        <d v="2013-06-13T16:51:00" u="1"/>
        <d v="2013-03-04T07:09:00" u="1"/>
        <d v="2013-04-16T16:08:00" u="1"/>
        <d v="2012-10-04T15:23:00" u="1"/>
        <d v="2012-11-26T07:53:00" u="1"/>
        <d v="2012-12-23T08:49:00" u="1"/>
        <d v="2013-01-23T08:36:00" u="1"/>
        <d v="2013-02-18T07:40:00" u="1"/>
        <d v="2013-05-28T11:15:00" u="1"/>
        <d v="2013-07-30T16:38:00" u="1"/>
        <d v="2013-05-24T16:31:00" u="1"/>
        <d v="2013-06-13T16:59:00" u="1"/>
        <d v="2013-03-04T07:17:00" u="1"/>
        <d v="2013-04-16T16:16:00" u="1"/>
        <d v="2012-10-04T15:31:00" u="1"/>
        <d v="2012-12-23T08:57:00" u="1"/>
        <d v="2013-01-23T08:44:00" u="1"/>
        <d v="2013-02-18T07:48:00" u="1"/>
        <d v="2013-07-30T16:46:00" u="1"/>
        <d v="2013-05-24T16:39:00" u="1"/>
        <d v="2013-03-04T07:25:00" u="1"/>
        <d v="2013-04-16T16:24:00" u="1"/>
        <d v="2012-10-04T15:39:00" u="1"/>
        <d v="2013-06-13T16:04:00" u="1"/>
        <d v="2013-01-23T08:52:00" u="1"/>
        <d v="2013-02-18T07:56:00" u="1"/>
        <d v="2012-11-26T07:06:00" u="1"/>
        <d v="2013-07-30T16:54:00" u="1"/>
        <d v="2012-12-23T08:02:00" u="1"/>
        <d v="2013-05-24T16:47:00" u="1"/>
        <d v="2013-03-04T07:33:00" u="1"/>
        <d v="2013-04-16T16:32:00" u="1"/>
        <d v="2012-10-04T15:47:00" u="1"/>
        <d v="2013-06-13T16:12:00" u="1"/>
        <d v="2012-11-26T07:14:00" u="1"/>
        <d v="2012-12-23T08:10:00" u="1"/>
        <d v="2013-05-24T16:55:00" u="1"/>
        <d v="2013-02-18T07:01:00" u="1"/>
        <d v="2013-03-04T07:41:00" u="1"/>
        <d v="2013-04-16T16:40:00" u="1"/>
        <d v="2012-10-04T15:55:00" u="1"/>
        <d v="2013-06-13T16:20:00" u="1"/>
        <d v="2012-11-26T07:22:00" u="1"/>
        <d v="2012-12-23T08:18:00" u="1"/>
        <d v="2013-01-23T08:05:00" u="1"/>
        <d v="2013-02-18T07:09:00" u="1"/>
        <d v="2013-03-04T07:49:00" u="1"/>
        <d v="2013-07-30T16:07:00" u="1"/>
        <d v="2013-04-16T16:48:00" u="1"/>
        <d v="2013-05-24T16:00:00" u="1"/>
        <d v="2013-05-24T17:00:00" u="1"/>
        <d v="2013-06-13T16:28:00" u="1"/>
        <d v="2012-10-04T15:00:00" u="1"/>
        <d v="2012-10-04T16:00:00" u="1"/>
        <d v="2012-11-26T07:30:00" u="1"/>
        <d v="2013-05-28T10:55:00" u="1"/>
        <d v="2012-12-23T08:26:00" u="1"/>
        <d v="2013-01-23T08:13:00" u="1"/>
        <d v="2013-02-18T07:17:00" u="1"/>
        <d v="2013-03-04T07:57:00" u="1"/>
        <d v="2013-07-30T16:15:00" u="1"/>
        <d v="2013-04-16T16:56:00" u="1"/>
        <d v="2013-05-24T16:08:00" u="1"/>
        <d v="2013-06-13T16:36:00" u="1"/>
        <d v="2012-10-04T15:08:00" u="1"/>
        <d v="2012-11-26T07:38:00" u="1"/>
        <d v="2012-12-23T08:34:00" u="1"/>
        <d v="2013-01-23T08:21:00" u="1"/>
        <d v="2013-02-18T07:25:00" u="1"/>
        <d v="2013-05-28T11:00:00" u="1"/>
        <d v="2013-07-30T16:23:00" u="1"/>
        <d v="2013-05-24T16:16:00" u="1"/>
        <d v="2013-06-13T16:44:00" u="1"/>
        <d v="2013-03-04T07:02:00" u="1"/>
        <d v="2013-04-16T16:01:00" u="1"/>
        <d v="2012-10-04T15:16:00" u="1"/>
        <d v="2012-11-26T07:46:00" u="1"/>
        <d v="2012-12-23T08:42:00" u="1"/>
        <d v="2013-01-23T08:29:00" u="1"/>
        <d v="2013-02-18T07:33:00" u="1"/>
        <d v="2013-05-28T11:08:00" u="1"/>
        <d v="2013-07-30T16:31:00" u="1"/>
        <d v="2013-05-24T16:24:00" u="1"/>
        <d v="2013-06-13T16:52:00" u="1"/>
        <d v="2013-03-04T07:10:00" u="1"/>
        <d v="2013-04-16T16:09:00" u="1"/>
        <d v="2012-10-04T15:24:00" u="1"/>
        <d v="2012-11-26T07:54:00" u="1"/>
        <d v="2012-12-23T08:50:00" u="1"/>
        <d v="2013-01-23T08:37:00" u="1"/>
        <d v="2013-02-18T07:41:00" u="1"/>
        <d v="2013-05-28T11:16:00" u="1"/>
        <d v="2013-07-30T16:39:00" u="1"/>
        <d v="2013-05-24T16:32:00" u="1"/>
        <d v="2013-03-04T07:18:00" u="1"/>
        <d v="2013-04-16T16:17:00" u="1"/>
        <d v="2012-10-04T15:32:00" u="1"/>
        <d v="2012-12-23T08:58:00" u="1"/>
        <d v="2013-01-23T08:45:00" u="1"/>
        <d v="2013-02-18T07:49:00" u="1"/>
        <d v="2013-07-30T16:47:00" u="1"/>
        <d v="2013-05-24T16:40:00" u="1"/>
        <d v="2013-03-04T07:26:00" u="1"/>
        <d v="2013-04-16T16:25:00" u="1"/>
        <d v="2012-10-04T15:40:00" u="1"/>
        <d v="2013-06-13T16:05:00" u="1"/>
        <d v="2013-01-23T08:53:00" u="1"/>
        <d v="2013-02-18T07:57:00" u="1"/>
        <d v="2012-11-26T07:07:00" u="1"/>
        <d v="2013-07-30T16:55:00" u="1"/>
        <d v="2012-12-23T08:03:00" u="1"/>
        <d v="2013-05-24T16:48:00" u="1"/>
        <d v="2013-03-04T07:34:00" u="1"/>
        <d v="2013-04-16T16:33:00" u="1"/>
        <d v="2012-10-04T15:48:00" u="1"/>
        <d v="2013-06-13T16:13:00" u="1"/>
        <d v="2012-11-26T07:15:00" u="1"/>
        <d v="2012-12-23T08:11:00" u="1"/>
        <d v="2013-05-24T16:56:00" u="1"/>
        <d v="2013-02-18T07:02:00" u="1"/>
        <d v="2013-03-04T07:42:00" u="1"/>
        <d v="2013-07-30T16:00:00" u="1"/>
        <d v="2013-07-30T17:00:00" u="1"/>
        <d v="2013-04-16T16:41:00" u="1"/>
        <d v="2012-10-04T15:56:00" u="1"/>
        <d v="2013-06-13T16:21:00" u="1"/>
        <d v="2012-11-26T07:23:00" u="1"/>
        <d v="2012-12-23T08:19:00" u="1"/>
        <d v="2013-01-23T08:06:00" u="1"/>
        <d v="2013-02-18T07:10:00" u="1"/>
        <d v="2013-03-04T07:50:00" u="1"/>
        <d v="2013-07-30T16:08:00" u="1"/>
        <d v="2013-04-16T16:49:00" u="1"/>
        <d v="2013-05-24T16:01:00" u="1"/>
        <d v="2013-06-13T16:29:00" u="1"/>
        <d v="2012-10-04T15:01:00" u="1"/>
        <d v="2012-11-26T07:31:00" u="1"/>
        <d v="2013-05-28T10:56:00" u="1"/>
        <d v="2012-12-23T08:27:00" u="1"/>
        <d v="2013-01-23T08:14:00" u="1"/>
        <d v="2013-02-18T07:18:00" u="1"/>
        <d v="2013-03-04T07:58:00" u="1"/>
        <d v="2013-07-30T16:16:00" u="1"/>
        <d v="2013-04-16T16:57:00" u="1"/>
        <d v="2013-05-24T16:09:00" u="1"/>
        <d v="2013-06-13T16:37:00" u="1"/>
        <d v="2012-10-04T15:09:00" u="1"/>
        <d v="2012-11-26T07:39:00" u="1"/>
        <d v="2012-12-23T08:35:00" u="1"/>
        <d v="2013-01-23T08:22:00" u="1"/>
        <d v="2013-02-18T07:26:00" u="1"/>
        <d v="2013-05-28T11:01:00" u="1"/>
        <d v="2013-07-30T16:24:00" u="1"/>
        <d v="2013-05-24T16:17:00" u="1"/>
        <d v="2013-06-13T16:45:00" u="1"/>
        <d v="2013-03-04T07:03:00" u="1"/>
        <d v="2013-04-16T16:02:00" u="1"/>
        <d v="2012-10-04T15:17:00" u="1"/>
        <d v="2012-11-26T07:47:00" u="1"/>
        <d v="2012-12-23T08:43:00" u="1"/>
        <d v="2013-01-23T08:30:00" u="1"/>
        <d v="2013-02-18T07:34:00" u="1"/>
        <d v="2013-05-28T11:09:00" u="1"/>
        <d v="2013-07-30T16:32:00" u="1"/>
        <d v="2013-05-24T16:25:00" u="1"/>
        <d v="2013-06-13T16:53:00" u="1"/>
        <d v="2013-03-04T07:11:00" u="1"/>
        <d v="2013-04-16T16:10:00" u="1"/>
        <d v="2012-10-04T15:25:00" u="1"/>
        <d v="2012-11-26T07:55:00" u="1"/>
        <d v="2012-12-23T08:51:00" u="1"/>
        <d v="2013-01-23T08:38:00" u="1"/>
        <d v="2013-02-18T07:42:00" u="1"/>
        <d v="2013-05-28T11:17:00" u="1"/>
        <d v="2013-07-30T16:40:00" u="1"/>
        <d v="2013-05-24T16:33:00" u="1"/>
        <d v="2013-03-04T07:19:00" u="1"/>
        <d v="2013-04-16T16:18:00" u="1"/>
        <d v="2012-10-04T15:33:00" u="1"/>
        <d v="2012-12-23T08:59:00" u="1"/>
        <d v="2013-01-23T08:46:00" u="1"/>
        <d v="2013-02-18T07:50:00" u="1"/>
        <d v="2012-11-26T07:00:00" u="1"/>
        <d v="2012-11-26T08:00:00" u="1"/>
        <d v="2013-07-30T16:48:00" u="1"/>
        <d v="2013-05-24T16:41:00" u="1"/>
        <d v="2013-03-04T07:27:00" u="1"/>
        <d v="2013-04-16T16:26:00" u="1"/>
        <d v="2012-10-04T15:41:00" u="1"/>
        <d v="2013-06-13T16:06:00" u="1"/>
        <d v="2013-01-23T08:54:00" u="1"/>
        <d v="2013-02-18T07:58:00" u="1"/>
        <d v="2012-11-26T07:08:00" u="1"/>
        <d v="2013-07-30T16:56:00" u="1"/>
        <d v="2012-12-23T08:04:00" u="1"/>
        <d v="2013-05-24T16:49:00" u="1"/>
        <d v="2013-03-04T07:35:00" u="1"/>
        <d v="2013-04-16T16:34:00" u="1"/>
        <d v="2012-10-04T15:49:00" u="1"/>
        <d v="2013-06-13T16:14:00" u="1"/>
        <d v="2012-11-26T07:16:00" u="1"/>
        <d v="2012-12-23T08:12:00" u="1"/>
        <d v="2013-05-24T16:57:00" u="1"/>
        <d v="2013-02-18T07:03:00" u="1"/>
        <d v="2013-03-04T07:43:00" u="1"/>
        <d v="2013-07-30T16:01:00" u="1"/>
        <d v="2013-04-16T16:42:00" u="1"/>
        <d v="2012-10-04T15:57:00" u="1"/>
        <d v="2013-06-13T16:22:00" u="1"/>
        <d v="2012-11-26T07:24:00" u="1"/>
        <d v="2012-12-23T08:20:00" u="1"/>
        <d v="2013-01-23T08:07:00" u="1"/>
        <d v="2013-02-18T07:11:00" u="1"/>
        <d v="2013-03-04T07:51:00" u="1"/>
        <d v="2013-07-30T16:09:00" u="1"/>
        <d v="2013-04-16T16:50:00" u="1"/>
        <d v="2013-05-24T16:02:00" u="1"/>
        <d v="2013-06-13T16:30:00" u="1"/>
        <d v="2012-10-04T15:02:00" u="1"/>
        <d v="2012-11-26T07:32:00" u="1"/>
        <d v="2013-05-28T10:57:00" u="1"/>
        <d v="2012-12-23T08:28:00" u="1"/>
        <d v="2013-01-23T08:15:00" u="1"/>
        <d v="2013-02-18T07:19:00" u="1"/>
        <d v="2013-03-04T07:59:00" u="1"/>
        <d v="2013-07-30T16:17:00" u="1"/>
        <d v="2013-04-16T16:58:00" u="1"/>
        <d v="2013-05-24T16:10:00" u="1"/>
        <d v="2013-06-13T16:38:00" u="1"/>
        <d v="2012-10-04T15:10:00" u="1"/>
        <d v="2012-11-26T07:40:00" u="1"/>
        <d v="2012-12-23T08:36:00" u="1"/>
        <d v="2013-01-23T08:23:00" u="1"/>
        <d v="2013-02-18T07:27:00" u="1"/>
        <d v="2013-05-28T11:02:00" u="1"/>
        <d v="2013-07-30T16:25:00" u="1"/>
        <d v="2013-05-24T16:18:00" u="1"/>
        <d v="2013-06-13T16:46:00" u="1"/>
        <d v="2013-03-04T07:04:00" u="1"/>
        <d v="2013-04-16T16:03:00" u="1"/>
        <d v="2012-10-04T15:18:00" u="1"/>
        <d v="2012-11-26T07:48:00" u="1"/>
        <d v="2012-12-23T08:44:00" u="1"/>
        <d v="2013-01-23T08:31:00" u="1"/>
        <d v="2013-02-18T07:35:00" u="1"/>
        <d v="2013-05-28T11:10:00" u="1"/>
        <d v="2013-07-30T16:33:00" u="1"/>
        <d v="2013-05-24T16:26:00" u="1"/>
        <d v="2013-06-13T16:54:00" u="1"/>
        <d v="2013-03-04T07:12:00" u="1"/>
        <d v="2013-04-16T16:11:00" u="1"/>
        <d v="2012-10-04T15:26:00" u="1"/>
        <d v="2012-11-26T07:56:00" u="1"/>
        <d v="2012-12-23T08:52:00" u="1"/>
        <d v="2013-01-23T08:39:00" u="1"/>
        <d v="2013-02-18T07:43:00" u="1"/>
        <d v="2013-05-28T11:18:00" u="1"/>
        <d v="2013-07-30T16:41:00" u="1"/>
        <d v="2013-05-24T16:34:00" u="1"/>
        <d v="2013-03-04T07:20:00" u="1"/>
        <d v="2013-04-16T16:19:00" u="1"/>
        <d v="2012-10-04T15:34:00" u="1"/>
        <d v="2013-01-23T08:47:00" u="1"/>
        <d v="2013-02-18T07:51:00" u="1"/>
        <d v="2012-11-26T07:01:00" u="1"/>
        <d v="2013-07-30T16:49:00" u="1"/>
        <d v="2013-05-24T16:42:00" u="1"/>
        <d v="2013-03-04T07:28:00" u="1"/>
        <d v="2013-04-16T16:27:00" u="1"/>
        <d v="2012-10-04T15:42:00" u="1"/>
        <d v="2013-06-13T16:07:00" u="1"/>
        <d v="2013-01-23T08:55:00" u="1"/>
        <d v="2013-02-18T07:59:00" u="1"/>
        <d v="2012-11-26T07:09:00" u="1"/>
        <d v="2013-07-30T16:57:00" u="1"/>
        <d v="2012-12-23T08:05:00" u="1"/>
        <d v="2013-05-24T16:50:00" u="1"/>
        <d v="2013-03-04T07:36:00" u="1"/>
        <d v="2013-04-16T16:35:00" u="1"/>
        <d v="2012-10-04T15:50:00" u="1"/>
        <d v="2013-06-13T16:15:00" u="1"/>
        <d v="2012-11-26T07:17:00" u="1"/>
        <d v="2012-12-23T08:13:00" u="1"/>
        <d v="2013-01-23T08:00:00" u="1"/>
        <d v="2013-05-24T16:58:00" u="1"/>
        <d v="2013-01-23T09:00:00" u="1"/>
        <d v="2013-02-18T07:04:00" u="1"/>
        <d v="2013-03-04T07:44:00" u="1"/>
        <d v="2013-07-30T16:02:00" u="1"/>
        <d v="2013-04-16T16:43:00" u="1"/>
        <d v="2012-10-04T15:58:00" u="1"/>
        <d v="2013-06-13T16:23:00" u="1"/>
        <d v="2012-11-26T07:25:00" u="1"/>
        <d v="2012-12-23T08:21:00" u="1"/>
        <d v="2013-01-23T08:08:00" u="1"/>
        <d v="2013-02-18T07:12:00" u="1"/>
        <d v="2013-03-04T07:52:00" u="1"/>
        <d v="2013-07-30T16:10:00" u="1"/>
        <d v="2013-04-16T16:51:00" u="1"/>
        <d v="2013-05-24T16:03:00" u="1"/>
        <d v="2013-06-13T16:31:00" u="1"/>
        <d v="2012-10-04T15:03:00" u="1"/>
        <d v="2012-11-26T07:33:00" u="1"/>
        <d v="2013-05-28T10:58:00" u="1"/>
        <d v="2012-12-23T08:29:00" u="1"/>
        <d v="2013-01-23T08:16:00" u="1"/>
        <d v="2013-02-18T07:20:00" u="1"/>
        <d v="2013-07-30T16:18:00" u="1"/>
        <d v="2013-04-16T16:59:00" u="1"/>
        <d v="2013-05-24T16:11:00" u="1"/>
        <d v="2013-06-13T16:39:00" u="1"/>
        <d v="2012-10-04T15:11:00" u="1"/>
        <d v="2012-11-26T07:41:00" u="1"/>
        <d v="2012-12-23T08:37:00" u="1"/>
        <d v="2013-01-23T08:24:00" u="1"/>
        <d v="2013-02-18T07:28:00" u="1"/>
        <d v="2013-05-28T11:03:00" u="1"/>
        <d v="2013-07-30T16:26:00" u="1"/>
        <d v="2013-05-24T16:19:00" u="1"/>
        <d v="2013-06-13T16:47:00" u="1"/>
        <d v="2013-03-04T07:05:00" u="1"/>
        <d v="2013-04-16T16:04:00" u="1"/>
        <d v="2012-10-04T15:19:00" u="1"/>
        <d v="2012-11-26T07:49:00" u="1"/>
        <d v="2012-12-23T08:45:00" u="1"/>
        <d v="2013-01-23T08:32:00" u="1"/>
        <d v="2013-02-18T07:36:00" u="1"/>
        <d v="2013-05-28T11:11:00" u="1"/>
        <d v="2013-07-30T16:34:00" u="1"/>
        <d v="2013-05-24T16:27:00" u="1"/>
        <d v="2013-06-13T16:55:00" u="1"/>
        <d v="2013-03-04T07:13:00" u="1"/>
        <d v="2013-04-16T16:12:00" u="1"/>
        <d v="2012-10-04T15:27:00" u="1"/>
        <d v="2012-11-26T07:57:00" u="1"/>
        <d v="2012-12-23T08:53:00" u="1"/>
        <d v="2013-01-23T08:40:00" u="1"/>
        <d v="2013-02-18T07:44:00" u="1"/>
        <d v="2013-05-28T11:19:00" u="1"/>
        <d v="2013-07-30T16:42:00" u="1"/>
        <d v="2013-05-24T16:35:00" u="1"/>
        <d v="2013-03-04T07:21:00" u="1"/>
        <d v="2013-04-16T16:20:00" u="1"/>
        <d v="2012-10-04T15:35:00" u="1"/>
        <d v="2013-06-13T16:00:00" u="1"/>
        <d v="2013-06-13T17:00:00" u="1"/>
        <d v="2013-01-23T08:48:00" u="1"/>
        <d v="2013-02-18T07:52:00" u="1"/>
        <d v="2012-11-26T07:02:00" u="1"/>
        <d v="2013-07-30T16:50:00" u="1"/>
        <d v="2013-05-24T16:43:00" u="1"/>
        <d v="2013-03-04T07:29:00" u="1"/>
        <d v="2013-04-16T16:28:00" u="1"/>
        <d v="2012-10-04T15:43:00" u="1"/>
        <d v="2013-06-13T16:08:00" u="1"/>
        <d v="2013-01-23T08:56:00" u="1"/>
        <d v="2012-11-26T07:10:00" u="1"/>
        <d v="2013-07-30T16:58:00" u="1"/>
        <d v="2012-12-23T08:06:00" u="1"/>
        <d v="2013-05-24T16:51:00" u="1"/>
        <d v="2013-03-04T07:37:00" u="1"/>
        <d v="2013-04-16T16:36:00" u="1"/>
        <d v="2012-10-04T15:51:00" u="1"/>
        <d v="2013-06-13T16:16:00" u="1"/>
        <d v="2012-11-26T07:18:00" u="1"/>
        <d v="2012-12-23T08:14:00" u="1"/>
        <d v="2013-01-23T08:01:00" u="1"/>
        <d v="2013-05-24T16:59:00" u="1"/>
        <d v="2013-02-18T07:05:00" u="1"/>
        <d v="2013-03-04T07:45:00" u="1"/>
        <d v="2013-07-30T16:03:00" u="1"/>
        <d v="2013-04-16T16:44:00" u="1"/>
        <d v="2012-10-04T15:59:00" u="1"/>
        <d v="2013-06-13T16:24:00" u="1"/>
        <d v="2012-11-26T07:26:00" u="1"/>
        <d v="2012-12-23T08:22:00" u="1"/>
        <d v="2013-01-23T08:09:00" u="1"/>
        <d v="2013-02-18T07:13:00" u="1"/>
        <d v="2013-03-04T07:53:00" u="1"/>
        <d v="2013-07-30T16:11:00" u="1"/>
        <d v="2013-04-16T16:52:00" u="1"/>
        <d v="2013-05-24T16:04:00" u="1"/>
        <d v="2013-06-13T16:32:00" u="1"/>
        <d v="2012-10-04T15:04:00" u="1"/>
        <d v="2012-11-26T07:34:00" u="1"/>
        <d v="2013-05-28T10:59:00" u="1"/>
        <d v="2012-12-23T08:30:00" u="1"/>
        <d v="2013-01-23T08:17:00" u="1"/>
        <d v="2013-02-18T07:21:00" u="1"/>
        <d v="2013-07-30T16:19:00" u="1"/>
        <d v="2013-05-24T16:12:00" u="1"/>
        <d v="2013-06-13T16:40:00" u="1"/>
        <d v="2012-10-04T15:12:00" u="1"/>
        <d v="2012-11-26T07:42:00" u="1"/>
        <d v="2012-12-23T08:38:00" u="1"/>
        <d v="2013-01-23T08:25:00" u="1"/>
        <d v="2013-02-18T07:29:00" u="1"/>
        <d v="2013-05-28T11:04:00" u="1"/>
        <d v="2013-07-30T16:27:00" u="1"/>
        <d v="2013-05-24T16:20:00" u="1"/>
        <d v="2013-06-13T16:48:00" u="1"/>
        <d v="2013-03-04T07:06:00" u="1"/>
        <d v="2013-04-16T16:05:00" u="1"/>
        <d v="2012-10-04T15:20:00" u="1"/>
        <d v="2012-11-26T07:50:00" u="1"/>
        <d v="2012-12-23T08:46:00" u="1"/>
        <d v="2013-01-23T08:33:00" u="1"/>
        <d v="2013-02-18T07:37:00" u="1"/>
        <d v="2013-05-28T11:12:00" u="1"/>
        <d v="2013-07-30T16:35:00" u="1"/>
        <d v="2013-05-24T16:28:00" u="1"/>
        <d v="2013-06-13T16:56:00" u="1"/>
        <d v="2013-03-04T07:14:00" u="1"/>
        <d v="2013-04-16T16:13:00" u="1"/>
        <d v="2012-10-04T15:28:00" u="1"/>
        <d v="2012-11-26T07:58:00" u="1"/>
        <d v="2012-12-23T08:54:00" u="1"/>
        <d v="2013-01-23T08:41:00" u="1"/>
        <d v="2013-02-18T07:45:00" u="1"/>
        <d v="2013-07-30T16:43:00" u="1"/>
        <d v="2013-05-24T16:36:00" u="1"/>
        <d v="2013-03-04T07:22:00" u="1"/>
        <d v="2013-04-16T16:21:00" u="1"/>
        <d v="2012-10-04T15:36:00" u="1"/>
        <d v="2013-06-13T16:01:00" u="1"/>
        <d v="2013-01-23T08:49:00" u="1"/>
        <d v="2013-02-18T07:53:00" u="1"/>
        <d v="2012-11-26T07:03:00" u="1"/>
        <d v="2013-07-30T16:51:00" u="1"/>
        <d v="2013-05-24T16:44:00" u="1"/>
        <d v="2013-03-04T07:30:00" u="1"/>
        <d v="2013-04-16T16:29:00" u="1"/>
        <d v="2012-10-04T15:44:00" u="1"/>
        <d v="2013-06-13T16:09:00" u="1"/>
        <d v="2013-01-23T08:57:00" u="1"/>
        <d v="2012-11-26T07:11:00" u="1"/>
        <d v="2013-07-30T16:59:00" u="1"/>
        <d v="2012-12-23T08:07:00" u="1"/>
        <d v="2013-05-24T16:52:00" u="1"/>
        <d v="2013-03-04T07:38:00" u="1"/>
        <d v="2013-04-16T16:37:00" u="1"/>
        <d v="2012-10-04T15:52:00" u="1"/>
        <d v="2013-06-13T16:17:00" u="1"/>
        <d v="2012-11-26T07:19:00" u="1"/>
        <d v="2012-12-23T08:15:00" u="1"/>
        <d v="2013-01-23T08:02:00" u="1"/>
        <d v="2013-02-18T07:06:00" u="1"/>
        <d v="2013-03-04T07:46:00" u="1"/>
        <d v="2013-07-30T16:04:00" u="1"/>
        <d v="2013-04-16T16:45:00" u="1"/>
        <d v="2013-06-13T16:25:00" u="1"/>
        <d v="2012-11-26T07:27:00" u="1"/>
        <d v="2012-12-23T08:23:00" u="1"/>
        <d v="2013-01-23T08:10:00" u="1"/>
        <d v="2013-02-18T07:14:00" u="1"/>
        <d v="2013-03-04T07:54:00" u="1"/>
        <d v="2013-07-30T16:12:00" u="1"/>
        <d v="2013-04-16T16:53:00" u="1"/>
        <d v="2013-05-24T16:05:00" u="1"/>
        <d v="2013-06-13T16:33:00" u="1"/>
        <d v="2012-10-04T15:05:00" u="1"/>
        <d v="2012-11-26T07:35:00" u="1"/>
        <d v="2012-12-23T08:31:00" u="1"/>
        <d v="2013-01-23T08:18:00" u="1"/>
        <d v="2013-02-18T07:22:00" u="1"/>
        <d v="2013-07-30T16:20:00" u="1"/>
        <d v="2013-05-24T16:13:00" u="1"/>
      </sharedItems>
    </cacheField>
    <cacheField name="HIST_TIMESTAMP_DST" numFmtId="0">
      <sharedItems containsBlank="1"/>
    </cacheField>
    <cacheField name="SUBSTATION" numFmtId="0">
      <sharedItems containsBlank="1"/>
    </cacheField>
    <cacheField name="DEVICE_TYPE" numFmtId="0">
      <sharedItems containsBlank="1"/>
    </cacheField>
    <cacheField name="DEVICE" numFmtId="0">
      <sharedItems containsBlank="1"/>
    </cacheField>
    <cacheField name="ID" numFmtId="0">
      <sharedItems containsBlank="1"/>
    </cacheField>
    <cacheField name="VALUE" numFmtId="0">
      <sharedItems containsString="0" containsBlank="1" containsNumber="1" minValue="-65.314453099999994" maxValue="68.806640599999994"/>
    </cacheField>
    <cacheField name="BAD" numFmtId="0">
      <sharedItems containsString="0" containsBlank="1" containsNumber="1" containsInteger="1" minValue="0" maxValue="1"/>
    </cacheField>
    <cacheField name="CMD" numFmtId="0">
      <sharedItems containsString="0" containsBlank="1" containsNumber="1" containsInteger="1" minValue="0" maxValue="0"/>
    </cacheField>
    <cacheField name="DELAYED" numFmtId="0">
      <sharedItems containsString="0" containsBlank="1" containsNumber="1" containsInteger="1" minValue="0" maxValue="0"/>
    </cacheField>
    <cacheField name="ESTREP" numFmtId="0">
      <sharedItems containsString="0" containsBlank="1" containsNumber="1" containsInteger="1" minValue="0" maxValue="0"/>
    </cacheField>
    <cacheField name="GENREP" numFmtId="0">
      <sharedItems containsString="0" containsBlank="1" containsNumber="1" containsInteger="1" minValue="0" maxValue="0"/>
    </cacheField>
    <cacheField name="MANREP" numFmtId="0">
      <sharedItems containsString="0" containsBlank="1" containsNumber="1" containsInteger="1" minValue="0" maxValue="0"/>
    </cacheField>
    <cacheField name="NIS" numFmtId="0">
      <sharedItems containsString="0" containsBlank="1" containsNumber="1" containsInteger="1" minValue="0" maxValue="0"/>
    </cacheField>
    <cacheField name="OLD" numFmtId="0">
      <sharedItems containsString="0" containsBlank="1" containsNumber="1" containsInteger="1" minValue="0" maxValue="0"/>
    </cacheField>
    <cacheField name="OVERFLG" numFmtId="0">
      <sharedItems containsString="0" containsBlank="1" containsNumber="1" containsInteger="1" minValue="0" maxValue="0"/>
    </cacheField>
    <cacheField name="REMREPL" numFmtId="0">
      <sharedItems containsString="0" containsBlank="1" containsNumber="1" containsInteger="1" minValue="0" maxValue="0"/>
    </cacheField>
    <cacheField name="TESTMODE" numFmtId="0">
      <sharedItems containsString="0" containsBlank="1" containsNumber="1" containsInteger="1" minValue="0" maxValue="0"/>
    </cacheField>
    <cacheField name="TFAIL" numFmtId="0">
      <sharedItems containsString="0" containsBlank="1" containsNumber="1" containsInteger="1" minValue="0" maxValue="0"/>
    </cacheField>
    <cacheField name="UNACK" numFmtId="0">
      <sharedItems containsString="0" containsBlank="1" containsNumber="1" containsInteger="1" minValue="0" maxValue="1"/>
    </cacheField>
    <cacheField name="UNINIT" numFmtId="0">
      <sharedItems containsString="0" containsBlank="1" containsNumber="1" containsInteger="1" minValue="0" maxValue="0"/>
    </cacheField>
    <cacheField name="UNREAS" numFmtId="0">
      <sharedItems containsString="0" containsBlank="1" containsNumber="1" containsInteger="1" minValue="0" maxValue="0"/>
    </cacheField>
    <cacheField name="HIS_CHANGED" numFmtId="0">
      <sharedItems containsBlank="1"/>
    </cacheField>
    <cacheField name="TABLE_INDEX" numFmtId="0">
      <sharedItems containsString="0" containsBlank="1" containsNumber="1" containsInteger="1" minValue="4232" maxValue="1180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1">
  <r>
    <x v="0"/>
    <x v="0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1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2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3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4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5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6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7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8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9"/>
    <s v="d"/>
    <s v="BNTC    "/>
    <s v="LINE  "/>
    <s v="DSNV_6        "/>
    <s v="MVA "/>
    <n v="53.4892577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10"/>
    <s v="d"/>
    <s v="BNTC    "/>
    <s v="LINE  "/>
    <s v="DSNV_6        "/>
    <s v="MVA "/>
    <n v="52.5410156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11"/>
    <s v="d"/>
    <s v="BNTC    "/>
    <s v="LINE  "/>
    <s v="DSNV_6        "/>
    <s v="MVA "/>
    <n v="52.849609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12"/>
    <s v="d"/>
    <s v="BNTC    "/>
    <s v="LINE  "/>
    <s v="DSNV_6        "/>
    <s v="MVA "/>
    <n v="54.4492187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13"/>
    <s v="d"/>
    <s v="BNTC    "/>
    <s v="LINE  "/>
    <s v="DSNV_6        "/>
    <s v="MVA "/>
    <n v="52.5537108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14"/>
    <s v="d"/>
    <s v="BNTC    "/>
    <s v="LINE  "/>
    <s v="DSNV_6        "/>
    <s v="MVA "/>
    <n v="52.874023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15"/>
    <s v="d"/>
    <s v="BNTC    "/>
    <s v="LINE  "/>
    <s v="DSNV_6        "/>
    <s v="MVA "/>
    <n v="52.874023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16"/>
    <s v="d"/>
    <s v="BNTC    "/>
    <s v="LINE  "/>
    <s v="DSNV_6        "/>
    <s v="MVA "/>
    <n v="52.874023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17"/>
    <s v="d"/>
    <s v="BNTC    "/>
    <s v="LINE  "/>
    <s v="DSNV_6        "/>
    <s v="MVA "/>
    <n v="53.1689452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5"/>
    <s v="d"/>
    <s v="BNTC    "/>
    <s v="LINE  "/>
    <s v="DSNV_6        "/>
    <s v="MVA "/>
    <n v="53.8330077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18"/>
    <s v="d"/>
    <s v="BNTC    "/>
    <s v="LINE  "/>
    <s v="DSNV_6        "/>
    <s v="MVA "/>
    <n v="52.849609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1"/>
    <x v="10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11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19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20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21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22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2"/>
    <x v="23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11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24"/>
    <s v="d"/>
    <s v="BNTC    "/>
    <s v="LINE  "/>
    <s v="DSNV_6        "/>
    <s v="MW  "/>
    <n v="54.1044922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12"/>
    <s v="d"/>
    <s v="BNTC    "/>
    <s v="LINE  "/>
    <s v="DSNV_6        "/>
    <s v="MW  "/>
    <n v="54.42480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13"/>
    <s v="d"/>
    <s v="BNTC    "/>
    <s v="LINE  "/>
    <s v="DSNV_6        "/>
    <s v="MW  "/>
    <n v="52.5039062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25"/>
    <s v="d"/>
    <s v="BNTC    "/>
    <s v="LINE  "/>
    <s v="DSNV_6        "/>
    <s v="MW  "/>
    <n v="53.784179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16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17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26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27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28"/>
    <s v="d"/>
    <s v="BNTC    "/>
    <s v="LINE  "/>
    <s v="DSNV_6        "/>
    <s v="MW  "/>
    <n v="54.42480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0"/>
    <x v="0"/>
    <s v="d"/>
    <s v="BNTC    "/>
    <s v="LINE  "/>
    <s v="DSNV_6        "/>
    <s v="PMVA"/>
    <n v="37.0771483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11"/>
    <s v="d"/>
    <s v="BNTC    "/>
    <s v="LINE  "/>
    <s v="DSNV_6        "/>
    <s v="PMVA"/>
    <n v="36.854492200000003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29"/>
    <s v="d"/>
    <s v="BNTC    "/>
    <s v="LINE  "/>
    <s v="DSNV_6        "/>
    <s v="PMVA"/>
    <n v="36.6386718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30"/>
    <s v="d"/>
    <s v="BNTC    "/>
    <s v="LINE  "/>
    <s v="DSNV_6        "/>
    <s v="PMVA"/>
    <n v="36.6386718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31"/>
    <s v="d"/>
    <s v="BNTC    "/>
    <s v="LINE  "/>
    <s v="DSNV_6        "/>
    <s v="PMVA"/>
    <n v="37.0849608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22"/>
    <s v="d"/>
    <s v="BNTC    "/>
    <s v="LINE  "/>
    <s v="DSNV_6        "/>
    <s v="PMVA"/>
    <n v="36.862304700000003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5"/>
    <s v="d"/>
    <s v="BNTC    "/>
    <s v="LINE  "/>
    <s v="DSNV_6        "/>
    <s v="PMVA"/>
    <n v="37.541015600000001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32"/>
    <s v="d"/>
    <s v="BNTC    "/>
    <s v="LINE  "/>
    <s v="DSNV_6        "/>
    <s v="PMVA"/>
    <n v="37.071289100000001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33"/>
    <s v="d"/>
    <s v="BNTC    "/>
    <s v="LINE  "/>
    <s v="DSNV_6        "/>
    <s v="PMVA"/>
    <n v="37.0771483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34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20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35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36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21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24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25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31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16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5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37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6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10"/>
    <s v="d"/>
    <s v="DSNB    "/>
    <s v="LINE  "/>
    <s v="LBRY_6        "/>
    <s v="MVA "/>
    <n v="47.8115233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23"/>
    <s v="d"/>
    <s v="DSNB    "/>
    <s v="LINE  "/>
    <s v="LBRY_6        "/>
    <s v="MVA "/>
    <n v="47.306640600000001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29"/>
    <s v="d"/>
    <s v="DSNB    "/>
    <s v="LINE  "/>
    <s v="LBRY_6        "/>
    <s v="MVA "/>
    <n v="46.7021483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38"/>
    <s v="d"/>
    <s v="DSNB    "/>
    <s v="LINE  "/>
    <s v="LBRY_6        "/>
    <s v="MVA "/>
    <n v="47.6914062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16"/>
    <s v="d"/>
    <s v="DSNB    "/>
    <s v="LINE  "/>
    <s v="LBRY_6        "/>
    <s v="MVA "/>
    <n v="47.0439452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17"/>
    <s v="d"/>
    <s v="DSNB    "/>
    <s v="LINE  "/>
    <s v="LBRY_6        "/>
    <s v="MVA "/>
    <n v="47.1445312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39"/>
    <s v="d"/>
    <s v="DSNB    "/>
    <s v="LINE  "/>
    <s v="LBRY_6        "/>
    <s v="MVA "/>
    <n v="47.268554700000003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32"/>
    <s v="d"/>
    <s v="DSNB    "/>
    <s v="LINE  "/>
    <s v="LBRY_6        "/>
    <s v="MVA "/>
    <n v="46.9033202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28"/>
    <s v="d"/>
    <s v="DSNB    "/>
    <s v="LINE  "/>
    <s v="LBRY_6        "/>
    <s v="MVA "/>
    <n v="46.5439452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3"/>
    <x v="21"/>
    <s v="d"/>
    <s v="DSNB    "/>
    <s v="LINE  "/>
    <s v="LBRY_6        "/>
    <s v="MVAR"/>
    <n v="8.8225097699999999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24"/>
    <s v="d"/>
    <s v="DSNB    "/>
    <s v="LINE  "/>
    <s v="LBRY_6        "/>
    <s v="MVAR"/>
    <n v="8.8225097699999999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15"/>
    <s v="d"/>
    <s v="DSNB    "/>
    <s v="LINE  "/>
    <s v="LBRY_6        "/>
    <s v="MVAR"/>
    <n v="8.5148925799999997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39"/>
    <s v="d"/>
    <s v="DSNB    "/>
    <s v="LINE  "/>
    <s v="LBRY_6        "/>
    <s v="MVAR"/>
    <n v="8.5148925799999997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40"/>
    <s v="d"/>
    <s v="DSNB    "/>
    <s v="LINE  "/>
    <s v="LBRY_6        "/>
    <s v="MVAR"/>
    <n v="8.4121093800000004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4"/>
    <x v="10"/>
    <s v="d"/>
    <s v="DSNB    "/>
    <s v="LINE  "/>
    <s v="LBRY_6        "/>
    <s v="MW  "/>
    <n v="-46.985351600000001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29"/>
    <s v="d"/>
    <s v="DSNB    "/>
    <s v="LINE  "/>
    <s v="LBRY_6        "/>
    <s v="MW  "/>
    <n v="-45.856445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20"/>
    <s v="d"/>
    <s v="DSNB    "/>
    <s v="LINE  "/>
    <s v="LBRY_6        "/>
    <s v="MW  "/>
    <n v="-46.0625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2"/>
    <s v="d"/>
    <s v="DSNB    "/>
    <s v="LINE  "/>
    <s v="LBRY_6        "/>
    <s v="MW  "/>
    <n v="-45.753906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12"/>
    <s v="d"/>
    <s v="DSNB    "/>
    <s v="LINE  "/>
    <s v="LBRY_6        "/>
    <s v="MW  "/>
    <n v="-46.677734399999999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41"/>
    <s v="d"/>
    <s v="DSNB    "/>
    <s v="LINE  "/>
    <s v="LBRY_6        "/>
    <s v="MW  "/>
    <n v="-45.856445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25"/>
    <s v="d"/>
    <s v="DSNB    "/>
    <s v="LINE  "/>
    <s v="LBRY_6        "/>
    <s v="MW  "/>
    <n v="-45.856445299999997"/>
    <n v="1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27"/>
    <s v="d"/>
    <s v="DSNB    "/>
    <s v="LINE  "/>
    <s v="LBRY_6        "/>
    <s v="MW  "/>
    <n v="-46.780273399999999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0"/>
    <x v="42"/>
    <s v="d"/>
    <s v="DSNB    "/>
    <s v="LINE  "/>
    <s v="LBRY_6        "/>
    <s v="PMVA"/>
    <n v="37.464843799999997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10"/>
    <s v="d"/>
    <s v="DSNB    "/>
    <s v="LINE  "/>
    <s v="LBRY_6        "/>
    <s v="PMVA"/>
    <n v="37.9453125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43"/>
    <s v="d"/>
    <s v="DSNB    "/>
    <s v="LINE  "/>
    <s v="LBRY_6        "/>
    <s v="PMVA"/>
    <n v="37.705078100000001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12"/>
    <s v="d"/>
    <s v="DSNB    "/>
    <s v="LINE  "/>
    <s v="LBRY_6        "/>
    <s v="PMVA"/>
    <n v="37.720703100000001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3"/>
    <s v="d"/>
    <s v="DSNB    "/>
    <s v="LINE  "/>
    <s v="LBRY_6        "/>
    <s v="PMVA"/>
    <n v="37.5605468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41"/>
    <s v="d"/>
    <s v="DSNB    "/>
    <s v="LINE  "/>
    <s v="LBRY_6        "/>
    <s v="PMVA"/>
    <n v="37.081054700000003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14"/>
    <s v="d"/>
    <s v="DSNB    "/>
    <s v="LINE  "/>
    <s v="LBRY_6        "/>
    <s v="PMVA"/>
    <n v="37.145507799999997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6"/>
    <s v="d"/>
    <s v="DSNB    "/>
    <s v="LINE  "/>
    <s v="LBRY_6        "/>
    <s v="PMVA"/>
    <n v="37.610351600000001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11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35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12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41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44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6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45"/>
    <s v="d"/>
    <s v="DSNN    "/>
    <s v="LINE  "/>
    <s v="ISWR_6        "/>
    <s v="KV  "/>
    <n v="68.542968799999997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0"/>
    <s v="d"/>
    <s v="DSNN    "/>
    <s v="LINE  "/>
    <s v="ISWR_6        "/>
    <s v="MVA "/>
    <n v="44.443359399999999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29"/>
    <s v="d"/>
    <s v="DSNN    "/>
    <s v="LINE  "/>
    <s v="ISWR_6        "/>
    <s v="MVA "/>
    <n v="44.443359399999999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46"/>
    <s v="d"/>
    <s v="DSNN    "/>
    <s v="LINE  "/>
    <s v="ISWR_6        "/>
    <s v="MVA "/>
    <n v="44.196289100000001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47"/>
    <s v="d"/>
    <s v="DSNN    "/>
    <s v="LINE  "/>
    <s v="ISWR_6        "/>
    <s v="MVA "/>
    <n v="43.71386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7"/>
    <s v="d"/>
    <s v="DSNN    "/>
    <s v="LINE  "/>
    <s v="ISWR_6        "/>
    <s v="MVA "/>
    <n v="43.71386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40"/>
    <s v="d"/>
    <s v="DSNN    "/>
    <s v="LINE  "/>
    <s v="ISWR_6        "/>
    <s v="MVA "/>
    <n v="43.43261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5"/>
    <x v="29"/>
    <s v="d"/>
    <s v="DSNN    "/>
    <s v="LINE  "/>
    <s v="ISWR_6        "/>
    <s v="MVAR"/>
    <n v="-12.8967285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41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13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4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37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48"/>
    <s v="d"/>
    <s v="DSNN    "/>
    <s v="LINE  "/>
    <s v="ISWR_6        "/>
    <s v="MVAR"/>
    <n v="-11.72436519999999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49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28"/>
    <s v="d"/>
    <s v="DSNN    "/>
    <s v="LINE  "/>
    <s v="ISWR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6"/>
    <x v="50"/>
    <s v="d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1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23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51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46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33"/>
    <s v="d"/>
    <s v="DSNN    "/>
    <s v="LINE  "/>
    <s v="ISWR_6        "/>
    <s v="MW  "/>
    <n v="41.9140625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0"/>
    <x v="0"/>
    <s v="d"/>
    <s v="DSNN    "/>
    <s v="LINE  "/>
    <s v="ISWR_6        "/>
    <s v="PMVA"/>
    <n v="35.2724608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52"/>
    <s v="d"/>
    <s v="DSNN    "/>
    <s v="LINE  "/>
    <s v="ISWR_6        "/>
    <s v="PMVA"/>
    <n v="35.4287108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51"/>
    <s v="d"/>
    <s v="DSNN    "/>
    <s v="LINE  "/>
    <s v="ISWR_6        "/>
    <s v="PMVA"/>
    <n v="35.206054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20"/>
    <s v="d"/>
    <s v="DSNN    "/>
    <s v="LINE  "/>
    <s v="ISWR_6        "/>
    <s v="PMVA"/>
    <n v="34.8271483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53"/>
    <s v="d"/>
    <s v="DSNN    "/>
    <s v="LINE  "/>
    <s v="ISWR_6        "/>
    <s v="PMVA"/>
    <n v="35.1396483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16"/>
    <s v="d"/>
    <s v="DSNN    "/>
    <s v="LINE  "/>
    <s v="ISWR_6        "/>
    <s v="PMVA"/>
    <n v="34.9169922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37"/>
    <s v="d"/>
    <s v="DSNN    "/>
    <s v="LINE  "/>
    <s v="ISWR_6        "/>
    <s v="PMVA"/>
    <n v="34.9169922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32"/>
    <s v="d"/>
    <s v="DSNN    "/>
    <s v="LINE  "/>
    <s v="ISWR_6        "/>
    <s v="PMVA"/>
    <n v="34.469726600000001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54"/>
    <s v="d"/>
    <s v="DSNN    "/>
    <s v="LINE  "/>
    <s v="ISWR_6        "/>
    <s v="PMVA"/>
    <n v="34.6933593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40"/>
    <s v="d"/>
    <s v="DSNN    "/>
    <s v="LINE  "/>
    <s v="ISWR_6        "/>
    <s v="PMVA"/>
    <n v="34.469726600000001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28"/>
    <s v="d"/>
    <s v="DSNN    "/>
    <s v="LINE  "/>
    <s v="ISWR_6        "/>
    <s v="PMVA"/>
    <n v="34.313476600000001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33"/>
    <s v="d"/>
    <s v="DSNN    "/>
    <s v="LINE  "/>
    <s v="ISWR_6        "/>
    <s v="PMVA"/>
    <n v="34.759765600000001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50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52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29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35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24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2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13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55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56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40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8"/>
    <s v="d"/>
    <s v="DSNN    "/>
    <s v="LINE  "/>
    <s v="RDYL_6        "/>
    <s v="KV  "/>
    <n v="68.630859400000006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11"/>
    <s v="d"/>
    <s v="DSNN    "/>
    <s v="LINE  "/>
    <s v="RDYL_6        "/>
    <s v="MVA "/>
    <n v="20.6601563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19"/>
    <s v="d"/>
    <s v="DSNN    "/>
    <s v="LINE  "/>
    <s v="RDYL_6        "/>
    <s v="MVA "/>
    <n v="20.3603516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29"/>
    <s v="d"/>
    <s v="DSNN    "/>
    <s v="LINE  "/>
    <s v="RDYL_6        "/>
    <s v="MVA "/>
    <n v="19.8164063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35"/>
    <s v="d"/>
    <s v="DSNN    "/>
    <s v="LINE  "/>
    <s v="RDYL_6        "/>
    <s v="MVA "/>
    <n v="20.3603516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38"/>
    <s v="d"/>
    <s v="DSNN    "/>
    <s v="LINE  "/>
    <s v="RDYL_6        "/>
    <s v="MVA "/>
    <n v="20.6601563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26"/>
    <s v="d"/>
    <s v="DSNN    "/>
    <s v="LINE  "/>
    <s v="RDYL_6        "/>
    <s v="MVA "/>
    <n v="19.959960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5"/>
    <s v="d"/>
    <s v="DSNN    "/>
    <s v="LINE  "/>
    <s v="RDYL_6        "/>
    <s v="MVA "/>
    <n v="20.107421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48"/>
    <s v="d"/>
    <s v="DSNN    "/>
    <s v="LINE  "/>
    <s v="RDYL_6        "/>
    <s v="MVA "/>
    <n v="20.215332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28"/>
    <s v="d"/>
    <s v="DSNN    "/>
    <s v="LINE  "/>
    <s v="RDYL_6        "/>
    <s v="MVA "/>
    <n v="19.8549805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8"/>
    <s v="d"/>
    <s v="DSNN    "/>
    <s v="LINE  "/>
    <s v="RDYL_6        "/>
    <s v="MVA "/>
    <n v="19.8549805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7"/>
    <x v="1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36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2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3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14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30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17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48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32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8"/>
    <s v="d"/>
    <s v="DSNN    "/>
    <s v="LINE  "/>
    <s v="RDYL_6        "/>
    <s v="MVAR"/>
    <n v="-17.0004883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8"/>
    <x v="1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51"/>
    <s v="d"/>
    <s v="DSNN    "/>
    <s v="LINE  "/>
    <s v="RDYL_6        "/>
    <s v="MW  "/>
    <n v="-10.552002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12"/>
    <s v="d"/>
    <s v="DSNN    "/>
    <s v="LINE  "/>
    <s v="RDYL_6        "/>
    <s v="MW  "/>
    <n v="-10.552002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41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38"/>
    <s v="d"/>
    <s v="DSNN    "/>
    <s v="LINE  "/>
    <s v="RDYL_6        "/>
    <s v="MW  "/>
    <n v="-10.844970699999999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56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31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27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32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0"/>
    <x v="51"/>
    <s v="d"/>
    <s v="DSNN    "/>
    <s v="LINE  "/>
    <s v="RDYL_6        "/>
    <s v="PMVA"/>
    <n v="16.477050800000001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29"/>
    <s v="d"/>
    <s v="DSNN    "/>
    <s v="LINE  "/>
    <s v="RDYL_6        "/>
    <s v="PMVA"/>
    <n v="15.727294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14"/>
    <s v="d"/>
    <s v="DSNN    "/>
    <s v="LINE  "/>
    <s v="RDYL_6        "/>
    <s v="PMVA"/>
    <n v="15.958252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9"/>
    <x v="23"/>
    <s v="d"/>
    <s v="DSNS    "/>
    <s v="LINE  "/>
    <s v="OSCE_6        "/>
    <s v="AMW "/>
    <n v="-64.6738280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11"/>
    <s v="d"/>
    <s v="DSNS    "/>
    <s v="LINE  "/>
    <s v="OSCE_6        "/>
    <s v="AMW "/>
    <n v="-64.5136719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19"/>
    <s v="d"/>
    <s v="DSNS    "/>
    <s v="LINE  "/>
    <s v="OSCE_6        "/>
    <s v="AMW "/>
    <n v="-64.6738280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38"/>
    <s v="d"/>
    <s v="DSNS    "/>
    <s v="LINE  "/>
    <s v="OSCE_6        "/>
    <s v="AMW "/>
    <n v="-64.6738280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57"/>
    <s v="d"/>
    <s v="DSNS    "/>
    <s v="LINE  "/>
    <s v="OSCE_6        "/>
    <s v="AMW "/>
    <n v="-64.3535155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25"/>
    <s v="d"/>
    <s v="DSNS    "/>
    <s v="LINE  "/>
    <s v="OSCE_6        "/>
    <s v="AMW "/>
    <n v="-64.8339844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39"/>
    <s v="d"/>
    <s v="DSNS    "/>
    <s v="LINE  "/>
    <s v="OSCE_6        "/>
    <s v="AMW "/>
    <n v="-64.035156299999997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0"/>
    <x v="9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23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25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22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58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4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5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0"/>
    <s v="d"/>
    <s v="DSNS    "/>
    <s v="LINE  "/>
    <s v="OSCE_6        "/>
    <s v="MVA "/>
    <n v="65.0585937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19"/>
    <s v="d"/>
    <s v="DSNS    "/>
    <s v="LINE  "/>
    <s v="OSCE_6        "/>
    <s v="MVA "/>
    <n v="64.9003905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29"/>
    <s v="d"/>
    <s v="DSNS    "/>
    <s v="LINE  "/>
    <s v="OSCE_6        "/>
    <s v="MVA "/>
    <n v="64.740234400000006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55"/>
    <s v="d"/>
    <s v="DSNS    "/>
    <s v="LINE  "/>
    <s v="OSCE_6        "/>
    <s v="MVA "/>
    <n v="64.554687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56"/>
    <s v="d"/>
    <s v="DSNS    "/>
    <s v="LINE  "/>
    <s v="OSCE_6        "/>
    <s v="MVA "/>
    <n v="65.0332030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16"/>
    <s v="d"/>
    <s v="DSNS    "/>
    <s v="LINE  "/>
    <s v="OSCE_6        "/>
    <s v="MVA "/>
    <n v="64.554687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10"/>
    <x v="42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24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2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25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44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37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18"/>
    <s v="d"/>
    <s v="DSNS    "/>
    <s v="LINE  "/>
    <s v="OSCE_6        "/>
    <s v="MVAR"/>
    <n v="4.8026122999999998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27"/>
    <s v="d"/>
    <s v="DSNS    "/>
    <s v="LINE  "/>
    <s v="OSCE_6        "/>
    <s v="MVAR"/>
    <n v="4.8026122999999998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40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33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0"/>
    <x v="42"/>
    <s v="d"/>
    <s v="DSNS    "/>
    <s v="LINE  "/>
    <s v="OSCE_6        "/>
    <s v="PMVA"/>
    <n v="43.1171875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52"/>
    <s v="d"/>
    <s v="DSNS    "/>
    <s v="LINE  "/>
    <s v="OSCE_6        "/>
    <s v="PMVA"/>
    <n v="42.6972656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43"/>
    <s v="d"/>
    <s v="DSNS    "/>
    <s v="LINE  "/>
    <s v="OSCE_6        "/>
    <s v="PMVA"/>
    <n v="42.592773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34"/>
    <s v="d"/>
    <s v="DSNS    "/>
    <s v="LINE  "/>
    <s v="OSCE_6        "/>
    <s v="PMVA"/>
    <n v="42.592773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59"/>
    <s v="d"/>
    <s v="DSNS    "/>
    <s v="LINE  "/>
    <s v="OSCE_6        "/>
    <s v="PMVA"/>
    <n v="42.6972656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35"/>
    <s v="d"/>
    <s v="DSNS    "/>
    <s v="LINE  "/>
    <s v="OSCE_6        "/>
    <s v="PMVA"/>
    <n v="42.802734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41"/>
    <s v="d"/>
    <s v="DSNS    "/>
    <s v="LINE  "/>
    <s v="OSCE_6        "/>
    <s v="PMVA"/>
    <n v="42.3828125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13"/>
    <s v="d"/>
    <s v="DSNS    "/>
    <s v="LINE  "/>
    <s v="OSCE_6        "/>
    <s v="PMVA"/>
    <n v="42.575195299999997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31"/>
    <s v="d"/>
    <s v="DSNS    "/>
    <s v="LINE  "/>
    <s v="OSCE_6        "/>
    <s v="PMVA"/>
    <n v="42.575195299999997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22"/>
    <s v="d"/>
    <s v="DSNS    "/>
    <s v="LINE  "/>
    <s v="OSCE_6        "/>
    <s v="PMVA"/>
    <n v="42.575195299999997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16"/>
    <s v="d"/>
    <s v="DSNS    "/>
    <s v="LINE  "/>
    <s v="OSCE_6        "/>
    <s v="PMVA"/>
    <n v="42.4707031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26"/>
    <s v="d"/>
    <s v="DSNS    "/>
    <s v="LINE  "/>
    <s v="OSCE_6        "/>
    <s v="PMVA"/>
    <n v="42.4707031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7"/>
    <s v="d"/>
    <s v="DSNS    "/>
    <s v="LINE  "/>
    <s v="OSCE_6        "/>
    <s v="PMVA"/>
    <n v="42.146484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54"/>
    <s v="d"/>
    <s v="DSNS    "/>
    <s v="LINE  "/>
    <s v="OSCE_6        "/>
    <s v="PMVA"/>
    <n v="42.2519531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12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58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29"/>
    <s v="d"/>
    <s v="BNTC    "/>
    <s v="LINE  "/>
    <s v="DSNV_6        "/>
    <s v="MVA "/>
    <n v="52.5410156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24"/>
    <s v="d"/>
    <s v="BNTC    "/>
    <s v="LINE  "/>
    <s v="DSNV_6        "/>
    <s v="MVA "/>
    <n v="54.140625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3"/>
    <s v="d"/>
    <s v="BNTC    "/>
    <s v="LINE  "/>
    <s v="DSNV_6        "/>
    <s v="MVA "/>
    <n v="52.8603516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56"/>
    <s v="d"/>
    <s v="BNTC    "/>
    <s v="LINE  "/>
    <s v="DSNV_6        "/>
    <s v="MVA "/>
    <n v="52.8603516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22"/>
    <s v="d"/>
    <s v="BNTC    "/>
    <s v="LINE  "/>
    <s v="DSNV_6        "/>
    <s v="MVA "/>
    <n v="52.8603516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32"/>
    <s v="d"/>
    <s v="BNTC    "/>
    <s v="LINE  "/>
    <s v="DSNV_6        "/>
    <s v="MVA "/>
    <n v="53.1601562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54"/>
    <s v="d"/>
    <s v="BNTC    "/>
    <s v="LINE  "/>
    <s v="DSNV_6        "/>
    <s v="MVA "/>
    <n v="52.8603516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1"/>
    <x v="0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43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23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51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36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60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24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15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18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28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2"/>
    <x v="0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9"/>
    <s v="d"/>
    <s v="BNTC    "/>
    <s v="LINE  "/>
    <s v="DSNV_6        "/>
    <s v="MW  "/>
    <n v="53.4638672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36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2"/>
    <s v="d"/>
    <s v="BNTC    "/>
    <s v="LINE  "/>
    <s v="DSNV_6        "/>
    <s v="MW  "/>
    <n v="52.5039062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46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47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45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0"/>
    <x v="52"/>
    <s v="d"/>
    <s v="BNTC    "/>
    <s v="LINE  "/>
    <s v="DSNV_6        "/>
    <s v="PMVA"/>
    <n v="37.5234375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43"/>
    <s v="d"/>
    <s v="BNTC    "/>
    <s v="LINE  "/>
    <s v="DSNV_6        "/>
    <s v="PMVA"/>
    <n v="37.0849608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15"/>
    <s v="d"/>
    <s v="BNTC    "/>
    <s v="LINE  "/>
    <s v="DSNV_6        "/>
    <s v="PMVA"/>
    <n v="36.8710937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37"/>
    <s v="d"/>
    <s v="BNTC    "/>
    <s v="LINE  "/>
    <s v="DSNV_6        "/>
    <s v="PMVA"/>
    <n v="37.0771483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46"/>
    <s v="d"/>
    <s v="BNTC    "/>
    <s v="LINE  "/>
    <s v="DSNV_6        "/>
    <s v="PMVA"/>
    <n v="37.53125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47"/>
    <s v="d"/>
    <s v="BNTC    "/>
    <s v="LINE  "/>
    <s v="DSNV_6        "/>
    <s v="PMVA"/>
    <n v="36.862304700000003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28"/>
    <s v="d"/>
    <s v="BNTC    "/>
    <s v="LINE  "/>
    <s v="DSNV_6        "/>
    <s v="PMVA"/>
    <n v="37.969726600000001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22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17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18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48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27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1"/>
    <s v="d"/>
    <s v="DSNB    "/>
    <s v="LINE  "/>
    <s v="LBRY_6        "/>
    <s v="MVA "/>
    <n v="47.1054687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36"/>
    <s v="d"/>
    <s v="DSNB    "/>
    <s v="LINE  "/>
    <s v="LBRY_6        "/>
    <s v="MVA "/>
    <n v="47.0234375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5"/>
    <s v="d"/>
    <s v="DSNB    "/>
    <s v="LINE  "/>
    <s v="LBRY_6        "/>
    <s v="MVA "/>
    <n v="46.9423827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48"/>
    <s v="d"/>
    <s v="DSNB    "/>
    <s v="LINE  "/>
    <s v="LBRY_6        "/>
    <s v="MVA "/>
    <n v="46.5820312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49"/>
    <s v="d"/>
    <s v="DSNB    "/>
    <s v="LINE  "/>
    <s v="LBRY_6        "/>
    <s v="MVA "/>
    <n v="47.4521483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3"/>
    <x v="20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38"/>
    <s v="d"/>
    <s v="DSNB    "/>
    <s v="LINE  "/>
    <s v="LBRY_6        "/>
    <s v="MVAR"/>
    <n v="8.6174316399999995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14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58"/>
    <s v="d"/>
    <s v="DSNB    "/>
    <s v="LINE  "/>
    <s v="LBRY_6        "/>
    <s v="MVAR"/>
    <n v="8.9250488299999997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37"/>
    <s v="d"/>
    <s v="DSNB    "/>
    <s v="LINE  "/>
    <s v="LBRY_6        "/>
    <s v="MVAR"/>
    <n v="8.9250488299999997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46"/>
    <s v="d"/>
    <s v="DSNB    "/>
    <s v="LINE  "/>
    <s v="LBRY_6        "/>
    <s v="MVAR"/>
    <n v="8.6174316399999995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47"/>
    <s v="d"/>
    <s v="DSNB    "/>
    <s v="LINE  "/>
    <s v="LBRY_6        "/>
    <s v="MVAR"/>
    <n v="8.5148925799999997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7"/>
    <s v="d"/>
    <s v="DSNB    "/>
    <s v="LINE  "/>
    <s v="LBRY_6        "/>
    <s v="MVAR"/>
    <n v="8.5148925799999997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33"/>
    <s v="d"/>
    <s v="DSNB    "/>
    <s v="LINE  "/>
    <s v="LBRY_6        "/>
    <s v="MVAR"/>
    <n v="8.4121093800000004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4"/>
    <x v="0"/>
    <s v="d"/>
    <s v="DSNB    "/>
    <s v="LINE  "/>
    <s v="LBRY_6        "/>
    <s v="MW  "/>
    <n v="-46.677734399999999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3"/>
    <s v="d"/>
    <s v="DSNB    "/>
    <s v="LINE  "/>
    <s v="LBRY_6        "/>
    <s v="MW  "/>
    <n v="-46.472656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0"/>
    <x v="50"/>
    <s v="d"/>
    <s v="DSNB    "/>
    <s v="LINE  "/>
    <s v="LBRY_6        "/>
    <s v="PMVA"/>
    <n v="37.6074218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11"/>
    <s v="d"/>
    <s v="DSNB    "/>
    <s v="LINE  "/>
    <s v="LBRY_6        "/>
    <s v="PMVA"/>
    <n v="37.3046875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21"/>
    <s v="d"/>
    <s v="DSNB    "/>
    <s v="LINE  "/>
    <s v="LBRY_6        "/>
    <s v="PMVA"/>
    <n v="37.480468799999997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38"/>
    <s v="d"/>
    <s v="DSNB    "/>
    <s v="LINE  "/>
    <s v="LBRY_6        "/>
    <s v="PMVA"/>
    <n v="37.049804700000003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27"/>
    <s v="d"/>
    <s v="DSNB    "/>
    <s v="LINE  "/>
    <s v="LBRY_6        "/>
    <s v="PMVA"/>
    <n v="37.754882799999997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32"/>
    <s v="d"/>
    <s v="DSNB    "/>
    <s v="LINE  "/>
    <s v="LBRY_6        "/>
    <s v="PMVA"/>
    <n v="37.2246093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40"/>
    <s v="d"/>
    <s v="DSNB    "/>
    <s v="LINE  "/>
    <s v="LBRY_6        "/>
    <s v="PMVA"/>
    <n v="37.660156299999997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0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34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20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53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57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30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4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7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54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40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33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1"/>
    <s v="d"/>
    <s v="DSNN    "/>
    <s v="LINE  "/>
    <s v="ISWR_6        "/>
    <s v="MVA "/>
    <n v="44.443359399999999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23"/>
    <s v="d"/>
    <s v="DSNN    "/>
    <s v="LINE  "/>
    <s v="ISWR_6        "/>
    <s v="MVA "/>
    <n v="44.443359399999999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31"/>
    <s v="d"/>
    <s v="DSNN    "/>
    <s v="LINE  "/>
    <s v="ISWR_6        "/>
    <s v="MVA "/>
    <n v="44.27636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22"/>
    <s v="d"/>
    <s v="DSNN    "/>
    <s v="LINE  "/>
    <s v="ISWR_6        "/>
    <s v="MVA "/>
    <n v="44.359375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16"/>
    <s v="d"/>
    <s v="DSNN    "/>
    <s v="LINE  "/>
    <s v="ISWR_6        "/>
    <s v="MVA "/>
    <n v="43.99511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37"/>
    <s v="d"/>
    <s v="DSNN    "/>
    <s v="LINE  "/>
    <s v="ISWR_6        "/>
    <s v="MVA "/>
    <n v="43.99511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6"/>
    <s v="d"/>
    <s v="DSNN    "/>
    <s v="LINE  "/>
    <s v="ISWR_6        "/>
    <s v="MVA "/>
    <n v="43.631835899999999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27"/>
    <s v="d"/>
    <s v="DSNN    "/>
    <s v="LINE  "/>
    <s v="ISWR_6        "/>
    <s v="MVA "/>
    <n v="43.631835899999999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5"/>
    <x v="59"/>
    <s v="d"/>
    <s v="DSNN    "/>
    <s v="LINE  "/>
    <s v="ISWR_6        "/>
    <s v="MVAR"/>
    <n v="-12.8967285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21"/>
    <s v="d"/>
    <s v="DSNN    "/>
    <s v="LINE  "/>
    <s v="ISWR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38"/>
    <s v="d"/>
    <s v="DSNN    "/>
    <s v="LINE  "/>
    <s v="ISWR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57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14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27"/>
    <s v="d"/>
    <s v="DSNN    "/>
    <s v="LINE  "/>
    <s v="ISWR_6        "/>
    <s v="MVAR"/>
    <n v="-12.017578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8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6"/>
    <x v="34"/>
    <s v="d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13"/>
    <s v="d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47"/>
    <s v="d"/>
    <s v="DSNN    "/>
    <s v="LINE  "/>
    <s v="ISWR_6        "/>
    <s v="MW  "/>
    <n v="41.9140625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7"/>
    <s v="d"/>
    <s v="DSNN    "/>
    <s v="LINE  "/>
    <s v="ISWR_6        "/>
    <s v="MW  "/>
    <n v="41.9140625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0"/>
    <x v="50"/>
    <s v="d"/>
    <s v="DSNN    "/>
    <s v="LINE  "/>
    <s v="ISWR_6        "/>
    <s v="PMVA"/>
    <n v="35.4287108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23"/>
    <s v="d"/>
    <s v="DSNN    "/>
    <s v="LINE  "/>
    <s v="ISWR_6        "/>
    <s v="PMVA"/>
    <n v="35.2724608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31"/>
    <s v="d"/>
    <s v="DSNN    "/>
    <s v="LINE  "/>
    <s v="ISWR_6        "/>
    <s v="PMVA"/>
    <n v="35.1396483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15"/>
    <s v="d"/>
    <s v="DSNN    "/>
    <s v="LINE  "/>
    <s v="ISWR_6        "/>
    <s v="PMVA"/>
    <n v="35.363281299999997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5"/>
    <s v="d"/>
    <s v="DSNN    "/>
    <s v="LINE  "/>
    <s v="ISWR_6        "/>
    <s v="PMVA"/>
    <n v="34.6933593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12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30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31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32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54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28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20"/>
    <s v="d"/>
    <s v="DSNN    "/>
    <s v="LINE  "/>
    <s v="RDYL_6        "/>
    <s v="MVA "/>
    <n v="20.3603516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21"/>
    <s v="d"/>
    <s v="DSNN    "/>
    <s v="LINE  "/>
    <s v="RDYL_6        "/>
    <s v="MVA "/>
    <n v="20.6601563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13"/>
    <s v="d"/>
    <s v="DSNN    "/>
    <s v="LINE  "/>
    <s v="RDYL_6        "/>
    <s v="MVA "/>
    <n v="20.2573241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16"/>
    <s v="d"/>
    <s v="DSNN    "/>
    <s v="LINE  "/>
    <s v="RDYL_6        "/>
    <s v="MVA "/>
    <n v="20.107421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18"/>
    <s v="d"/>
    <s v="DSNN    "/>
    <s v="LINE  "/>
    <s v="RDYL_6        "/>
    <s v="MVA "/>
    <n v="19.959960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39"/>
    <s v="d"/>
    <s v="DSNN    "/>
    <s v="LINE  "/>
    <s v="RDYL_6        "/>
    <s v="MVA "/>
    <n v="20.107421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7"/>
    <x v="34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35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24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22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18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7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8"/>
    <x v="50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53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39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49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0"/>
    <x v="20"/>
    <s v="d"/>
    <s v="DSNN    "/>
    <s v="LINE  "/>
    <s v="RDYL_6        "/>
    <s v="PMVA"/>
    <n v="16.159179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59"/>
    <s v="d"/>
    <s v="DSNN    "/>
    <s v="LINE  "/>
    <s v="RDYL_6        "/>
    <s v="PMVA"/>
    <n v="16.159179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24"/>
    <s v="d"/>
    <s v="DSNN    "/>
    <s v="LINE  "/>
    <s v="RDYL_6        "/>
    <s v="PMVA"/>
    <n v="16.043945300000001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13"/>
    <s v="d"/>
    <s v="DSNN    "/>
    <s v="LINE  "/>
    <s v="RDYL_6        "/>
    <s v="PMVA"/>
    <n v="16.0771483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22"/>
    <s v="d"/>
    <s v="DSNN    "/>
    <s v="LINE  "/>
    <s v="RDYL_6        "/>
    <s v="PMVA"/>
    <n v="16.2768555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44"/>
    <s v="d"/>
    <s v="DSNN    "/>
    <s v="LINE  "/>
    <s v="RDYL_6        "/>
    <s v="PMVA"/>
    <n v="16.2768555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47"/>
    <s v="d"/>
    <s v="DSNN    "/>
    <s v="LINE  "/>
    <s v="RDYL_6        "/>
    <s v="PMVA"/>
    <n v="15.841552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7"/>
    <s v="d"/>
    <s v="DSNN    "/>
    <s v="LINE  "/>
    <s v="RDYL_6        "/>
    <s v="PMVA"/>
    <n v="16.159179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49"/>
    <s v="d"/>
    <s v="DSNN    "/>
    <s v="LINE  "/>
    <s v="RDYL_6        "/>
    <s v="PMVA"/>
    <n v="15.6398926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9"/>
    <x v="24"/>
    <s v="d"/>
    <s v="DSNS    "/>
    <s v="LINE  "/>
    <s v="OSCE_6        "/>
    <s v="AMW "/>
    <n v="-64.8339844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41"/>
    <s v="d"/>
    <s v="DSNS    "/>
    <s v="LINE  "/>
    <s v="OSCE_6        "/>
    <s v="AMW "/>
    <n v="-64.1933594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16"/>
    <s v="d"/>
    <s v="DSNS    "/>
    <s v="LINE  "/>
    <s v="OSCE_6        "/>
    <s v="AMW "/>
    <n v="-64.3535155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17"/>
    <s v="d"/>
    <s v="DSNS    "/>
    <s v="LINE  "/>
    <s v="OSCE_6        "/>
    <s v="AMW "/>
    <n v="-64.3535155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37"/>
    <s v="d"/>
    <s v="DSNS    "/>
    <s v="LINE  "/>
    <s v="OSCE_6        "/>
    <s v="AMW "/>
    <n v="-64.5136719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40"/>
    <s v="d"/>
    <s v="DSNS    "/>
    <s v="LINE  "/>
    <s v="OSCE_6        "/>
    <s v="AMW "/>
    <n v="-64.035156299999997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49"/>
    <s v="d"/>
    <s v="DSNS    "/>
    <s v="LINE  "/>
    <s v="OSCE_6        "/>
    <s v="AMW "/>
    <n v="-63.875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0"/>
    <x v="50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44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6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32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49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9"/>
    <s v="d"/>
    <s v="DSNS    "/>
    <s v="LINE  "/>
    <s v="OSCE_6        "/>
    <s v="MVA "/>
    <n v="64.9003905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50"/>
    <s v="d"/>
    <s v="DSNS    "/>
    <s v="LINE  "/>
    <s v="OSCE_6        "/>
    <s v="MVA "/>
    <n v="64.9003905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43"/>
    <s v="d"/>
    <s v="DSNS    "/>
    <s v="LINE  "/>
    <s v="OSCE_6        "/>
    <s v="MVA "/>
    <n v="64.740234400000006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23"/>
    <s v="d"/>
    <s v="DSNS    "/>
    <s v="LINE  "/>
    <s v="OSCE_6        "/>
    <s v="MVA "/>
    <n v="64.9003905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11"/>
    <s v="d"/>
    <s v="DSNS    "/>
    <s v="LINE  "/>
    <s v="OSCE_6        "/>
    <s v="MVA "/>
    <n v="64.740234400000006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35"/>
    <s v="d"/>
    <s v="DSNS    "/>
    <s v="LINE  "/>
    <s v="OSCE_6        "/>
    <s v="MVA "/>
    <n v="65.0585937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41"/>
    <s v="d"/>
    <s v="DSNS    "/>
    <s v="LINE  "/>
    <s v="OSCE_6        "/>
    <s v="MVA "/>
    <n v="64.42187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22"/>
    <s v="d"/>
    <s v="DSNS    "/>
    <s v="LINE  "/>
    <s v="OSCE_6        "/>
    <s v="MVA "/>
    <n v="64.7148437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6"/>
    <s v="d"/>
    <s v="DSNS    "/>
    <s v="LINE  "/>
    <s v="OSCE_6        "/>
    <s v="MVA "/>
    <n v="64.2226562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27"/>
    <s v="d"/>
    <s v="DSNS    "/>
    <s v="LINE  "/>
    <s v="OSCE_6        "/>
    <s v="MVA "/>
    <n v="64.062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47"/>
    <s v="d"/>
    <s v="DSNS    "/>
    <s v="LINE  "/>
    <s v="OSCE_6        "/>
    <s v="MVA "/>
    <n v="64.062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32"/>
    <s v="d"/>
    <s v="DSNS    "/>
    <s v="LINE  "/>
    <s v="OSCE_6        "/>
    <s v="MVA "/>
    <n v="64.062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33"/>
    <s v="d"/>
    <s v="DSNS    "/>
    <s v="LINE  "/>
    <s v="OSCE_6        "/>
    <s v="MVA "/>
    <n v="64.23437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10"/>
    <x v="0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21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38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31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0"/>
    <x v="0"/>
    <s v="d"/>
    <s v="DSNS    "/>
    <s v="LINE  "/>
    <s v="OSCE_6        "/>
    <s v="PMVA"/>
    <n v="42.802734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10"/>
    <s v="d"/>
    <s v="DSNS    "/>
    <s v="LINE  "/>
    <s v="OSCE_6        "/>
    <s v="PMVA"/>
    <n v="42.6972656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23"/>
    <s v="d"/>
    <s v="DSNS    "/>
    <s v="LINE  "/>
    <s v="OSCE_6        "/>
    <s v="PMVA"/>
    <n v="42.6972656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55"/>
    <s v="d"/>
    <s v="DSNS    "/>
    <s v="LINE  "/>
    <s v="OSCE_6        "/>
    <s v="PMVA"/>
    <n v="42.4707031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44"/>
    <s v="d"/>
    <s v="DSNS    "/>
    <s v="LINE  "/>
    <s v="OSCE_6        "/>
    <s v="PMVA"/>
    <n v="42.575195299999997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28"/>
    <s v="d"/>
    <s v="DSNS    "/>
    <s v="LINE  "/>
    <s v="OSCE_6        "/>
    <s v="PMVA"/>
    <n v="42.365234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23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36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60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14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28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33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0"/>
    <s v="d"/>
    <s v="BNTC    "/>
    <s v="LINE  "/>
    <s v="DSNV_6        "/>
    <s v="MVA "/>
    <n v="53.1689452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38"/>
    <s v="d"/>
    <s v="BNTC    "/>
    <s v="LINE  "/>
    <s v="DSNV_6        "/>
    <s v="MVA "/>
    <n v="53.1689452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6"/>
    <s v="d"/>
    <s v="BNTC    "/>
    <s v="LINE  "/>
    <s v="DSNV_6        "/>
    <s v="MVA "/>
    <n v="53.8203125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7"/>
    <s v="d"/>
    <s v="BNTC    "/>
    <s v="LINE  "/>
    <s v="DSNV_6        "/>
    <s v="MVA "/>
    <n v="52.849609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1"/>
    <x v="1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34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31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16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4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2"/>
    <x v="52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37"/>
    <s v="d"/>
    <s v="BNTC    "/>
    <s v="LINE  "/>
    <s v="DSNV_6        "/>
    <s v="MW  "/>
    <n v="52.5039062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48"/>
    <s v="d"/>
    <s v="BNTC    "/>
    <s v="LINE  "/>
    <s v="DSNV_6        "/>
    <s v="MW  "/>
    <n v="52.5039062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6"/>
    <s v="d"/>
    <s v="BNTC    "/>
    <s v="LINE  "/>
    <s v="DSNV_6        "/>
    <s v="MW  "/>
    <n v="53.784179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7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0"/>
    <x v="35"/>
    <s v="d"/>
    <s v="BNTC    "/>
    <s v="LINE  "/>
    <s v="DSNV_6        "/>
    <s v="PMVA"/>
    <n v="37.3007812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13"/>
    <s v="d"/>
    <s v="BNTC    "/>
    <s v="LINE  "/>
    <s v="DSNV_6        "/>
    <s v="PMVA"/>
    <n v="37.0849608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55"/>
    <s v="d"/>
    <s v="BNTC    "/>
    <s v="LINE  "/>
    <s v="DSNV_6        "/>
    <s v="PMVA"/>
    <n v="36.4257812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4"/>
    <s v="d"/>
    <s v="BNTC    "/>
    <s v="LINE  "/>
    <s v="DSNV_6        "/>
    <s v="PMVA"/>
    <n v="36.8710937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39"/>
    <s v="d"/>
    <s v="BNTC    "/>
    <s v="LINE  "/>
    <s v="DSNV_6        "/>
    <s v="PMVA"/>
    <n v="36.8476562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54"/>
    <s v="d"/>
    <s v="BNTC    "/>
    <s v="LINE  "/>
    <s v="DSNV_6        "/>
    <s v="PMVA"/>
    <n v="36.862304700000003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8"/>
    <s v="d"/>
    <s v="BNTC    "/>
    <s v="LINE  "/>
    <s v="DSNV_6        "/>
    <s v="PMVA"/>
    <n v="37.5126952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52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29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38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58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4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46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7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40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42"/>
    <s v="d"/>
    <s v="DSNB    "/>
    <s v="LINE  "/>
    <s v="LBRY_6        "/>
    <s v="MVA "/>
    <n v="47.0048827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43"/>
    <s v="d"/>
    <s v="DSNB    "/>
    <s v="LINE  "/>
    <s v="LBRY_6        "/>
    <s v="MVA "/>
    <n v="47.508789100000001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60"/>
    <s v="d"/>
    <s v="DSNB    "/>
    <s v="LINE  "/>
    <s v="LBRY_6        "/>
    <s v="MVA "/>
    <n v="46.822265600000001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41"/>
    <s v="d"/>
    <s v="DSNB    "/>
    <s v="LINE  "/>
    <s v="LBRY_6        "/>
    <s v="MVA "/>
    <n v="46.721679700000003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56"/>
    <s v="d"/>
    <s v="DSNB    "/>
    <s v="LINE  "/>
    <s v="LBRY_6        "/>
    <s v="MVA "/>
    <n v="46.7021483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15"/>
    <s v="d"/>
    <s v="DSNB    "/>
    <s v="LINE  "/>
    <s v="LBRY_6        "/>
    <s v="MVA "/>
    <n v="47.370117200000003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22"/>
    <s v="d"/>
    <s v="DSNB    "/>
    <s v="LINE  "/>
    <s v="LBRY_6        "/>
    <s v="MVA "/>
    <n v="46.6640625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33"/>
    <s v="d"/>
    <s v="DSNB    "/>
    <s v="LINE  "/>
    <s v="LBRY_6        "/>
    <s v="MVA "/>
    <n v="47.5527343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3"/>
    <x v="1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19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35"/>
    <s v="d"/>
    <s v="DSNB    "/>
    <s v="LINE  "/>
    <s v="LBRY_6        "/>
    <s v="MVAR"/>
    <n v="8.8225097699999999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60"/>
    <s v="d"/>
    <s v="DSNB    "/>
    <s v="LINE  "/>
    <s v="LBRY_6        "/>
    <s v="MVAR"/>
    <n v="8.8225097699999999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56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16"/>
    <s v="d"/>
    <s v="DSNB    "/>
    <s v="LINE  "/>
    <s v="LBRY_6        "/>
    <s v="MVAR"/>
    <n v="8.9250488299999997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4"/>
    <x v="52"/>
    <s v="d"/>
    <s v="DSNB    "/>
    <s v="LINE  "/>
    <s v="LBRY_6        "/>
    <s v="MW  "/>
    <n v="-46.267578100000001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22"/>
    <s v="d"/>
    <s v="DSNB    "/>
    <s v="LINE  "/>
    <s v="LBRY_6        "/>
    <s v="MW  "/>
    <n v="-45.856445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16"/>
    <s v="d"/>
    <s v="DSNB    "/>
    <s v="LINE  "/>
    <s v="LBRY_6        "/>
    <s v="MW  "/>
    <n v="-46.165039100000001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58"/>
    <s v="d"/>
    <s v="DSNB    "/>
    <s v="LINE  "/>
    <s v="LBRY_6        "/>
    <s v="MW  "/>
    <n v="-45.446289100000001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46"/>
    <s v="d"/>
    <s v="DSNB    "/>
    <s v="LINE  "/>
    <s v="LBRY_6        "/>
    <s v="MW  "/>
    <n v="-46.575195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7"/>
    <s v="d"/>
    <s v="DSNB    "/>
    <s v="LINE  "/>
    <s v="LBRY_6        "/>
    <s v="MW  "/>
    <n v="-46.8828125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0"/>
    <x v="29"/>
    <s v="d"/>
    <s v="DSNB    "/>
    <s v="LINE  "/>
    <s v="LBRY_6        "/>
    <s v="PMVA"/>
    <n v="37.065429700000003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46"/>
    <s v="d"/>
    <s v="DSNB    "/>
    <s v="LINE  "/>
    <s v="LBRY_6        "/>
    <s v="PMVA"/>
    <n v="37.610351600000001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39"/>
    <s v="d"/>
    <s v="DSNB    "/>
    <s v="LINE  "/>
    <s v="LBRY_6        "/>
    <s v="PMVA"/>
    <n v="37.5146483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7"/>
    <s v="d"/>
    <s v="DSNB    "/>
    <s v="LINE  "/>
    <s v="LBRY_6        "/>
    <s v="PMVA"/>
    <n v="37.8349608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33"/>
    <s v="d"/>
    <s v="DSNB    "/>
    <s v="LINE  "/>
    <s v="LBRY_6        "/>
    <s v="PMVA"/>
    <n v="37.7402343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1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16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46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28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10"/>
    <s v="d"/>
    <s v="DSNN    "/>
    <s v="LINE  "/>
    <s v="ISWR_6        "/>
    <s v="MVA "/>
    <n v="44.640625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60"/>
    <s v="d"/>
    <s v="DSNN    "/>
    <s v="LINE  "/>
    <s v="ISWR_6        "/>
    <s v="MVA "/>
    <n v="43.8828125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2"/>
    <s v="d"/>
    <s v="DSNN    "/>
    <s v="LINE  "/>
    <s v="ISWR_6        "/>
    <s v="MVA "/>
    <n v="44.078125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14"/>
    <s v="d"/>
    <s v="DSNN    "/>
    <s v="LINE  "/>
    <s v="ISWR_6        "/>
    <s v="MVA "/>
    <n v="44.558593799999997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56"/>
    <s v="d"/>
    <s v="DSNN    "/>
    <s v="LINE  "/>
    <s v="ISWR_6        "/>
    <s v="MVA "/>
    <n v="44.27636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58"/>
    <s v="d"/>
    <s v="DSNN    "/>
    <s v="LINE  "/>
    <s v="ISWR_6        "/>
    <s v="MVA "/>
    <n v="44.27636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44"/>
    <s v="d"/>
    <s v="DSNN    "/>
    <s v="LINE  "/>
    <s v="ISWR_6        "/>
    <s v="MVA "/>
    <n v="43.99511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54"/>
    <s v="d"/>
    <s v="DSNN    "/>
    <s v="LINE  "/>
    <s v="ISWR_6        "/>
    <s v="MVA "/>
    <n v="43.71386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5"/>
    <x v="2"/>
    <s v="d"/>
    <s v="DSNN    "/>
    <s v="LINE  "/>
    <s v="ISWR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18"/>
    <s v="d"/>
    <s v="DSNN    "/>
    <s v="LINE  "/>
    <s v="ISWR_6        "/>
    <s v="MVAR"/>
    <n v="-12.017578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54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6"/>
    <x v="9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42"/>
    <s v="d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19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20"/>
    <s v="d"/>
    <s v="DSNN    "/>
    <s v="LINE  "/>
    <s v="ISWR_6        "/>
    <s v="MW  "/>
    <n v="41.9140625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60"/>
    <s v="d"/>
    <s v="DSNN    "/>
    <s v="LINE  "/>
    <s v="ISWR_6        "/>
    <s v="MW  "/>
    <n v="41.9140625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30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17"/>
    <s v="d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6"/>
    <s v="d"/>
    <s v="DSNN    "/>
    <s v="LINE  "/>
    <s v="ISWR_6        "/>
    <s v="MW  "/>
    <n v="41.9140625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27"/>
    <s v="d"/>
    <s v="DSNN    "/>
    <s v="LINE  "/>
    <s v="ISWR_6        "/>
    <s v="MW  "/>
    <n v="41.9140625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40"/>
    <s v="d"/>
    <s v="DSNN    "/>
    <s v="LINE  "/>
    <s v="ISWR_6        "/>
    <s v="MW  "/>
    <n v="41.621093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8"/>
    <s v="d"/>
    <s v="DSNN    "/>
    <s v="LINE  "/>
    <s v="ISWR_6        "/>
    <s v="MW  "/>
    <n v="41.9140625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0"/>
    <x v="12"/>
    <s v="d"/>
    <s v="DSNN    "/>
    <s v="LINE  "/>
    <s v="ISWR_6        "/>
    <s v="PMVA"/>
    <n v="35.206054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3"/>
    <s v="d"/>
    <s v="DSNN    "/>
    <s v="LINE  "/>
    <s v="ISWR_6        "/>
    <s v="PMVA"/>
    <n v="35.206054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22"/>
    <s v="d"/>
    <s v="DSNN    "/>
    <s v="LINE  "/>
    <s v="ISWR_6        "/>
    <s v="PMVA"/>
    <n v="35.206054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17"/>
    <s v="d"/>
    <s v="DSNN    "/>
    <s v="LINE  "/>
    <s v="ISWR_6        "/>
    <s v="PMVA"/>
    <n v="34.9169922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0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36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4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37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42"/>
    <s v="d"/>
    <s v="DSNN    "/>
    <s v="LINE  "/>
    <s v="RDYL_6        "/>
    <s v="MVA "/>
    <n v="20.215332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23"/>
    <s v="d"/>
    <s v="DSNN    "/>
    <s v="LINE  "/>
    <s v="RDYL_6        "/>
    <s v="MVA "/>
    <n v="20.215332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60"/>
    <s v="d"/>
    <s v="DSNN    "/>
    <s v="LINE  "/>
    <s v="RDYL_6        "/>
    <s v="MVA "/>
    <n v="20.8149413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12"/>
    <s v="d"/>
    <s v="DSNN    "/>
    <s v="LINE  "/>
    <s v="RDYL_6        "/>
    <s v="MVA "/>
    <n v="20.5087891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58"/>
    <s v="d"/>
    <s v="DSNN    "/>
    <s v="LINE  "/>
    <s v="RDYL_6        "/>
    <s v="MVA "/>
    <n v="19.959960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4"/>
    <s v="d"/>
    <s v="DSNN    "/>
    <s v="LINE  "/>
    <s v="RDYL_6        "/>
    <s v="MVA "/>
    <n v="19.959960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44"/>
    <s v="d"/>
    <s v="DSNN    "/>
    <s v="LINE  "/>
    <s v="RDYL_6        "/>
    <s v="MVA "/>
    <n v="20.5087891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37"/>
    <s v="d"/>
    <s v="DSNN    "/>
    <s v="LINE  "/>
    <s v="RDYL_6        "/>
    <s v="MVA "/>
    <n v="20.107421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46"/>
    <s v="d"/>
    <s v="DSNN    "/>
    <s v="LINE  "/>
    <s v="RDYL_6        "/>
    <s v="MVA "/>
    <n v="20.107421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47"/>
    <s v="d"/>
    <s v="DSNN    "/>
    <s v="LINE  "/>
    <s v="RDYL_6        "/>
    <s v="MVA "/>
    <n v="19.959960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33"/>
    <s v="d"/>
    <s v="DSNN    "/>
    <s v="LINE  "/>
    <s v="RDYL_6        "/>
    <s v="MVA "/>
    <n v="20.107421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45"/>
    <s v="d"/>
    <s v="DSNN    "/>
    <s v="LINE  "/>
    <s v="RDYL_6        "/>
    <s v="MVA "/>
    <n v="19.560546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7"/>
    <x v="0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11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21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31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15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58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4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33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8"/>
    <x v="9"/>
    <s v="d"/>
    <s v="DSNN    "/>
    <s v="LINE  "/>
    <s v="RDYL_6        "/>
    <s v="MW  "/>
    <n v="-10.552002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42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11"/>
    <s v="d"/>
    <s v="DSNN    "/>
    <s v="LINE  "/>
    <s v="RDYL_6        "/>
    <s v="MW  "/>
    <n v="-10.844970699999999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34"/>
    <s v="d"/>
    <s v="DSNN    "/>
    <s v="LINE  "/>
    <s v="RDYL_6        "/>
    <s v="MW  "/>
    <n v="-10.552002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24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16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44"/>
    <s v="d"/>
    <s v="DSNN    "/>
    <s v="LINE  "/>
    <s v="RDYL_6        "/>
    <s v="MW  "/>
    <n v="-10.552002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48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47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33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0"/>
    <x v="43"/>
    <s v="d"/>
    <s v="DSNN    "/>
    <s v="LINE  "/>
    <s v="RDYL_6        "/>
    <s v="PMVA"/>
    <n v="16.159179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19"/>
    <s v="d"/>
    <s v="DSNN    "/>
    <s v="LINE  "/>
    <s v="RDYL_6        "/>
    <s v="PMVA"/>
    <n v="16.159179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53"/>
    <s v="d"/>
    <s v="DSNN    "/>
    <s v="LINE  "/>
    <s v="RDYL_6        "/>
    <s v="PMVA"/>
    <n v="16.043945300000001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25"/>
    <s v="d"/>
    <s v="DSNN    "/>
    <s v="LINE  "/>
    <s v="RDYL_6        "/>
    <s v="PMVA"/>
    <n v="15.841552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56"/>
    <s v="d"/>
    <s v="DSNN    "/>
    <s v="LINE  "/>
    <s v="RDYL_6        "/>
    <s v="PMVA"/>
    <n v="15.841552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15"/>
    <s v="d"/>
    <s v="DSNN    "/>
    <s v="LINE  "/>
    <s v="RDYL_6        "/>
    <s v="PMVA"/>
    <n v="15.841552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39"/>
    <s v="d"/>
    <s v="DSNN    "/>
    <s v="LINE  "/>
    <s v="RDYL_6        "/>
    <s v="PMVA"/>
    <n v="15.958252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32"/>
    <s v="d"/>
    <s v="DSNN    "/>
    <s v="LINE  "/>
    <s v="RDYL_6        "/>
    <s v="PMVA"/>
    <n v="15.958252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9"/>
    <x v="10"/>
    <s v="d"/>
    <s v="DSNS    "/>
    <s v="LINE  "/>
    <s v="OSCE_6        "/>
    <s v="AMW "/>
    <n v="-64.6738280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51"/>
    <s v="d"/>
    <s v="DSNS    "/>
    <s v="LINE  "/>
    <s v="OSCE_6        "/>
    <s v="AMW "/>
    <n v="-64.6738280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29"/>
    <s v="d"/>
    <s v="DSNS    "/>
    <s v="LINE  "/>
    <s v="OSCE_6        "/>
    <s v="AMW "/>
    <n v="-64.5136719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59"/>
    <s v="d"/>
    <s v="DSNS    "/>
    <s v="LINE  "/>
    <s v="OSCE_6        "/>
    <s v="AMW "/>
    <n v="-64.6738280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2"/>
    <s v="d"/>
    <s v="DSNS    "/>
    <s v="LINE  "/>
    <s v="OSCE_6        "/>
    <s v="AMW "/>
    <n v="-64.3535155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3"/>
    <s v="d"/>
    <s v="DSNS    "/>
    <s v="LINE  "/>
    <s v="OSCE_6        "/>
    <s v="AMW "/>
    <n v="-64.3535155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56"/>
    <s v="d"/>
    <s v="DSNS    "/>
    <s v="LINE  "/>
    <s v="OSCE_6        "/>
    <s v="AMW "/>
    <n v="-64.8339844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26"/>
    <s v="d"/>
    <s v="DSNS    "/>
    <s v="LINE  "/>
    <s v="OSCE_6        "/>
    <s v="AMW "/>
    <n v="-64.3535155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46"/>
    <s v="d"/>
    <s v="DSNS    "/>
    <s v="LINE  "/>
    <s v="OSCE_6        "/>
    <s v="AMW "/>
    <n v="-64.1933594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18"/>
    <s v="d"/>
    <s v="DSNS    "/>
    <s v="LINE  "/>
    <s v="OSCE_6        "/>
    <s v="AMW "/>
    <n v="-64.3535155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47"/>
    <s v="d"/>
    <s v="DSNS    "/>
    <s v="LINE  "/>
    <s v="OSCE_6        "/>
    <s v="AMW "/>
    <n v="-63.875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54"/>
    <s v="d"/>
    <s v="DSNS    "/>
    <s v="LINE  "/>
    <s v="OSCE_6        "/>
    <s v="AMW "/>
    <n v="-64.035156299999997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28"/>
    <s v="d"/>
    <s v="DSNS    "/>
    <s v="LINE  "/>
    <s v="OSCE_6        "/>
    <s v="AMW "/>
    <n v="-64.1933594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45"/>
    <s v="d"/>
    <s v="DSNS    "/>
    <s v="LINE  "/>
    <s v="OSCE_6        "/>
    <s v="AMW "/>
    <n v="-64.035156299999997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0"/>
    <x v="1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51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60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24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12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14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18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39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54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28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33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8"/>
    <s v="d"/>
    <s v="DSNS    "/>
    <s v="LINE  "/>
    <s v="OSCE_6        "/>
    <s v="KV  "/>
    <n v="68.2792969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59"/>
    <s v="d"/>
    <s v="DSNS    "/>
    <s v="LINE  "/>
    <s v="OSCE_6        "/>
    <s v="MVA "/>
    <n v="64.9003905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60"/>
    <s v="d"/>
    <s v="DSNS    "/>
    <s v="LINE  "/>
    <s v="OSCE_6        "/>
    <s v="MVA "/>
    <n v="65.0585937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13"/>
    <s v="d"/>
    <s v="DSNS    "/>
    <s v="LINE  "/>
    <s v="OSCE_6        "/>
    <s v="MVA "/>
    <n v="64.7148437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31"/>
    <s v="d"/>
    <s v="DSNS    "/>
    <s v="LINE  "/>
    <s v="OSCE_6        "/>
    <s v="MVA "/>
    <n v="64.7148437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26"/>
    <s v="d"/>
    <s v="DSNS    "/>
    <s v="LINE  "/>
    <s v="OSCE_6        "/>
    <s v="MVA "/>
    <n v="64.554687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37"/>
    <s v="d"/>
    <s v="DSNS    "/>
    <s v="LINE  "/>
    <s v="OSCE_6        "/>
    <s v="MVA "/>
    <n v="64.7148437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48"/>
    <s v="d"/>
    <s v="DSNS    "/>
    <s v="LINE  "/>
    <s v="OSCE_6        "/>
    <s v="MVA "/>
    <n v="64.5410155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7"/>
    <s v="d"/>
    <s v="DSNS    "/>
    <s v="LINE  "/>
    <s v="OSCE_6        "/>
    <s v="MVA "/>
    <n v="64.062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54"/>
    <s v="d"/>
    <s v="DSNS    "/>
    <s v="LINE  "/>
    <s v="OSCE_6        "/>
    <s v="MVA "/>
    <n v="64.2226562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28"/>
    <s v="d"/>
    <s v="DSNS    "/>
    <s v="LINE  "/>
    <s v="OSCE_6        "/>
    <s v="MVA "/>
    <n v="64.3945312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10"/>
    <x v="41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57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56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15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17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5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48"/>
    <s v="d"/>
    <s v="DSNS    "/>
    <s v="LINE  "/>
    <s v="OSCE_6        "/>
    <s v="MVAR"/>
    <n v="4.8026122999999998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28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0"/>
    <x v="51"/>
    <s v="d"/>
    <s v="DSNS    "/>
    <s v="LINE  "/>
    <s v="OSCE_6        "/>
    <s v="PMVA"/>
    <n v="42.6972656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3"/>
    <s v="d"/>
    <s v="DSNS    "/>
    <s v="LINE  "/>
    <s v="OSCE_6        "/>
    <s v="PMVA"/>
    <n v="42.487304700000003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56"/>
    <s v="d"/>
    <s v="DSNS    "/>
    <s v="LINE  "/>
    <s v="OSCE_6        "/>
    <s v="PMVA"/>
    <n v="42.785156299999997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58"/>
    <s v="d"/>
    <s v="DSNS    "/>
    <s v="LINE  "/>
    <s v="OSCE_6        "/>
    <s v="PMVA"/>
    <n v="42.4707031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46"/>
    <s v="d"/>
    <s v="DSNS    "/>
    <s v="LINE  "/>
    <s v="OSCE_6        "/>
    <s v="PMVA"/>
    <n v="42.3574218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18"/>
    <s v="d"/>
    <s v="DSNS    "/>
    <s v="LINE  "/>
    <s v="OSCE_6        "/>
    <s v="PMVA"/>
    <n v="42.4619141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27"/>
    <s v="d"/>
    <s v="DSNS    "/>
    <s v="LINE  "/>
    <s v="OSCE_6        "/>
    <s v="PMVA"/>
    <n v="42.146484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32"/>
    <s v="d"/>
    <s v="DSNS    "/>
    <s v="LINE  "/>
    <s v="OSCE_6        "/>
    <s v="PMVA"/>
    <n v="42.146484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49"/>
    <s v="d"/>
    <s v="DSNS    "/>
    <s v="LINE  "/>
    <s v="OSCE_6        "/>
    <s v="PMVA"/>
    <n v="42.155273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10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43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13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25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31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1"/>
    <s v="d"/>
    <s v="BNTC    "/>
    <s v="LINE  "/>
    <s v="DSNV_6        "/>
    <s v="MVA "/>
    <n v="52.874023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43"/>
    <s v="d"/>
    <s v="BNTC    "/>
    <s v="LINE  "/>
    <s v="DSNV_6        "/>
    <s v="MVA "/>
    <n v="53.193359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19"/>
    <s v="d"/>
    <s v="BNTC    "/>
    <s v="LINE  "/>
    <s v="DSNV_6        "/>
    <s v="MVA "/>
    <n v="52.849609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34"/>
    <s v="d"/>
    <s v="BNTC    "/>
    <s v="LINE  "/>
    <s v="DSNV_6        "/>
    <s v="MVA "/>
    <n v="53.193359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2"/>
    <s v="d"/>
    <s v="BNTC    "/>
    <s v="LINE  "/>
    <s v="DSNV_6        "/>
    <s v="MVA "/>
    <n v="52.5537108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41"/>
    <s v="d"/>
    <s v="BNTC    "/>
    <s v="LINE  "/>
    <s v="DSNV_6        "/>
    <s v="MVA "/>
    <n v="53.193359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55"/>
    <s v="d"/>
    <s v="BNTC    "/>
    <s v="LINE  "/>
    <s v="DSNV_6        "/>
    <s v="MVA "/>
    <n v="53.193359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25"/>
    <s v="d"/>
    <s v="BNTC    "/>
    <s v="LINE  "/>
    <s v="DSNV_6        "/>
    <s v="MVA "/>
    <n v="53.8203125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30"/>
    <s v="d"/>
    <s v="BNTC    "/>
    <s v="LINE  "/>
    <s v="DSNV_6        "/>
    <s v="MVA "/>
    <n v="52.5410156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58"/>
    <s v="d"/>
    <s v="BNTC    "/>
    <s v="LINE  "/>
    <s v="DSNV_6        "/>
    <s v="MVA "/>
    <n v="52.8603516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37"/>
    <s v="d"/>
    <s v="BNTC    "/>
    <s v="LINE  "/>
    <s v="DSNV_6        "/>
    <s v="MVA "/>
    <n v="52.5292968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39"/>
    <s v="d"/>
    <s v="BNTC    "/>
    <s v="LINE  "/>
    <s v="DSNV_6        "/>
    <s v="MVA "/>
    <n v="52.8398437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47"/>
    <s v="d"/>
    <s v="BNTC    "/>
    <s v="LINE  "/>
    <s v="DSNV_6        "/>
    <s v="MVA "/>
    <n v="53.1806641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8"/>
    <s v="d"/>
    <s v="BNTC    "/>
    <s v="LINE  "/>
    <s v="DSNV_6        "/>
    <s v="MVA "/>
    <n v="53.7929687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1"/>
    <x v="42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52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29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35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53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14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58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48"/>
    <s v="d"/>
    <s v="BNTC    "/>
    <s v="LINE  "/>
    <s v="DSNV_6        "/>
    <s v="MVAR"/>
    <n v="-1.28057861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27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2"/>
    <x v="43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34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59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15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22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5"/>
    <s v="d"/>
    <s v="BNTC    "/>
    <s v="LINE  "/>
    <s v="DSNV_6        "/>
    <s v="MW  "/>
    <n v="53.784179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39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32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0"/>
    <x v="10"/>
    <s v="d"/>
    <s v="BNTC    "/>
    <s v="LINE  "/>
    <s v="DSNV_6        "/>
    <s v="PMVA"/>
    <n v="36.6386718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59"/>
    <s v="d"/>
    <s v="BNTC    "/>
    <s v="LINE  "/>
    <s v="DSNV_6        "/>
    <s v="PMVA"/>
    <n v="37.0849608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36"/>
    <s v="d"/>
    <s v="BNTC    "/>
    <s v="LINE  "/>
    <s v="DSNV_6        "/>
    <s v="PMVA"/>
    <n v="37.0849608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14"/>
    <s v="d"/>
    <s v="BNTC    "/>
    <s v="LINE  "/>
    <s v="DSNV_6        "/>
    <s v="PMVA"/>
    <n v="37.0849608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58"/>
    <s v="d"/>
    <s v="BNTC    "/>
    <s v="LINE  "/>
    <s v="DSNV_6        "/>
    <s v="PMVA"/>
    <n v="36.862304700000003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44"/>
    <s v="d"/>
    <s v="BNTC    "/>
    <s v="LINE  "/>
    <s v="DSNV_6        "/>
    <s v="PMVA"/>
    <n v="37.3007812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45"/>
    <s v="d"/>
    <s v="BNTC    "/>
    <s v="LINE  "/>
    <s v="DSNV_6        "/>
    <s v="PMVA"/>
    <n v="37.0849608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50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11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2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3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13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14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15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39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47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28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13"/>
    <s v="d"/>
    <s v="DSNB    "/>
    <s v="LINE  "/>
    <s v="LBRY_6        "/>
    <s v="MVA "/>
    <n v="46.682617200000003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25"/>
    <s v="d"/>
    <s v="DSNB    "/>
    <s v="LINE  "/>
    <s v="LBRY_6        "/>
    <s v="MVA "/>
    <n v="46.801757799999997"/>
    <n v="1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31"/>
    <s v="d"/>
    <s v="DSNB    "/>
    <s v="LINE  "/>
    <s v="LBRY_6        "/>
    <s v="MVA "/>
    <n v="47.306640600000001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26"/>
    <s v="d"/>
    <s v="DSNB    "/>
    <s v="LINE  "/>
    <s v="LBRY_6        "/>
    <s v="MVA "/>
    <n v="46.9423827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47"/>
    <s v="d"/>
    <s v="DSNB    "/>
    <s v="LINE  "/>
    <s v="LBRY_6        "/>
    <s v="MVA "/>
    <n v="47.672851600000001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54"/>
    <s v="d"/>
    <s v="DSNB    "/>
    <s v="LINE  "/>
    <s v="LBRY_6        "/>
    <s v="MVA "/>
    <n v="46.9033202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3"/>
    <x v="42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51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29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36"/>
    <s v="d"/>
    <s v="DSNB    "/>
    <s v="LINE  "/>
    <s v="LBRY_6        "/>
    <s v="MVAR"/>
    <n v="8.8225097699999999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41"/>
    <s v="d"/>
    <s v="DSNB    "/>
    <s v="LINE  "/>
    <s v="LBRY_6        "/>
    <s v="MVAR"/>
    <n v="8.8225097699999999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57"/>
    <s v="d"/>
    <s v="DSNB    "/>
    <s v="LINE  "/>
    <s v="LBRY_6        "/>
    <s v="MVAR"/>
    <n v="9.2329101599999994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17"/>
    <s v="d"/>
    <s v="DSNB    "/>
    <s v="LINE  "/>
    <s v="LBRY_6        "/>
    <s v="MVAR"/>
    <n v="8.9250488299999997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5"/>
    <s v="d"/>
    <s v="DSNB    "/>
    <s v="LINE  "/>
    <s v="LBRY_6        "/>
    <s v="MVAR"/>
    <n v="8.9250488299999997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45"/>
    <s v="d"/>
    <s v="DSNB    "/>
    <s v="LINE  "/>
    <s v="LBRY_6        "/>
    <s v="MVAR"/>
    <n v="8.4121093800000004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4"/>
    <x v="1"/>
    <s v="d"/>
    <s v="DSNB    "/>
    <s v="LINE  "/>
    <s v="LBRY_6        "/>
    <s v="MW  "/>
    <n v="-46.267578100000001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23"/>
    <s v="d"/>
    <s v="DSNB    "/>
    <s v="LINE  "/>
    <s v="LBRY_6        "/>
    <s v="MW  "/>
    <n v="-46.472656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4"/>
    <s v="d"/>
    <s v="DSNB    "/>
    <s v="LINE  "/>
    <s v="LBRY_6        "/>
    <s v="MW  "/>
    <n v="-45.958984399999999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26"/>
    <s v="d"/>
    <s v="DSNB    "/>
    <s v="LINE  "/>
    <s v="LBRY_6        "/>
    <s v="MW  "/>
    <n v="-46.0625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48"/>
    <s v="d"/>
    <s v="DSNB    "/>
    <s v="LINE  "/>
    <s v="LBRY_6        "/>
    <s v="MW  "/>
    <n v="-45.753906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54"/>
    <s v="d"/>
    <s v="DSNB    "/>
    <s v="LINE  "/>
    <s v="LBRY_6        "/>
    <s v="MW  "/>
    <n v="-46.0625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40"/>
    <s v="d"/>
    <s v="DSNB    "/>
    <s v="LINE  "/>
    <s v="LBRY_6        "/>
    <s v="MW  "/>
    <n v="-46.677734399999999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49"/>
    <s v="d"/>
    <s v="DSNB    "/>
    <s v="LINE  "/>
    <s v="LBRY_6        "/>
    <s v="MW  "/>
    <n v="-46.677734399999999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45"/>
    <s v="d"/>
    <s v="DSNB    "/>
    <s v="LINE  "/>
    <s v="LBRY_6        "/>
    <s v="MW  "/>
    <n v="-47.087890600000001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0"/>
    <x v="0"/>
    <s v="d"/>
    <s v="DSNB    "/>
    <s v="LINE  "/>
    <s v="LBRY_6        "/>
    <s v="PMVA"/>
    <n v="37.690429700000003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9"/>
    <s v="d"/>
    <s v="DSNB    "/>
    <s v="LINE  "/>
    <s v="LBRY_6        "/>
    <s v="PMVA"/>
    <n v="37.770507799999997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53"/>
    <s v="d"/>
    <s v="DSNB    "/>
    <s v="LINE  "/>
    <s v="LBRY_6        "/>
    <s v="PMVA"/>
    <n v="37.208007799999997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25"/>
    <s v="d"/>
    <s v="DSNB    "/>
    <s v="LINE  "/>
    <s v="LBRY_6        "/>
    <s v="PMVA"/>
    <n v="37.144531299999997"/>
    <n v="1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31"/>
    <s v="d"/>
    <s v="DSNB    "/>
    <s v="LINE  "/>
    <s v="LBRY_6        "/>
    <s v="PMVA"/>
    <n v="37.5449218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15"/>
    <s v="d"/>
    <s v="DSNB    "/>
    <s v="LINE  "/>
    <s v="LBRY_6        "/>
    <s v="PMVA"/>
    <n v="37.594726600000001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16"/>
    <s v="d"/>
    <s v="DSNB    "/>
    <s v="LINE  "/>
    <s v="LBRY_6        "/>
    <s v="PMVA"/>
    <n v="37.3359375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4"/>
    <s v="d"/>
    <s v="DSNB    "/>
    <s v="LINE  "/>
    <s v="LBRY_6        "/>
    <s v="PMVA"/>
    <n v="37.175781299999997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47"/>
    <s v="d"/>
    <s v="DSNB    "/>
    <s v="LINE  "/>
    <s v="LBRY_6        "/>
    <s v="PMVA"/>
    <n v="37.8349608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54"/>
    <s v="d"/>
    <s v="DSNB    "/>
    <s v="LINE  "/>
    <s v="LBRY_6        "/>
    <s v="PMVA"/>
    <n v="37.2246093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8"/>
    <s v="d"/>
    <s v="DSNB    "/>
    <s v="LINE  "/>
    <s v="LBRY_6        "/>
    <s v="PMVA"/>
    <n v="38.0605468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9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52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43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29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13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32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8"/>
    <s v="d"/>
    <s v="DSNN    "/>
    <s v="LINE  "/>
    <s v="ISWR_6        "/>
    <s v="KV  "/>
    <n v="68.542968799999997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30"/>
    <s v="d"/>
    <s v="DSNN    "/>
    <s v="LINE  "/>
    <s v="ISWR_6        "/>
    <s v="MVA "/>
    <n v="44.27636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17"/>
    <s v="d"/>
    <s v="DSNN    "/>
    <s v="LINE  "/>
    <s v="ISWR_6        "/>
    <s v="MVA "/>
    <n v="43.99511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49"/>
    <s v="d"/>
    <s v="DSNN    "/>
    <s v="LINE  "/>
    <s v="ISWR_6        "/>
    <s v="MVA "/>
    <n v="43.43261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33"/>
    <s v="d"/>
    <s v="DSNN    "/>
    <s v="LINE  "/>
    <s v="ISWR_6        "/>
    <s v="MVA "/>
    <n v="43.796875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5"/>
    <x v="50"/>
    <s v="d"/>
    <s v="DSNN    "/>
    <s v="LINE  "/>
    <s v="ISWR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23"/>
    <s v="d"/>
    <s v="DSNN    "/>
    <s v="LINE  "/>
    <s v="ISWR_6        "/>
    <s v="MVAR"/>
    <n v="-12.8967285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11"/>
    <s v="d"/>
    <s v="DSNN    "/>
    <s v="LINE  "/>
    <s v="ISWR_6        "/>
    <s v="MVAR"/>
    <n v="-12.8967285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24"/>
    <s v="d"/>
    <s v="DSNN    "/>
    <s v="LINE  "/>
    <s v="ISWR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58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46"/>
    <s v="d"/>
    <s v="DSNN    "/>
    <s v="LINE  "/>
    <s v="ISWR_6        "/>
    <s v="MVAR"/>
    <n v="-12.017578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39"/>
    <s v="d"/>
    <s v="DSNN    "/>
    <s v="LINE  "/>
    <s v="ISWR_6        "/>
    <s v="MVAR"/>
    <n v="-12.017578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7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6"/>
    <x v="0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43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11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38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15"/>
    <s v="d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22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0"/>
    <x v="10"/>
    <s v="d"/>
    <s v="DSNN    "/>
    <s v="LINE  "/>
    <s v="ISWR_6        "/>
    <s v="PMVA"/>
    <n v="35.4287108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19"/>
    <s v="d"/>
    <s v="DSNN    "/>
    <s v="LINE  "/>
    <s v="ISWR_6        "/>
    <s v="PMVA"/>
    <n v="35.2724608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35"/>
    <s v="d"/>
    <s v="DSNN    "/>
    <s v="LINE  "/>
    <s v="ISWR_6        "/>
    <s v="PMVA"/>
    <n v="35.049804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13"/>
    <s v="d"/>
    <s v="DSNN    "/>
    <s v="LINE  "/>
    <s v="ISWR_6        "/>
    <s v="PMVA"/>
    <n v="34.9169922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14"/>
    <s v="d"/>
    <s v="DSNN    "/>
    <s v="LINE  "/>
    <s v="ISWR_6        "/>
    <s v="PMVA"/>
    <n v="35.363281299999997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43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3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41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47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7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50"/>
    <s v="d"/>
    <s v="DSNN    "/>
    <s v="LINE  "/>
    <s v="RDYL_6        "/>
    <s v="MVA "/>
    <n v="20.215332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34"/>
    <s v="d"/>
    <s v="DSNN    "/>
    <s v="LINE  "/>
    <s v="RDYL_6        "/>
    <s v="MVA "/>
    <n v="20.5087891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14"/>
    <s v="d"/>
    <s v="DSNN    "/>
    <s v="LINE  "/>
    <s v="RDYL_6        "/>
    <s v="MVA "/>
    <n v="20.107421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6"/>
    <s v="d"/>
    <s v="DSNN    "/>
    <s v="LINE  "/>
    <s v="RDYL_6        "/>
    <s v="MVA "/>
    <n v="20.3603516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49"/>
    <s v="d"/>
    <s v="DSNN    "/>
    <s v="LINE  "/>
    <s v="RDYL_6        "/>
    <s v="MVA "/>
    <n v="19.7060546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7"/>
    <x v="23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19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12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44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37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49"/>
    <s v="d"/>
    <s v="DSNN    "/>
    <s v="LINE  "/>
    <s v="RDYL_6        "/>
    <s v="MVAR"/>
    <n v="-17.0004883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8"/>
    <x v="43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20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36"/>
    <s v="d"/>
    <s v="DSNN    "/>
    <s v="LINE  "/>
    <s v="RDYL_6        "/>
    <s v="MW  "/>
    <n v="-10.552002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57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30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15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17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37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45"/>
    <s v="d"/>
    <s v="DSNN    "/>
    <s v="LINE  "/>
    <s v="RDYL_6        "/>
    <s v="MW  "/>
    <n v="-9.67260742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0"/>
    <x v="11"/>
    <s v="d"/>
    <s v="DSNN    "/>
    <s v="LINE  "/>
    <s v="RDYL_6        "/>
    <s v="PMVA"/>
    <n v="16.396972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2"/>
    <s v="d"/>
    <s v="DSNN    "/>
    <s v="LINE  "/>
    <s v="RDYL_6        "/>
    <s v="PMVA"/>
    <n v="16.2768555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55"/>
    <s v="d"/>
    <s v="DSNN    "/>
    <s v="LINE  "/>
    <s v="RDYL_6        "/>
    <s v="PMVA"/>
    <n v="15.841552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30"/>
    <s v="d"/>
    <s v="DSNN    "/>
    <s v="LINE  "/>
    <s v="RDYL_6        "/>
    <s v="PMVA"/>
    <n v="15.958252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6"/>
    <s v="d"/>
    <s v="DSNN    "/>
    <s v="LINE  "/>
    <s v="RDYL_6        "/>
    <s v="PMVA"/>
    <n v="16.159179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45"/>
    <s v="d"/>
    <s v="DSNN    "/>
    <s v="LINE  "/>
    <s v="RDYL_6        "/>
    <s v="PMVA"/>
    <n v="15.52416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9"/>
    <x v="42"/>
    <s v="d"/>
    <s v="DSNS    "/>
    <s v="LINE  "/>
    <s v="OSCE_6        "/>
    <s v="AMW "/>
    <n v="-65.3144530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1"/>
    <s v="d"/>
    <s v="DSNS    "/>
    <s v="LINE  "/>
    <s v="OSCE_6        "/>
    <s v="AMW "/>
    <n v="-64.8339844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60"/>
    <s v="d"/>
    <s v="DSNS    "/>
    <s v="LINE  "/>
    <s v="OSCE_6        "/>
    <s v="AMW "/>
    <n v="-64.8339844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21"/>
    <s v="d"/>
    <s v="DSNS    "/>
    <s v="LINE  "/>
    <s v="OSCE_6        "/>
    <s v="AMW "/>
    <n v="-64.6738280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53"/>
    <s v="d"/>
    <s v="DSNS    "/>
    <s v="LINE  "/>
    <s v="OSCE_6        "/>
    <s v="AMW "/>
    <n v="-64.1933594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22"/>
    <s v="d"/>
    <s v="DSNS    "/>
    <s v="LINE  "/>
    <s v="OSCE_6        "/>
    <s v="AMW "/>
    <n v="-64.5136719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4"/>
    <s v="d"/>
    <s v="DSNS    "/>
    <s v="LINE  "/>
    <s v="OSCE_6        "/>
    <s v="AMW "/>
    <n v="-64.1933594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33"/>
    <s v="d"/>
    <s v="DSNS    "/>
    <s v="LINE  "/>
    <s v="OSCE_6        "/>
    <s v="AMW "/>
    <n v="-64.035156299999997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0"/>
    <x v="52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10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11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19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20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21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57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26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37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48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7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34"/>
    <s v="d"/>
    <s v="DSNS    "/>
    <s v="LINE  "/>
    <s v="OSCE_6        "/>
    <s v="MVA "/>
    <n v="64.740234400000006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24"/>
    <s v="d"/>
    <s v="DSNS    "/>
    <s v="LINE  "/>
    <s v="OSCE_6        "/>
    <s v="MVA "/>
    <n v="65.0585937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12"/>
    <s v="d"/>
    <s v="DSNS    "/>
    <s v="LINE  "/>
    <s v="OSCE_6        "/>
    <s v="MVA "/>
    <n v="64.740234400000006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44"/>
    <s v="d"/>
    <s v="DSNS    "/>
    <s v="LINE  "/>
    <s v="OSCE_6        "/>
    <s v="MVA "/>
    <n v="64.7148437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18"/>
    <s v="d"/>
    <s v="DSNS    "/>
    <s v="LINE  "/>
    <s v="OSCE_6        "/>
    <s v="MVA "/>
    <n v="64.5410155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10"/>
    <x v="9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51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34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20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55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14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26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7"/>
    <s v="d"/>
    <s v="DSNS    "/>
    <s v="LINE  "/>
    <s v="OSCE_6        "/>
    <s v="MVAR"/>
    <n v="4.8026122999999998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0"/>
    <x v="11"/>
    <s v="d"/>
    <s v="DSNS    "/>
    <s v="LINE  "/>
    <s v="OSCE_6        "/>
    <s v="PMVA"/>
    <n v="42.592773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21"/>
    <s v="d"/>
    <s v="DSNS    "/>
    <s v="LINE  "/>
    <s v="OSCE_6        "/>
    <s v="PMVA"/>
    <n v="42.6972656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24"/>
    <s v="d"/>
    <s v="DSNS    "/>
    <s v="LINE  "/>
    <s v="OSCE_6        "/>
    <s v="PMVA"/>
    <n v="42.802734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12"/>
    <s v="d"/>
    <s v="DSNS    "/>
    <s v="LINE  "/>
    <s v="OSCE_6        "/>
    <s v="PMVA"/>
    <n v="42.592773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14"/>
    <s v="d"/>
    <s v="DSNS    "/>
    <s v="LINE  "/>
    <s v="OSCE_6        "/>
    <s v="PMVA"/>
    <n v="42.785156299999997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15"/>
    <s v="d"/>
    <s v="DSNS    "/>
    <s v="LINE  "/>
    <s v="OSCE_6        "/>
    <s v="PMVA"/>
    <n v="42.890625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4"/>
    <s v="d"/>
    <s v="DSNS    "/>
    <s v="LINE  "/>
    <s v="OSCE_6        "/>
    <s v="PMVA"/>
    <n v="42.365234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45"/>
    <s v="d"/>
    <s v="DSNS    "/>
    <s v="LINE  "/>
    <s v="OSCE_6        "/>
    <s v="PMVA"/>
    <n v="42.2597656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42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19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21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38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57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55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15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16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26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48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54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40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57"/>
    <s v="d"/>
    <s v="BNTC    "/>
    <s v="LINE  "/>
    <s v="DSNV_6        "/>
    <s v="MVA "/>
    <n v="53.193359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4"/>
    <s v="d"/>
    <s v="BNTC    "/>
    <s v="LINE  "/>
    <s v="DSNV_6        "/>
    <s v="MVA "/>
    <n v="52.849609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44"/>
    <s v="d"/>
    <s v="BNTC    "/>
    <s v="LINE  "/>
    <s v="DSNV_6        "/>
    <s v="MVA "/>
    <n v="52.874023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40"/>
    <s v="d"/>
    <s v="BNTC    "/>
    <s v="LINE  "/>
    <s v="DSNV_6        "/>
    <s v="MVA "/>
    <n v="53.4892577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1"/>
    <x v="9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50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3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25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44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37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6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39"/>
    <s v="d"/>
    <s v="BNTC    "/>
    <s v="LINE  "/>
    <s v="DSNV_6        "/>
    <s v="MVAR"/>
    <n v="-1.28057861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47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54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45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8"/>
    <s v="d"/>
    <s v="BNTC    "/>
    <s v="LINE  "/>
    <s v="DSNV_6        "/>
    <s v="MVAR"/>
    <n v="-0.96043396000000003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2"/>
    <x v="10"/>
    <s v="d"/>
    <s v="BNTC    "/>
    <s v="LINE  "/>
    <s v="DSNV_6        "/>
    <s v="MW  "/>
    <n v="52.5039062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20"/>
    <s v="d"/>
    <s v="BNTC    "/>
    <s v="LINE  "/>
    <s v="DSNV_6        "/>
    <s v="MW  "/>
    <n v="52.183593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21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40"/>
    <s v="d"/>
    <s v="BNTC    "/>
    <s v="LINE  "/>
    <s v="DSNV_6        "/>
    <s v="MW  "/>
    <n v="53.4638672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0"/>
    <x v="1"/>
    <s v="d"/>
    <s v="BNTC    "/>
    <s v="LINE  "/>
    <s v="DSNV_6        "/>
    <s v="PMVA"/>
    <n v="36.8710937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20"/>
    <s v="d"/>
    <s v="BNTC    "/>
    <s v="LINE  "/>
    <s v="DSNV_6        "/>
    <s v="PMVA"/>
    <n v="36.408203100000001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24"/>
    <s v="d"/>
    <s v="BNTC    "/>
    <s v="LINE  "/>
    <s v="DSNV_6        "/>
    <s v="PMVA"/>
    <n v="37.7548827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41"/>
    <s v="d"/>
    <s v="BNTC    "/>
    <s v="LINE  "/>
    <s v="DSNV_6        "/>
    <s v="PMVA"/>
    <n v="36.6484375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57"/>
    <s v="d"/>
    <s v="BNTC    "/>
    <s v="LINE  "/>
    <s v="DSNV_6        "/>
    <s v="PMVA"/>
    <n v="37.0771483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16"/>
    <s v="d"/>
    <s v="BNTC    "/>
    <s v="LINE  "/>
    <s v="DSNV_6        "/>
    <s v="PMVA"/>
    <n v="36.8710937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17"/>
    <s v="d"/>
    <s v="BNTC    "/>
    <s v="LINE  "/>
    <s v="DSNV_6        "/>
    <s v="PMVA"/>
    <n v="37.0771483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26"/>
    <s v="d"/>
    <s v="BNTC    "/>
    <s v="LINE  "/>
    <s v="DSNV_6        "/>
    <s v="PMVA"/>
    <n v="37.094726600000001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7"/>
    <s v="d"/>
    <s v="BNTC    "/>
    <s v="LINE  "/>
    <s v="DSNV_6        "/>
    <s v="PMVA"/>
    <n v="36.6386718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23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51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60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41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55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56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44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49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33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50"/>
    <s v="d"/>
    <s v="DSNB    "/>
    <s v="LINE  "/>
    <s v="LBRY_6        "/>
    <s v="MVA "/>
    <n v="47.385742200000003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34"/>
    <s v="d"/>
    <s v="DSNB    "/>
    <s v="LINE  "/>
    <s v="LBRY_6        "/>
    <s v="MVA "/>
    <n v="46.9033202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35"/>
    <s v="d"/>
    <s v="DSNB    "/>
    <s v="LINE  "/>
    <s v="LBRY_6        "/>
    <s v="MVA "/>
    <n v="47.0234375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24"/>
    <s v="d"/>
    <s v="DSNB    "/>
    <s v="LINE  "/>
    <s v="LBRY_6        "/>
    <s v="MVA "/>
    <n v="47.830078100000001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2"/>
    <s v="d"/>
    <s v="DSNB    "/>
    <s v="LINE  "/>
    <s v="LBRY_6        "/>
    <s v="MVA "/>
    <n v="46.6210937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12"/>
    <s v="d"/>
    <s v="DSNB    "/>
    <s v="LINE  "/>
    <s v="LBRY_6        "/>
    <s v="MVA "/>
    <n v="47.5273437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30"/>
    <s v="d"/>
    <s v="DSNB    "/>
    <s v="LINE  "/>
    <s v="LBRY_6        "/>
    <s v="MVA "/>
    <n v="46.6015625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4"/>
    <s v="d"/>
    <s v="DSNB    "/>
    <s v="LINE  "/>
    <s v="LBRY_6        "/>
    <s v="MVA "/>
    <n v="46.8417968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44"/>
    <s v="d"/>
    <s v="DSNB    "/>
    <s v="LINE  "/>
    <s v="LBRY_6        "/>
    <s v="MVA "/>
    <n v="47.0439452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37"/>
    <s v="d"/>
    <s v="DSNB    "/>
    <s v="LINE  "/>
    <s v="LBRY_6        "/>
    <s v="MVA "/>
    <n v="47.1445312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6"/>
    <s v="d"/>
    <s v="DSNB    "/>
    <s v="LINE  "/>
    <s v="LBRY_6        "/>
    <s v="MVA "/>
    <n v="47.3886718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3"/>
    <x v="0"/>
    <s v="d"/>
    <s v="DSNB    "/>
    <s v="LINE  "/>
    <s v="LBRY_6        "/>
    <s v="MVAR"/>
    <n v="8.6174316399999995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10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43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23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13"/>
    <s v="d"/>
    <s v="DSNB    "/>
    <s v="LINE  "/>
    <s v="LBRY_6        "/>
    <s v="MVAR"/>
    <n v="8.6174316399999995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55"/>
    <s v="d"/>
    <s v="DSNB    "/>
    <s v="LINE  "/>
    <s v="LBRY_6        "/>
    <s v="MVAR"/>
    <n v="9.2329101599999994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30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4"/>
    <s v="d"/>
    <s v="DSNB    "/>
    <s v="LINE  "/>
    <s v="LBRY_6        "/>
    <s v="MVAR"/>
    <n v="8.9250488299999997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44"/>
    <s v="d"/>
    <s v="DSNB    "/>
    <s v="LINE  "/>
    <s v="LBRY_6        "/>
    <s v="MVAR"/>
    <n v="8.9250488299999997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27"/>
    <s v="d"/>
    <s v="DSNB    "/>
    <s v="LINE  "/>
    <s v="LBRY_6        "/>
    <s v="MVAR"/>
    <n v="8.5148925799999997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32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8"/>
    <s v="d"/>
    <s v="DSNB    "/>
    <s v="LINE  "/>
    <s v="LBRY_6        "/>
    <s v="MVAR"/>
    <n v="8.4121093800000004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4"/>
    <x v="9"/>
    <s v="d"/>
    <s v="DSNB    "/>
    <s v="LINE  "/>
    <s v="LBRY_6        "/>
    <s v="MW  "/>
    <n v="-46.370117200000003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19"/>
    <s v="d"/>
    <s v="DSNB    "/>
    <s v="LINE  "/>
    <s v="LBRY_6        "/>
    <s v="MW  "/>
    <n v="-47.190429700000003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24"/>
    <s v="d"/>
    <s v="DSNB    "/>
    <s v="LINE  "/>
    <s v="LBRY_6        "/>
    <s v="MW  "/>
    <n v="-46.985351600000001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56"/>
    <s v="d"/>
    <s v="DSNB    "/>
    <s v="LINE  "/>
    <s v="LBRY_6        "/>
    <s v="MW  "/>
    <n v="-45.856445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17"/>
    <s v="d"/>
    <s v="DSNB    "/>
    <s v="LINE  "/>
    <s v="LBRY_6        "/>
    <s v="MW  "/>
    <n v="-46.267578100000001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37"/>
    <s v="d"/>
    <s v="DSNB    "/>
    <s v="LINE  "/>
    <s v="LBRY_6        "/>
    <s v="MW  "/>
    <n v="-46.267578100000001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47"/>
    <s v="d"/>
    <s v="DSNB    "/>
    <s v="LINE  "/>
    <s v="LBRY_6        "/>
    <s v="MW  "/>
    <n v="-46.8828125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0"/>
    <x v="1"/>
    <s v="d"/>
    <s v="DSNB    "/>
    <s v="LINE  "/>
    <s v="LBRY_6        "/>
    <s v="PMVA"/>
    <n v="37.384765600000001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23"/>
    <s v="d"/>
    <s v="DSNB    "/>
    <s v="LINE  "/>
    <s v="LBRY_6        "/>
    <s v="PMVA"/>
    <n v="37.5449218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51"/>
    <s v="d"/>
    <s v="DSNB    "/>
    <s v="LINE  "/>
    <s v="LBRY_6        "/>
    <s v="PMVA"/>
    <n v="37.2246093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20"/>
    <s v="d"/>
    <s v="DSNB    "/>
    <s v="LINE  "/>
    <s v="LBRY_6        "/>
    <s v="PMVA"/>
    <n v="37.2246093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59"/>
    <s v="d"/>
    <s v="DSNB    "/>
    <s v="LINE  "/>
    <s v="LBRY_6        "/>
    <s v="PMVA"/>
    <n v="37.5605468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35"/>
    <s v="d"/>
    <s v="DSNB    "/>
    <s v="LINE  "/>
    <s v="LBRY_6        "/>
    <s v="PMVA"/>
    <n v="37.3203125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30"/>
    <s v="d"/>
    <s v="DSNB    "/>
    <s v="LINE  "/>
    <s v="LBRY_6        "/>
    <s v="PMVA"/>
    <n v="36.985351600000001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58"/>
    <s v="d"/>
    <s v="DSNB    "/>
    <s v="LINE  "/>
    <s v="LBRY_6        "/>
    <s v="PMVA"/>
    <n v="36.776367200000003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37"/>
    <s v="d"/>
    <s v="DSNB    "/>
    <s v="LINE  "/>
    <s v="LBRY_6        "/>
    <s v="PMVA"/>
    <n v="37.416015600000001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48"/>
    <s v="d"/>
    <s v="DSNB    "/>
    <s v="LINE  "/>
    <s v="LBRY_6        "/>
    <s v="PMVA"/>
    <n v="36.969726600000001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49"/>
    <s v="d"/>
    <s v="DSNB    "/>
    <s v="LINE  "/>
    <s v="LBRY_6        "/>
    <s v="PMVA"/>
    <n v="37.660156299999997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10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21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2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14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22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37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39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49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11"/>
    <s v="d"/>
    <s v="DSNN    "/>
    <s v="LINE  "/>
    <s v="ISWR_6        "/>
    <s v="MVA "/>
    <n v="44.443359399999999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34"/>
    <s v="d"/>
    <s v="DSNN    "/>
    <s v="LINE  "/>
    <s v="ISWR_6        "/>
    <s v="MVA "/>
    <n v="44.163085899999999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36"/>
    <s v="d"/>
    <s v="DSNN    "/>
    <s v="LINE  "/>
    <s v="ISWR_6        "/>
    <s v="MVA "/>
    <n v="44.163085899999999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12"/>
    <s v="d"/>
    <s v="DSNN    "/>
    <s v="LINE  "/>
    <s v="ISWR_6        "/>
    <s v="MVA "/>
    <n v="44.359375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26"/>
    <s v="d"/>
    <s v="DSNN    "/>
    <s v="LINE  "/>
    <s v="ISWR_6        "/>
    <s v="MVA "/>
    <n v="43.99511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5"/>
    <x v="10"/>
    <s v="d"/>
    <s v="DSNN    "/>
    <s v="LINE  "/>
    <s v="ISWR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34"/>
    <s v="d"/>
    <s v="DSNN    "/>
    <s v="LINE  "/>
    <s v="ISWR_6        "/>
    <s v="MVAR"/>
    <n v="-12.8967285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35"/>
    <s v="d"/>
    <s v="DSNN    "/>
    <s v="LINE  "/>
    <s v="ISWR_6        "/>
    <s v="MVAR"/>
    <n v="-12.8967285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60"/>
    <s v="d"/>
    <s v="DSNN    "/>
    <s v="LINE  "/>
    <s v="ISWR_6        "/>
    <s v="MVAR"/>
    <n v="-12.8967285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55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30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22"/>
    <s v="d"/>
    <s v="DSNN    "/>
    <s v="LINE  "/>
    <s v="ISWR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16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17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33"/>
    <s v="d"/>
    <s v="DSNN    "/>
    <s v="LINE  "/>
    <s v="ISWR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6"/>
    <x v="35"/>
    <s v="d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44"/>
    <s v="d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32"/>
    <s v="d"/>
    <s v="DSNN    "/>
    <s v="LINE  "/>
    <s v="ISWR_6        "/>
    <s v="MW  "/>
    <n v="41.621093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54"/>
    <s v="d"/>
    <s v="DSNN    "/>
    <s v="LINE  "/>
    <s v="ISWR_6        "/>
    <s v="MW  "/>
    <n v="41.9140625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49"/>
    <s v="d"/>
    <s v="DSNN    "/>
    <s v="LINE  "/>
    <s v="ISWR_6        "/>
    <s v="MW  "/>
    <n v="41.621093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0"/>
    <x v="11"/>
    <s v="d"/>
    <s v="DSNN    "/>
    <s v="LINE  "/>
    <s v="ISWR_6        "/>
    <s v="PMVA"/>
    <n v="35.2724608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34"/>
    <s v="d"/>
    <s v="DSNN    "/>
    <s v="LINE  "/>
    <s v="ISWR_6        "/>
    <s v="PMVA"/>
    <n v="35.049804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29"/>
    <s v="d"/>
    <s v="DSNN    "/>
    <s v="LINE  "/>
    <s v="ISWR_6        "/>
    <s v="PMVA"/>
    <n v="35.2724608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21"/>
    <s v="d"/>
    <s v="DSNN    "/>
    <s v="LINE  "/>
    <s v="ISWR_6        "/>
    <s v="PMVA"/>
    <n v="35.206054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38"/>
    <s v="d"/>
    <s v="DSNN    "/>
    <s v="LINE  "/>
    <s v="ISWR_6        "/>
    <s v="PMVA"/>
    <n v="35.206054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57"/>
    <s v="d"/>
    <s v="DSNN    "/>
    <s v="LINE  "/>
    <s v="ISWR_6        "/>
    <s v="PMVA"/>
    <n v="35.363281299999997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55"/>
    <s v="d"/>
    <s v="DSNN    "/>
    <s v="LINE  "/>
    <s v="ISWR_6        "/>
    <s v="PMVA"/>
    <n v="35.1396483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30"/>
    <s v="d"/>
    <s v="DSNN    "/>
    <s v="LINE  "/>
    <s v="ISWR_6        "/>
    <s v="PMVA"/>
    <n v="35.1396483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58"/>
    <s v="d"/>
    <s v="DSNN    "/>
    <s v="LINE  "/>
    <s v="ISWR_6        "/>
    <s v="PMVA"/>
    <n v="35.1396483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44"/>
    <s v="d"/>
    <s v="DSNN    "/>
    <s v="LINE  "/>
    <s v="ISWR_6        "/>
    <s v="PMVA"/>
    <n v="34.9169922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45"/>
    <s v="d"/>
    <s v="DSNN    "/>
    <s v="LINE  "/>
    <s v="ISWR_6        "/>
    <s v="PMVA"/>
    <n v="34.469726600000001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20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57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48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33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10"/>
    <s v="d"/>
    <s v="DSNN    "/>
    <s v="LINE  "/>
    <s v="RDYL_6        "/>
    <s v="MVA "/>
    <n v="20.215332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43"/>
    <s v="d"/>
    <s v="DSNN    "/>
    <s v="LINE  "/>
    <s v="RDYL_6        "/>
    <s v="MVA "/>
    <n v="20.3603516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2"/>
    <s v="d"/>
    <s v="DSNN    "/>
    <s v="LINE  "/>
    <s v="RDYL_6        "/>
    <s v="MVA "/>
    <n v="20.5087891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25"/>
    <s v="d"/>
    <s v="DSNN    "/>
    <s v="LINE  "/>
    <s v="RDYL_6        "/>
    <s v="MVA "/>
    <n v="19.959960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31"/>
    <s v="d"/>
    <s v="DSNN    "/>
    <s v="LINE  "/>
    <s v="RDYL_6        "/>
    <s v="MVA "/>
    <n v="19.959960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15"/>
    <s v="d"/>
    <s v="DSNN    "/>
    <s v="LINE  "/>
    <s v="RDYL_6        "/>
    <s v="MVA "/>
    <n v="19.959960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17"/>
    <s v="d"/>
    <s v="DSNN    "/>
    <s v="LINE  "/>
    <s v="RDYL_6        "/>
    <s v="MVA "/>
    <n v="20.107421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7"/>
    <s v="d"/>
    <s v="DSNN    "/>
    <s v="LINE  "/>
    <s v="RDYL_6        "/>
    <s v="MVA "/>
    <n v="20.3603516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7"/>
    <x v="50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42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53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55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39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8"/>
    <x v="19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35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60"/>
    <s v="d"/>
    <s v="DSNN    "/>
    <s v="LINE  "/>
    <s v="RDYL_6        "/>
    <s v="MW  "/>
    <n v="-11.1381836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13"/>
    <s v="d"/>
    <s v="DSNN    "/>
    <s v="LINE  "/>
    <s v="RDYL_6        "/>
    <s v="MW  "/>
    <n v="-10.552002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25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22"/>
    <s v="d"/>
    <s v="DSNN    "/>
    <s v="LINE  "/>
    <s v="RDYL_6        "/>
    <s v="MW  "/>
    <n v="-10.552002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26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7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40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0"/>
    <x v="9"/>
    <s v="d"/>
    <s v="DSNN    "/>
    <s v="LINE  "/>
    <s v="RDYL_6        "/>
    <s v="PMVA"/>
    <n v="16.477050800000001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42"/>
    <s v="d"/>
    <s v="DSNN    "/>
    <s v="LINE  "/>
    <s v="RDYL_6        "/>
    <s v="PMVA"/>
    <n v="16.043945300000001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35"/>
    <s v="d"/>
    <s v="DSNN    "/>
    <s v="LINE  "/>
    <s v="RDYL_6        "/>
    <s v="PMVA"/>
    <n v="16.159179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12"/>
    <s v="d"/>
    <s v="DSNN    "/>
    <s v="LINE  "/>
    <s v="RDYL_6        "/>
    <s v="PMVA"/>
    <n v="16.2768555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3"/>
    <s v="d"/>
    <s v="DSNN    "/>
    <s v="LINE  "/>
    <s v="RDYL_6        "/>
    <s v="PMVA"/>
    <n v="16.519531300000001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18"/>
    <s v="d"/>
    <s v="DSNN    "/>
    <s v="LINE  "/>
    <s v="RDYL_6        "/>
    <s v="PMVA"/>
    <n v="15.841552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54"/>
    <s v="d"/>
    <s v="DSNN    "/>
    <s v="LINE  "/>
    <s v="RDYL_6        "/>
    <s v="PMVA"/>
    <n v="15.841552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40"/>
    <s v="d"/>
    <s v="DSNN    "/>
    <s v="LINE  "/>
    <s v="RDYL_6        "/>
    <s v="PMVA"/>
    <n v="15.841552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8"/>
    <s v="d"/>
    <s v="DSNN    "/>
    <s v="LINE  "/>
    <s v="RDYL_6        "/>
    <s v="PMVA"/>
    <n v="15.7580566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9"/>
    <x v="52"/>
    <s v="d"/>
    <s v="DSNS    "/>
    <s v="LINE  "/>
    <s v="OSCE_6        "/>
    <s v="AMW "/>
    <n v="-64.6738280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35"/>
    <s v="d"/>
    <s v="DSNS    "/>
    <s v="LINE  "/>
    <s v="OSCE_6        "/>
    <s v="AMW "/>
    <n v="-64.8339844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15"/>
    <s v="d"/>
    <s v="DSNS    "/>
    <s v="LINE  "/>
    <s v="OSCE_6        "/>
    <s v="AMW "/>
    <n v="-64.9941405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8"/>
    <s v="d"/>
    <s v="DSNS    "/>
    <s v="LINE  "/>
    <s v="OSCE_6        "/>
    <s v="AMW "/>
    <n v="-64.3535155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0"/>
    <x v="38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30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16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46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36"/>
    <s v="d"/>
    <s v="DSNS    "/>
    <s v="LINE  "/>
    <s v="OSCE_6        "/>
    <s v="MVA "/>
    <n v="64.740234400000006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25"/>
    <s v="d"/>
    <s v="DSNS    "/>
    <s v="LINE  "/>
    <s v="OSCE_6        "/>
    <s v="MVA "/>
    <n v="65.0332030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5"/>
    <s v="d"/>
    <s v="DSNS    "/>
    <s v="LINE  "/>
    <s v="OSCE_6        "/>
    <s v="MVA "/>
    <n v="64.3945312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40"/>
    <s v="d"/>
    <s v="DSNS    "/>
    <s v="LINE  "/>
    <s v="OSCE_6        "/>
    <s v="MVA "/>
    <n v="64.23437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45"/>
    <s v="d"/>
    <s v="DSNS    "/>
    <s v="LINE  "/>
    <s v="OSCE_6        "/>
    <s v="MVA "/>
    <n v="64.23437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10"/>
    <x v="29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36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13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22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16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6"/>
    <s v="d"/>
    <s v="DSNS    "/>
    <s v="LINE  "/>
    <s v="OSCE_6        "/>
    <s v="MVAR"/>
    <n v="4.8026122999999998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32"/>
    <s v="d"/>
    <s v="DSNS    "/>
    <s v="LINE  "/>
    <s v="OSCE_6        "/>
    <s v="MVAR"/>
    <n v="4.8026122999999998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49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45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0"/>
    <x v="5"/>
    <s v="d"/>
    <s v="DSNS    "/>
    <s v="LINE  "/>
    <s v="OSCE_6        "/>
    <s v="PMVA"/>
    <n v="42.365234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48"/>
    <s v="d"/>
    <s v="DSNS    "/>
    <s v="LINE  "/>
    <s v="OSCE_6        "/>
    <s v="PMVA"/>
    <n v="42.4619141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47"/>
    <s v="d"/>
    <s v="DSNS    "/>
    <s v="LINE  "/>
    <s v="OSCE_6        "/>
    <s v="PMVA"/>
    <n v="42.146484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9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52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11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35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24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17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37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46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27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47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50"/>
    <s v="d"/>
    <s v="BNTC    "/>
    <s v="LINE  "/>
    <s v="DSNV_6        "/>
    <s v="MVA "/>
    <n v="52.874023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42"/>
    <s v="d"/>
    <s v="BNTC    "/>
    <s v="LINE  "/>
    <s v="DSNV_6        "/>
    <s v="MVA "/>
    <n v="52.8603516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23"/>
    <s v="d"/>
    <s v="BNTC    "/>
    <s v="LINE  "/>
    <s v="DSNV_6        "/>
    <s v="MVA "/>
    <n v="53.1806641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20"/>
    <s v="d"/>
    <s v="BNTC    "/>
    <s v="LINE  "/>
    <s v="DSNV_6        "/>
    <s v="MVA "/>
    <n v="52.208984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59"/>
    <s v="d"/>
    <s v="BNTC    "/>
    <s v="LINE  "/>
    <s v="DSNV_6        "/>
    <s v="MVA "/>
    <n v="53.1806641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60"/>
    <s v="d"/>
    <s v="BNTC    "/>
    <s v="LINE  "/>
    <s v="DSNV_6        "/>
    <s v="MVA "/>
    <n v="52.5292968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53"/>
    <s v="d"/>
    <s v="BNTC    "/>
    <s v="LINE  "/>
    <s v="DSNV_6        "/>
    <s v="MVA "/>
    <n v="52.874023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46"/>
    <s v="d"/>
    <s v="BNTC    "/>
    <s v="LINE  "/>
    <s v="DSNV_6        "/>
    <s v="MVA "/>
    <n v="52.8603516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28"/>
    <s v="d"/>
    <s v="BNTC    "/>
    <s v="LINE  "/>
    <s v="DSNV_6        "/>
    <s v="MVA "/>
    <n v="54.4492187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1"/>
    <x v="41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57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56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30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26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46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49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33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2"/>
    <x v="50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42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29"/>
    <s v="d"/>
    <s v="BNTC    "/>
    <s v="LINE  "/>
    <s v="DSNV_6        "/>
    <s v="MW  "/>
    <n v="52.5039062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35"/>
    <s v="d"/>
    <s v="BNTC    "/>
    <s v="LINE  "/>
    <s v="DSNV_6        "/>
    <s v="MW  "/>
    <n v="53.4638672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55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49"/>
    <s v="d"/>
    <s v="BNTC    "/>
    <s v="LINE  "/>
    <s v="DSNV_6        "/>
    <s v="MW  "/>
    <n v="53.4638672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0"/>
    <x v="42"/>
    <s v="d"/>
    <s v="BNTC    "/>
    <s v="LINE  "/>
    <s v="DSNV_6        "/>
    <s v="PMVA"/>
    <n v="36.862304700000003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23"/>
    <s v="d"/>
    <s v="BNTC    "/>
    <s v="LINE  "/>
    <s v="DSNV_6        "/>
    <s v="PMVA"/>
    <n v="37.0849608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34"/>
    <s v="d"/>
    <s v="BNTC    "/>
    <s v="LINE  "/>
    <s v="DSNV_6        "/>
    <s v="PMVA"/>
    <n v="37.094726600000001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3"/>
    <s v="d"/>
    <s v="BNTC    "/>
    <s v="LINE  "/>
    <s v="DSNV_6        "/>
    <s v="PMVA"/>
    <n v="36.862304700000003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53"/>
    <s v="d"/>
    <s v="BNTC    "/>
    <s v="LINE  "/>
    <s v="DSNV_6        "/>
    <s v="PMVA"/>
    <n v="36.8710937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38"/>
    <s v="d"/>
    <s v="BNTC    "/>
    <s v="LINE  "/>
    <s v="DSNV_6        "/>
    <s v="PMVA"/>
    <n v="37.969726600000001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18"/>
    <s v="d"/>
    <s v="BNTC    "/>
    <s v="LINE  "/>
    <s v="DSNV_6        "/>
    <s v="PMVA"/>
    <n v="36.854492200000003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49"/>
    <s v="d"/>
    <s v="BNTC    "/>
    <s v="LINE  "/>
    <s v="DSNV_6        "/>
    <s v="PMVA"/>
    <n v="37.3007812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42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1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59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12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53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26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54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8"/>
    <s v="d"/>
    <s v="DSNB    "/>
    <s v="LINE  "/>
    <s v="LBRY_6        "/>
    <s v="KV  "/>
    <n v="67.88281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11"/>
    <s v="d"/>
    <s v="DSNB    "/>
    <s v="LINE  "/>
    <s v="LBRY_6        "/>
    <s v="MVA "/>
    <n v="47.0048827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51"/>
    <s v="d"/>
    <s v="DSNB    "/>
    <s v="LINE  "/>
    <s v="LBRY_6        "/>
    <s v="MVA "/>
    <n v="46.9033202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3"/>
    <s v="d"/>
    <s v="DSNB    "/>
    <s v="LINE  "/>
    <s v="LBRY_6        "/>
    <s v="MVA "/>
    <n v="47.3261718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53"/>
    <s v="d"/>
    <s v="DSNB    "/>
    <s v="LINE  "/>
    <s v="LBRY_6        "/>
    <s v="MVA "/>
    <n v="46.8818358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55"/>
    <s v="d"/>
    <s v="DSNB    "/>
    <s v="LINE  "/>
    <s v="LBRY_6        "/>
    <s v="MVA "/>
    <n v="46.8017577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18"/>
    <s v="d"/>
    <s v="DSNB    "/>
    <s v="LINE  "/>
    <s v="LBRY_6        "/>
    <s v="MVA "/>
    <n v="47.1865233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27"/>
    <s v="d"/>
    <s v="DSNB    "/>
    <s v="LINE  "/>
    <s v="LBRY_6        "/>
    <s v="MVA "/>
    <n v="47.571289100000001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3"/>
    <x v="52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34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59"/>
    <s v="d"/>
    <s v="DSNB    "/>
    <s v="LINE  "/>
    <s v="LBRY_6        "/>
    <s v="MVAR"/>
    <n v="8.8225097699999999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12"/>
    <s v="d"/>
    <s v="DSNB    "/>
    <s v="LINE  "/>
    <s v="LBRY_6        "/>
    <s v="MVAR"/>
    <n v="8.8225097699999999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25"/>
    <s v="d"/>
    <s v="DSNB    "/>
    <s v="LINE  "/>
    <s v="LBRY_6        "/>
    <s v="MVAR"/>
    <n v="9.2329101599999994"/>
    <n v="1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31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26"/>
    <s v="d"/>
    <s v="DSNB    "/>
    <s v="LINE  "/>
    <s v="LBRY_6        "/>
    <s v="MVAR"/>
    <n v="8.9250488299999997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18"/>
    <s v="d"/>
    <s v="DSNB    "/>
    <s v="LINE  "/>
    <s v="LBRY_6        "/>
    <s v="MVAR"/>
    <n v="8.6174316399999995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48"/>
    <s v="d"/>
    <s v="DSNB    "/>
    <s v="LINE  "/>
    <s v="LBRY_6        "/>
    <s v="MVAR"/>
    <n v="8.6174316399999995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49"/>
    <s v="d"/>
    <s v="DSNB    "/>
    <s v="LINE  "/>
    <s v="LBRY_6        "/>
    <s v="MVAR"/>
    <n v="8.4121093800000004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4"/>
    <x v="11"/>
    <s v="d"/>
    <s v="DSNB    "/>
    <s v="LINE  "/>
    <s v="LBRY_6        "/>
    <s v="MW  "/>
    <n v="-46.165039100000001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59"/>
    <s v="d"/>
    <s v="DSNB    "/>
    <s v="LINE  "/>
    <s v="LBRY_6        "/>
    <s v="MW  "/>
    <n v="-46.472656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35"/>
    <s v="d"/>
    <s v="DSNB    "/>
    <s v="LINE  "/>
    <s v="LBRY_6        "/>
    <s v="MW  "/>
    <n v="-46.165039100000001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38"/>
    <s v="d"/>
    <s v="DSNB    "/>
    <s v="LINE  "/>
    <s v="LBRY_6        "/>
    <s v="MW  "/>
    <n v="-46.8828125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31"/>
    <s v="d"/>
    <s v="DSNB    "/>
    <s v="LINE  "/>
    <s v="LBRY_6        "/>
    <s v="MW  "/>
    <n v="-46.472656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39"/>
    <s v="d"/>
    <s v="DSNB    "/>
    <s v="LINE  "/>
    <s v="LBRY_6        "/>
    <s v="MW  "/>
    <n v="-46.472656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28"/>
    <s v="d"/>
    <s v="DSNB    "/>
    <s v="LINE  "/>
    <s v="LBRY_6        "/>
    <s v="MW  "/>
    <n v="-45.753906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8"/>
    <s v="d"/>
    <s v="DSNB    "/>
    <s v="LINE  "/>
    <s v="LBRY_6        "/>
    <s v="MW  "/>
    <n v="-46.677734399999999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0"/>
    <x v="19"/>
    <s v="d"/>
    <s v="DSNB    "/>
    <s v="LINE  "/>
    <s v="LBRY_6        "/>
    <s v="PMVA"/>
    <n v="37.625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36"/>
    <s v="d"/>
    <s v="DSNB    "/>
    <s v="LINE  "/>
    <s v="LBRY_6        "/>
    <s v="PMVA"/>
    <n v="37.3203125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13"/>
    <s v="d"/>
    <s v="DSNB    "/>
    <s v="LINE  "/>
    <s v="LBRY_6        "/>
    <s v="PMVA"/>
    <n v="37.049804700000003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57"/>
    <s v="d"/>
    <s v="DSNB    "/>
    <s v="LINE  "/>
    <s v="LBRY_6        "/>
    <s v="PMVA"/>
    <n v="37.144531299999997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56"/>
    <s v="d"/>
    <s v="DSNB    "/>
    <s v="LINE  "/>
    <s v="LBRY_6        "/>
    <s v="PMVA"/>
    <n v="37.5449218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22"/>
    <s v="d"/>
    <s v="DSNB    "/>
    <s v="LINE  "/>
    <s v="LBRY_6        "/>
    <s v="PMVA"/>
    <n v="37.034179700000003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17"/>
    <s v="d"/>
    <s v="DSNB    "/>
    <s v="LINE  "/>
    <s v="LBRY_6        "/>
    <s v="PMVA"/>
    <n v="37.416015600000001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5"/>
    <s v="d"/>
    <s v="DSNB    "/>
    <s v="LINE  "/>
    <s v="LBRY_6        "/>
    <s v="PMVA"/>
    <n v="37.2558593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23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19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59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36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24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3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25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31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58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18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47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9"/>
    <s v="d"/>
    <s v="DSNN    "/>
    <s v="LINE  "/>
    <s v="ISWR_6        "/>
    <s v="MVA "/>
    <n v="44.443359399999999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50"/>
    <s v="d"/>
    <s v="DSNN    "/>
    <s v="LINE  "/>
    <s v="ISWR_6        "/>
    <s v="MVA "/>
    <n v="44.640625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42"/>
    <s v="d"/>
    <s v="DSNN    "/>
    <s v="LINE  "/>
    <s v="ISWR_6        "/>
    <s v="MVA "/>
    <n v="44.163085899999999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52"/>
    <s v="d"/>
    <s v="DSNN    "/>
    <s v="LINE  "/>
    <s v="ISWR_6        "/>
    <s v="MVA "/>
    <n v="44.640625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19"/>
    <s v="d"/>
    <s v="DSNN    "/>
    <s v="LINE  "/>
    <s v="ISWR_6        "/>
    <s v="MVA "/>
    <n v="44.443359399999999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20"/>
    <s v="d"/>
    <s v="DSNN    "/>
    <s v="LINE  "/>
    <s v="ISWR_6        "/>
    <s v="MVA "/>
    <n v="43.8828125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59"/>
    <s v="d"/>
    <s v="DSNN    "/>
    <s v="LINE  "/>
    <s v="ISWR_6        "/>
    <s v="MVA "/>
    <n v="44.443359399999999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21"/>
    <s v="d"/>
    <s v="DSNN    "/>
    <s v="LINE  "/>
    <s v="ISWR_6        "/>
    <s v="MVA "/>
    <n v="44.359375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55"/>
    <s v="d"/>
    <s v="DSNN    "/>
    <s v="LINE  "/>
    <s v="ISWR_6        "/>
    <s v="MVA "/>
    <n v="44.27636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25"/>
    <s v="d"/>
    <s v="DSNN    "/>
    <s v="LINE  "/>
    <s v="ISWR_6        "/>
    <s v="MVA "/>
    <n v="43.99511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15"/>
    <s v="d"/>
    <s v="DSNN    "/>
    <s v="LINE  "/>
    <s v="ISWR_6        "/>
    <s v="MVA "/>
    <n v="44.558593799999997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5"/>
    <s v="d"/>
    <s v="DSNN    "/>
    <s v="LINE  "/>
    <s v="ISWR_6        "/>
    <s v="MVA "/>
    <n v="43.71386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32"/>
    <s v="d"/>
    <s v="DSNN    "/>
    <s v="LINE  "/>
    <s v="ISWR_6        "/>
    <s v="MVA "/>
    <n v="43.43261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45"/>
    <s v="d"/>
    <s v="DSNN    "/>
    <s v="LINE  "/>
    <s v="ISWR_6        "/>
    <s v="MVA "/>
    <n v="43.43261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5"/>
    <x v="0"/>
    <s v="d"/>
    <s v="DSNN    "/>
    <s v="LINE  "/>
    <s v="ISWR_6        "/>
    <s v="MVAR"/>
    <n v="-12.8967285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9"/>
    <s v="d"/>
    <s v="DSNN    "/>
    <s v="LINE  "/>
    <s v="ISWR_6        "/>
    <s v="MVAR"/>
    <n v="-12.8967285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52"/>
    <s v="d"/>
    <s v="DSNN    "/>
    <s v="LINE  "/>
    <s v="ISWR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51"/>
    <s v="d"/>
    <s v="DSNN    "/>
    <s v="LINE  "/>
    <s v="ISWR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3"/>
    <s v="d"/>
    <s v="DSNN    "/>
    <s v="LINE  "/>
    <s v="ISWR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26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6"/>
    <x v="10"/>
    <s v="d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59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21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24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12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3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57"/>
    <s v="d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14"/>
    <s v="d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56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26"/>
    <s v="d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39"/>
    <s v="d"/>
    <s v="DSNN    "/>
    <s v="LINE  "/>
    <s v="ISWR_6        "/>
    <s v="MW  "/>
    <n v="41.9140625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0"/>
    <x v="9"/>
    <s v="d"/>
    <s v="DSNN    "/>
    <s v="LINE  "/>
    <s v="ISWR_6        "/>
    <s v="PMVA"/>
    <n v="35.2724608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42"/>
    <s v="d"/>
    <s v="DSNN    "/>
    <s v="LINE  "/>
    <s v="ISWR_6        "/>
    <s v="PMVA"/>
    <n v="35.049804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43"/>
    <s v="d"/>
    <s v="DSNN    "/>
    <s v="LINE  "/>
    <s v="ISWR_6        "/>
    <s v="PMVA"/>
    <n v="35.206054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59"/>
    <s v="d"/>
    <s v="DSNN    "/>
    <s v="LINE  "/>
    <s v="ISWR_6        "/>
    <s v="PMVA"/>
    <n v="35.2724608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41"/>
    <s v="d"/>
    <s v="DSNN    "/>
    <s v="LINE  "/>
    <s v="ISWR_6        "/>
    <s v="PMVA"/>
    <n v="35.1396483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56"/>
    <s v="d"/>
    <s v="DSNN    "/>
    <s v="LINE  "/>
    <s v="ISWR_6        "/>
    <s v="PMVA"/>
    <n v="35.1396483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48"/>
    <s v="d"/>
    <s v="DSNN    "/>
    <s v="LINE  "/>
    <s v="ISWR_6        "/>
    <s v="PMVA"/>
    <n v="35.237304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27"/>
    <s v="d"/>
    <s v="DSNN    "/>
    <s v="LINE  "/>
    <s v="ISWR_6        "/>
    <s v="PMVA"/>
    <n v="34.627929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47"/>
    <s v="d"/>
    <s v="DSNN    "/>
    <s v="LINE  "/>
    <s v="ISWR_6        "/>
    <s v="PMVA"/>
    <n v="34.6933593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8"/>
    <s v="d"/>
    <s v="DSNN    "/>
    <s v="LINE  "/>
    <s v="ISWR_6        "/>
    <s v="PMVA"/>
    <n v="34.6933593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1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11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21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53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25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17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58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26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44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18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6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49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9"/>
    <s v="d"/>
    <s v="DSNN    "/>
    <s v="LINE  "/>
    <s v="RDYL_6        "/>
    <s v="MVA "/>
    <n v="20.7612305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36"/>
    <s v="d"/>
    <s v="DSNN    "/>
    <s v="LINE  "/>
    <s v="RDYL_6        "/>
    <s v="MVA "/>
    <n v="20.5087891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41"/>
    <s v="d"/>
    <s v="DSNN    "/>
    <s v="LINE  "/>
    <s v="RDYL_6        "/>
    <s v="MVA "/>
    <n v="20.107421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57"/>
    <s v="d"/>
    <s v="DSNN    "/>
    <s v="LINE  "/>
    <s v="RDYL_6        "/>
    <s v="MVA "/>
    <n v="20.3603516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55"/>
    <s v="d"/>
    <s v="DSNN    "/>
    <s v="LINE  "/>
    <s v="RDYL_6        "/>
    <s v="MVA "/>
    <n v="19.959960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56"/>
    <s v="d"/>
    <s v="DSNN    "/>
    <s v="LINE  "/>
    <s v="RDYL_6        "/>
    <s v="MVA "/>
    <n v="19.959960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22"/>
    <s v="d"/>
    <s v="DSNN    "/>
    <s v="LINE  "/>
    <s v="RDYL_6        "/>
    <s v="MVA "/>
    <n v="20.5087891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27"/>
    <s v="d"/>
    <s v="DSNN    "/>
    <s v="LINE  "/>
    <s v="RDYL_6        "/>
    <s v="MVA "/>
    <n v="20.107421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7"/>
    <x v="9"/>
    <s v="d"/>
    <s v="DSNN    "/>
    <s v="LINE  "/>
    <s v="RDYL_6        "/>
    <s v="MVAR"/>
    <n v="-17.8793945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51"/>
    <s v="d"/>
    <s v="DSNN    "/>
    <s v="LINE  "/>
    <s v="RDYL_6        "/>
    <s v="MVAR"/>
    <n v="-17.8793945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60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56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26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6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47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45"/>
    <s v="d"/>
    <s v="DSNN    "/>
    <s v="LINE  "/>
    <s v="RDYL_6        "/>
    <s v="MVAR"/>
    <n v="-17.0004883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8"/>
    <x v="52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21"/>
    <s v="d"/>
    <s v="DSNN    "/>
    <s v="LINE  "/>
    <s v="RDYL_6        "/>
    <s v="MW  "/>
    <n v="-10.844970699999999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3"/>
    <s v="d"/>
    <s v="DSNN    "/>
    <s v="LINE  "/>
    <s v="RDYL_6        "/>
    <s v="MW  "/>
    <n v="-11.1381836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55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4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46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54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28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8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0"/>
    <x v="52"/>
    <s v="d"/>
    <s v="DSNN    "/>
    <s v="LINE  "/>
    <s v="RDYL_6        "/>
    <s v="PMVA"/>
    <n v="16.159179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10"/>
    <s v="d"/>
    <s v="DSNN    "/>
    <s v="LINE  "/>
    <s v="RDYL_6        "/>
    <s v="PMVA"/>
    <n v="16.043945300000001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34"/>
    <s v="d"/>
    <s v="DSNN    "/>
    <s v="LINE  "/>
    <s v="RDYL_6        "/>
    <s v="PMVA"/>
    <n v="16.2768555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36"/>
    <s v="d"/>
    <s v="DSNN    "/>
    <s v="LINE  "/>
    <s v="RDYL_6        "/>
    <s v="PMVA"/>
    <n v="16.2768555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57"/>
    <s v="d"/>
    <s v="DSNN    "/>
    <s v="LINE  "/>
    <s v="RDYL_6        "/>
    <s v="PMVA"/>
    <n v="16.159179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31"/>
    <s v="d"/>
    <s v="DSNN    "/>
    <s v="LINE  "/>
    <s v="RDYL_6        "/>
    <s v="PMVA"/>
    <n v="15.841552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16"/>
    <s v="d"/>
    <s v="DSNN    "/>
    <s v="LINE  "/>
    <s v="RDYL_6        "/>
    <s v="PMVA"/>
    <n v="15.958252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37"/>
    <s v="d"/>
    <s v="DSNN    "/>
    <s v="LINE  "/>
    <s v="RDYL_6        "/>
    <s v="PMVA"/>
    <n v="15.958252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46"/>
    <s v="d"/>
    <s v="DSNN    "/>
    <s v="LINE  "/>
    <s v="RDYL_6        "/>
    <s v="PMVA"/>
    <n v="15.958252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33"/>
    <s v="d"/>
    <s v="DSNN    "/>
    <s v="LINE  "/>
    <s v="RDYL_6        "/>
    <s v="PMVA"/>
    <n v="15.958252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9"/>
    <x v="0"/>
    <s v="d"/>
    <s v="DSNS    "/>
    <s v="LINE  "/>
    <s v="OSCE_6        "/>
    <s v="AMW "/>
    <n v="-64.8339844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34"/>
    <s v="d"/>
    <s v="DSNS    "/>
    <s v="LINE  "/>
    <s v="OSCE_6        "/>
    <s v="AMW "/>
    <n v="-64.5136719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30"/>
    <s v="d"/>
    <s v="DSNS    "/>
    <s v="LINE  "/>
    <s v="OSCE_6        "/>
    <s v="AMW "/>
    <n v="-64.8339844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31"/>
    <s v="d"/>
    <s v="DSNS    "/>
    <s v="LINE  "/>
    <s v="OSCE_6        "/>
    <s v="AMW "/>
    <n v="-64.5136719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27"/>
    <s v="d"/>
    <s v="DSNS    "/>
    <s v="LINE  "/>
    <s v="OSCE_6        "/>
    <s v="AMW "/>
    <n v="-63.875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7"/>
    <s v="d"/>
    <s v="DSNS    "/>
    <s v="LINE  "/>
    <s v="OSCE_6        "/>
    <s v="AMW "/>
    <n v="-63.875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32"/>
    <s v="d"/>
    <s v="DSNS    "/>
    <s v="LINE  "/>
    <s v="OSCE_6        "/>
    <s v="AMW "/>
    <n v="-63.875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0"/>
    <x v="29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35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36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2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3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13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15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42"/>
    <s v="d"/>
    <s v="DSNS    "/>
    <s v="LINE  "/>
    <s v="OSCE_6        "/>
    <s v="MVA "/>
    <n v="65.539062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51"/>
    <s v="d"/>
    <s v="DSNS    "/>
    <s v="LINE  "/>
    <s v="OSCE_6        "/>
    <s v="MVA "/>
    <n v="64.9003905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3"/>
    <s v="d"/>
    <s v="DSNS    "/>
    <s v="LINE  "/>
    <s v="OSCE_6        "/>
    <s v="MVA "/>
    <n v="64.5800780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14"/>
    <s v="d"/>
    <s v="DSNS    "/>
    <s v="LINE  "/>
    <s v="OSCE_6        "/>
    <s v="MVA "/>
    <n v="65.0332030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15"/>
    <s v="d"/>
    <s v="DSNS    "/>
    <s v="LINE  "/>
    <s v="OSCE_6        "/>
    <s v="MVA "/>
    <n v="65.193359400000006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17"/>
    <s v="d"/>
    <s v="DSNS    "/>
    <s v="LINE  "/>
    <s v="OSCE_6        "/>
    <s v="MVA "/>
    <n v="64.554687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10"/>
    <x v="43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59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53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39"/>
    <s v="d"/>
    <s v="DSNS    "/>
    <s v="LINE  "/>
    <s v="OSCE_6        "/>
    <s v="MVAR"/>
    <n v="4.8026122999999998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47"/>
    <s v="d"/>
    <s v="DSNS    "/>
    <s v="LINE  "/>
    <s v="OSCE_6        "/>
    <s v="MVAR"/>
    <n v="4.8026122999999998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0"/>
    <x v="1"/>
    <s v="d"/>
    <s v="DSNS    "/>
    <s v="LINE  "/>
    <s v="OSCE_6        "/>
    <s v="PMVA"/>
    <n v="42.802734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19"/>
    <s v="d"/>
    <s v="DSNS    "/>
    <s v="LINE  "/>
    <s v="OSCE_6        "/>
    <s v="PMVA"/>
    <n v="42.6972656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36"/>
    <s v="d"/>
    <s v="DSNS    "/>
    <s v="LINE  "/>
    <s v="OSCE_6        "/>
    <s v="PMVA"/>
    <n v="42.592773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2"/>
    <s v="d"/>
    <s v="DSNS    "/>
    <s v="LINE  "/>
    <s v="OSCE_6        "/>
    <s v="PMVA"/>
    <n v="42.487304700000003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25"/>
    <s v="d"/>
    <s v="DSNS    "/>
    <s v="LINE  "/>
    <s v="OSCE_6        "/>
    <s v="PMVA"/>
    <n v="42.785156299999997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30"/>
    <s v="d"/>
    <s v="DSNS    "/>
    <s v="LINE  "/>
    <s v="OSCE_6        "/>
    <s v="PMVA"/>
    <n v="42.785156299999997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40"/>
    <s v="d"/>
    <s v="DSNS    "/>
    <s v="LINE  "/>
    <s v="OSCE_6        "/>
    <s v="PMVA"/>
    <n v="42.2597656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51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34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20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41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53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56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44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18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52"/>
    <s v="d"/>
    <s v="BNTC    "/>
    <s v="LINE  "/>
    <s v="DSNV_6        "/>
    <s v="MVA "/>
    <n v="52.849609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51"/>
    <s v="d"/>
    <s v="BNTC    "/>
    <s v="LINE  "/>
    <s v="DSNV_6        "/>
    <s v="MVA "/>
    <n v="53.5136718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21"/>
    <s v="d"/>
    <s v="BNTC    "/>
    <s v="LINE  "/>
    <s v="DSNV_6        "/>
    <s v="MVA "/>
    <n v="53.193359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26"/>
    <s v="d"/>
    <s v="BNTC    "/>
    <s v="LINE  "/>
    <s v="DSNV_6        "/>
    <s v="MVA "/>
    <n v="53.193359399999999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27"/>
    <s v="d"/>
    <s v="BNTC    "/>
    <s v="LINE  "/>
    <s v="DSNV_6        "/>
    <s v="MVA "/>
    <n v="53.1689452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45"/>
    <s v="d"/>
    <s v="BNTC    "/>
    <s v="LINE  "/>
    <s v="DSNV_6        "/>
    <s v="MVA "/>
    <n v="53.1806641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1"/>
    <x v="59"/>
    <s v="d"/>
    <s v="BNTC    "/>
    <s v="LINE  "/>
    <s v="DSNV_6        "/>
    <s v="MVAR"/>
    <n v="-1.92086792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2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12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55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17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5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2"/>
    <x v="1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19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51"/>
    <s v="d"/>
    <s v="BNTC    "/>
    <s v="LINE  "/>
    <s v="DSNV_6        "/>
    <s v="MW  "/>
    <n v="53.4638672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3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41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53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38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56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58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44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18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54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0"/>
    <x v="50"/>
    <s v="d"/>
    <s v="BNTC    "/>
    <s v="LINE  "/>
    <s v="DSNV_6        "/>
    <s v="PMVA"/>
    <n v="36.8710937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19"/>
    <s v="d"/>
    <s v="BNTC    "/>
    <s v="LINE  "/>
    <s v="DSNV_6        "/>
    <s v="PMVA"/>
    <n v="37.517578100000001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51"/>
    <s v="d"/>
    <s v="BNTC    "/>
    <s v="LINE  "/>
    <s v="DSNV_6        "/>
    <s v="PMVA"/>
    <n v="37.3173827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60"/>
    <s v="d"/>
    <s v="BNTC    "/>
    <s v="LINE  "/>
    <s v="DSNV_6        "/>
    <s v="PMVA"/>
    <n v="36.6308593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2"/>
    <s v="d"/>
    <s v="BNTC    "/>
    <s v="LINE  "/>
    <s v="DSNV_6        "/>
    <s v="PMVA"/>
    <n v="36.6484375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12"/>
    <s v="d"/>
    <s v="BNTC    "/>
    <s v="LINE  "/>
    <s v="DSNV_6        "/>
    <s v="PMVA"/>
    <n v="36.862304700000003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48"/>
    <s v="d"/>
    <s v="BNTC    "/>
    <s v="LINE  "/>
    <s v="DSNV_6        "/>
    <s v="PMVA"/>
    <n v="36.625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9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10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43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32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0"/>
    <s v="d"/>
    <s v="DSNB    "/>
    <s v="LINE  "/>
    <s v="LBRY_6        "/>
    <s v="MVA "/>
    <n v="47.4892577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19"/>
    <s v="d"/>
    <s v="DSNB    "/>
    <s v="LINE  "/>
    <s v="LBRY_6        "/>
    <s v="MVA "/>
    <n v="48.0126952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20"/>
    <s v="d"/>
    <s v="DSNB    "/>
    <s v="LINE  "/>
    <s v="LBRY_6        "/>
    <s v="MVA "/>
    <n v="46.9033202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59"/>
    <s v="d"/>
    <s v="DSNB    "/>
    <s v="LINE  "/>
    <s v="LBRY_6        "/>
    <s v="MVA "/>
    <n v="47.3261718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14"/>
    <s v="d"/>
    <s v="DSNB    "/>
    <s v="LINE  "/>
    <s v="LBRY_6        "/>
    <s v="MVA "/>
    <n v="46.8027343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3"/>
    <x v="2"/>
    <s v="d"/>
    <s v="DSNB    "/>
    <s v="LINE  "/>
    <s v="LBRY_6        "/>
    <s v="MVAR"/>
    <n v="8.8225097699999999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3"/>
    <s v="d"/>
    <s v="DSNB    "/>
    <s v="LINE  "/>
    <s v="LBRY_6        "/>
    <s v="MVAR"/>
    <n v="8.8225097699999999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53"/>
    <s v="d"/>
    <s v="DSNB    "/>
    <s v="LINE  "/>
    <s v="LBRY_6        "/>
    <s v="MVAR"/>
    <n v="9.1303710900000006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22"/>
    <s v="d"/>
    <s v="DSNB    "/>
    <s v="LINE  "/>
    <s v="LBRY_6        "/>
    <s v="MVAR"/>
    <n v="8.5148925799999997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28"/>
    <s v="d"/>
    <s v="DSNB    "/>
    <s v="LINE  "/>
    <s v="LBRY_6        "/>
    <s v="MVAR"/>
    <n v="8.4121093800000004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4"/>
    <x v="43"/>
    <s v="d"/>
    <s v="DSNB    "/>
    <s v="LINE  "/>
    <s v="LBRY_6        "/>
    <s v="MW  "/>
    <n v="-46.677734399999999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34"/>
    <s v="d"/>
    <s v="DSNB    "/>
    <s v="LINE  "/>
    <s v="LBRY_6        "/>
    <s v="MW  "/>
    <n v="-46.0625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36"/>
    <s v="d"/>
    <s v="DSNB    "/>
    <s v="LINE  "/>
    <s v="LBRY_6        "/>
    <s v="MW  "/>
    <n v="-46.165039100000001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60"/>
    <s v="d"/>
    <s v="DSNB    "/>
    <s v="LINE  "/>
    <s v="LBRY_6        "/>
    <s v="MW  "/>
    <n v="-45.958984399999999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21"/>
    <s v="d"/>
    <s v="DSNB    "/>
    <s v="LINE  "/>
    <s v="LBRY_6        "/>
    <s v="MW  "/>
    <n v="-46.370117200000003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55"/>
    <s v="d"/>
    <s v="DSNB    "/>
    <s v="LINE  "/>
    <s v="LBRY_6        "/>
    <s v="MW  "/>
    <n v="-45.856445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14"/>
    <s v="d"/>
    <s v="DSNB    "/>
    <s v="LINE  "/>
    <s v="LBRY_6        "/>
    <s v="MW  "/>
    <n v="-45.958984399999999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30"/>
    <s v="d"/>
    <s v="DSNB    "/>
    <s v="LINE  "/>
    <s v="LBRY_6        "/>
    <s v="MW  "/>
    <n v="-45.753906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18"/>
    <s v="d"/>
    <s v="DSNB    "/>
    <s v="LINE  "/>
    <s v="LBRY_6        "/>
    <s v="MW  "/>
    <n v="-46.370117200000003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0"/>
    <x v="52"/>
    <s v="d"/>
    <s v="DSNB    "/>
    <s v="LINE  "/>
    <s v="LBRY_6        "/>
    <s v="PMVA"/>
    <n v="37.384765600000001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60"/>
    <s v="d"/>
    <s v="DSNB    "/>
    <s v="LINE  "/>
    <s v="LBRY_6        "/>
    <s v="PMVA"/>
    <n v="37.160156299999997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24"/>
    <s v="d"/>
    <s v="DSNB    "/>
    <s v="LINE  "/>
    <s v="LBRY_6        "/>
    <s v="PMVA"/>
    <n v="37.9599608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55"/>
    <s v="d"/>
    <s v="DSNB    "/>
    <s v="LINE  "/>
    <s v="LBRY_6        "/>
    <s v="PMVA"/>
    <n v="37.144531299999997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26"/>
    <s v="d"/>
    <s v="DSNB    "/>
    <s v="LINE  "/>
    <s v="LBRY_6        "/>
    <s v="PMVA"/>
    <n v="37.2558593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18"/>
    <s v="d"/>
    <s v="DSNB    "/>
    <s v="LINE  "/>
    <s v="LBRY_6        "/>
    <s v="PMVA"/>
    <n v="37.450195299999997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28"/>
    <s v="d"/>
    <s v="DSNB    "/>
    <s v="LINE  "/>
    <s v="LBRY_6        "/>
    <s v="PMVA"/>
    <n v="36.939453100000001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42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60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56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17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48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27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43"/>
    <s v="d"/>
    <s v="DSNN    "/>
    <s v="LINE  "/>
    <s v="ISWR_6        "/>
    <s v="MVA "/>
    <n v="44.359375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35"/>
    <s v="d"/>
    <s v="DSNN    "/>
    <s v="LINE  "/>
    <s v="ISWR_6        "/>
    <s v="MVA "/>
    <n v="44.163085899999999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3"/>
    <s v="d"/>
    <s v="DSNN    "/>
    <s v="LINE  "/>
    <s v="ISWR_6        "/>
    <s v="MVA "/>
    <n v="44.359375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41"/>
    <s v="d"/>
    <s v="DSNN    "/>
    <s v="LINE  "/>
    <s v="ISWR_6        "/>
    <s v="MVA "/>
    <n v="44.27636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57"/>
    <s v="d"/>
    <s v="DSNN    "/>
    <s v="LINE  "/>
    <s v="ISWR_6        "/>
    <s v="MVA "/>
    <n v="44.558593799999997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48"/>
    <s v="d"/>
    <s v="DSNN    "/>
    <s v="LINE  "/>
    <s v="ISWR_6        "/>
    <s v="MVA "/>
    <n v="44.399414100000001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8"/>
    <s v="d"/>
    <s v="DSNN    "/>
    <s v="LINE  "/>
    <s v="ISWR_6        "/>
    <s v="MVA "/>
    <n v="43.71386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5"/>
    <x v="42"/>
    <s v="d"/>
    <s v="DSNN    "/>
    <s v="LINE  "/>
    <s v="ISWR_6        "/>
    <s v="MVAR"/>
    <n v="-12.8967285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43"/>
    <s v="d"/>
    <s v="DSNN    "/>
    <s v="LINE  "/>
    <s v="ISWR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36"/>
    <s v="d"/>
    <s v="DSNN    "/>
    <s v="LINE  "/>
    <s v="ISWR_6        "/>
    <s v="MVAR"/>
    <n v="-12.8967285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53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25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56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5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44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6"/>
    <s v="d"/>
    <s v="DSNN    "/>
    <s v="LINE  "/>
    <s v="ISWR_6        "/>
    <s v="MVAR"/>
    <n v="-12.017578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47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6"/>
    <x v="29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53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25"/>
    <s v="d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31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58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4"/>
    <s v="d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37"/>
    <s v="d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18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0"/>
    <x v="24"/>
    <s v="d"/>
    <s v="DSNN    "/>
    <s v="LINE  "/>
    <s v="ISWR_6        "/>
    <s v="PMVA"/>
    <n v="35.206054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2"/>
    <s v="d"/>
    <s v="DSNN    "/>
    <s v="LINE  "/>
    <s v="ISWR_6        "/>
    <s v="PMVA"/>
    <n v="34.9824218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18"/>
    <s v="d"/>
    <s v="DSNN    "/>
    <s v="LINE  "/>
    <s v="ISWR_6        "/>
    <s v="PMVA"/>
    <n v="35.0761718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6"/>
    <s v="d"/>
    <s v="DSNN    "/>
    <s v="LINE  "/>
    <s v="ISWR_6        "/>
    <s v="PMVA"/>
    <n v="34.627929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7"/>
    <s v="d"/>
    <s v="DSNN    "/>
    <s v="LINE  "/>
    <s v="ISWR_6        "/>
    <s v="PMVA"/>
    <n v="34.6933593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49"/>
    <s v="d"/>
    <s v="DSNN    "/>
    <s v="LINE  "/>
    <s v="ISWR_6        "/>
    <s v="PMVA"/>
    <n v="34.469726600000001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9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42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10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51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34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14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22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16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46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27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39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0"/>
    <s v="d"/>
    <s v="DSNN    "/>
    <s v="LINE  "/>
    <s v="RDYL_6        "/>
    <s v="MVA "/>
    <n v="20.3603516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52"/>
    <s v="d"/>
    <s v="DSNN    "/>
    <s v="LINE  "/>
    <s v="RDYL_6        "/>
    <s v="MVA "/>
    <n v="20.3603516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59"/>
    <s v="d"/>
    <s v="DSNN    "/>
    <s v="LINE  "/>
    <s v="RDYL_6        "/>
    <s v="MVA "/>
    <n v="20.3603516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24"/>
    <s v="d"/>
    <s v="DSNN    "/>
    <s v="LINE  "/>
    <s v="RDYL_6        "/>
    <s v="MVA "/>
    <n v="20.215332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53"/>
    <s v="d"/>
    <s v="DSNN    "/>
    <s v="LINE  "/>
    <s v="RDYL_6        "/>
    <s v="MVA "/>
    <n v="20.215332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30"/>
    <s v="d"/>
    <s v="DSNN    "/>
    <s v="LINE  "/>
    <s v="RDYL_6        "/>
    <s v="MVA "/>
    <n v="20.107421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32"/>
    <s v="d"/>
    <s v="DSNN    "/>
    <s v="LINE  "/>
    <s v="RDYL_6        "/>
    <s v="MVA "/>
    <n v="20.107421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54"/>
    <s v="d"/>
    <s v="DSNN    "/>
    <s v="LINE  "/>
    <s v="RDYL_6        "/>
    <s v="MVA "/>
    <n v="19.959960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7"/>
    <x v="43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41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13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38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57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25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5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46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27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40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8"/>
    <x v="23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29"/>
    <s v="d"/>
    <s v="DSNN    "/>
    <s v="LINE  "/>
    <s v="RDYL_6        "/>
    <s v="MW  "/>
    <n v="-9.67260742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2"/>
    <s v="d"/>
    <s v="DSNN    "/>
    <s v="LINE  "/>
    <s v="RDYL_6        "/>
    <s v="MW  "/>
    <n v="-10.552002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6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0"/>
    <x v="50"/>
    <s v="d"/>
    <s v="DSNN    "/>
    <s v="LINE  "/>
    <s v="RDYL_6        "/>
    <s v="PMVA"/>
    <n v="16.043945300000001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60"/>
    <s v="d"/>
    <s v="DSNN    "/>
    <s v="LINE  "/>
    <s v="RDYL_6        "/>
    <s v="PMVA"/>
    <n v="16.519531300000001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21"/>
    <s v="d"/>
    <s v="DSNN    "/>
    <s v="LINE  "/>
    <s v="RDYL_6        "/>
    <s v="PMVA"/>
    <n v="16.396972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38"/>
    <s v="d"/>
    <s v="DSNN    "/>
    <s v="LINE  "/>
    <s v="RDYL_6        "/>
    <s v="PMVA"/>
    <n v="16.396972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5"/>
    <s v="d"/>
    <s v="DSNN    "/>
    <s v="LINE  "/>
    <s v="RDYL_6        "/>
    <s v="PMVA"/>
    <n v="15.958252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48"/>
    <s v="d"/>
    <s v="DSNN    "/>
    <s v="LINE  "/>
    <s v="RDYL_6        "/>
    <s v="PMVA"/>
    <n v="16.043945300000001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27"/>
    <s v="d"/>
    <s v="DSNN    "/>
    <s v="LINE  "/>
    <s v="RDYL_6        "/>
    <s v="PMVA"/>
    <n v="15.958252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28"/>
    <s v="d"/>
    <s v="DSNN    "/>
    <s v="LINE  "/>
    <s v="RDYL_6        "/>
    <s v="PMVA"/>
    <n v="15.7580566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9"/>
    <x v="43"/>
    <s v="d"/>
    <s v="DSNS    "/>
    <s v="LINE  "/>
    <s v="OSCE_6        "/>
    <s v="AMW "/>
    <n v="-64.5136719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20"/>
    <s v="d"/>
    <s v="DSNS    "/>
    <s v="LINE  "/>
    <s v="OSCE_6        "/>
    <s v="AMW "/>
    <n v="-64.5136719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36"/>
    <s v="d"/>
    <s v="DSNS    "/>
    <s v="LINE  "/>
    <s v="OSCE_6        "/>
    <s v="AMW "/>
    <n v="-64.5136719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12"/>
    <s v="d"/>
    <s v="DSNS    "/>
    <s v="LINE  "/>
    <s v="OSCE_6        "/>
    <s v="AMW "/>
    <n v="-64.5136719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55"/>
    <s v="d"/>
    <s v="DSNS    "/>
    <s v="LINE  "/>
    <s v="OSCE_6        "/>
    <s v="AMW "/>
    <n v="-64.3535155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14"/>
    <s v="d"/>
    <s v="DSNS    "/>
    <s v="LINE  "/>
    <s v="OSCE_6        "/>
    <s v="AMW "/>
    <n v="-64.8339844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58"/>
    <s v="d"/>
    <s v="DSNS    "/>
    <s v="LINE  "/>
    <s v="OSCE_6        "/>
    <s v="AMW "/>
    <n v="-64.3535155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44"/>
    <s v="d"/>
    <s v="DSNS    "/>
    <s v="LINE  "/>
    <s v="OSCE_6        "/>
    <s v="AMW "/>
    <n v="-64.5136719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48"/>
    <s v="d"/>
    <s v="DSNS    "/>
    <s v="LINE  "/>
    <s v="OSCE_6        "/>
    <s v="AMW "/>
    <n v="-64.3535155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6"/>
    <s v="d"/>
    <s v="DSNS    "/>
    <s v="LINE  "/>
    <s v="OSCE_6        "/>
    <s v="AMW "/>
    <n v="-64.035156299999997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0"/>
    <x v="0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42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34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55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31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45"/>
    <s v="d"/>
    <s v="DSNS    "/>
    <s v="LINE  "/>
    <s v="OSCE_6        "/>
    <s v="KV  "/>
    <n v="68.2792969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38"/>
    <s v="d"/>
    <s v="DSNS    "/>
    <s v="LINE  "/>
    <s v="OSCE_6        "/>
    <s v="MVA "/>
    <n v="64.873046900000006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58"/>
    <s v="d"/>
    <s v="DSNS    "/>
    <s v="LINE  "/>
    <s v="OSCE_6        "/>
    <s v="MVA "/>
    <n v="64.554687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46"/>
    <s v="d"/>
    <s v="DSNS    "/>
    <s v="LINE  "/>
    <s v="OSCE_6        "/>
    <s v="MVA "/>
    <n v="64.382812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49"/>
    <s v="d"/>
    <s v="DSNS    "/>
    <s v="LINE  "/>
    <s v="OSCE_6        "/>
    <s v="MVA "/>
    <n v="64.076171900000006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10"/>
    <x v="50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1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52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11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60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3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58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54"/>
    <s v="d"/>
    <s v="DSNS    "/>
    <s v="LINE  "/>
    <s v="OSCE_6        "/>
    <s v="MVAR"/>
    <n v="4.8026122999999998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8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0"/>
    <x v="29"/>
    <s v="d"/>
    <s v="DSNS    "/>
    <s v="LINE  "/>
    <s v="OSCE_6        "/>
    <s v="PMVA"/>
    <n v="42.592773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38"/>
    <s v="d"/>
    <s v="DSNS    "/>
    <s v="LINE  "/>
    <s v="OSCE_6        "/>
    <s v="PMVA"/>
    <n v="42.6806641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37"/>
    <s v="d"/>
    <s v="DSNS    "/>
    <s v="LINE  "/>
    <s v="OSCE_6        "/>
    <s v="PMVA"/>
    <n v="42.575195299999997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6"/>
    <s v="d"/>
    <s v="DSNS    "/>
    <s v="LINE  "/>
    <s v="OSCE_6        "/>
    <s v="PMVA"/>
    <n v="42.2519531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39"/>
    <s v="d"/>
    <s v="DSNS    "/>
    <s v="LINE  "/>
    <s v="OSCE_6        "/>
    <s v="PMVA"/>
    <n v="42.2519531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33"/>
    <s v="d"/>
    <s v="DSNS    "/>
    <s v="LINE  "/>
    <s v="OSCE_6        "/>
    <s v="PMVA"/>
    <n v="42.2597656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8"/>
    <s v="d"/>
    <s v="DSNS    "/>
    <s v="LINE  "/>
    <s v="OSCE_6        "/>
    <s v="PMVA"/>
    <n v="42.4707031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50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29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59"/>
    <s v="d"/>
    <s v="BNTC    "/>
    <s v="LINE  "/>
    <s v="DSNV_6        "/>
    <s v="KV_ "/>
    <n v="68.734375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30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22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39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32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49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45"/>
    <s v="d"/>
    <s v="BNTC    "/>
    <s v="LINE  "/>
    <s v="DSNV_6        "/>
    <s v="KV_ "/>
    <n v="68.441406299999997"/>
    <n v="0"/>
    <n v="0"/>
    <n v="0"/>
    <n v="0"/>
    <n v="0"/>
    <n v="0"/>
    <n v="0"/>
    <n v="0"/>
    <n v="0"/>
    <n v="0"/>
    <n v="0"/>
    <n v="0"/>
    <n v="0"/>
    <n v="0"/>
    <n v="0"/>
    <s v=""/>
    <n v="4232"/>
  </r>
  <r>
    <x v="0"/>
    <x v="35"/>
    <s v="d"/>
    <s v="BNTC    "/>
    <s v="LINE  "/>
    <s v="DSNV_6        "/>
    <s v="MVA "/>
    <n v="53.4892577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36"/>
    <s v="d"/>
    <s v="BNTC    "/>
    <s v="LINE  "/>
    <s v="DSNV_6        "/>
    <s v="MVA "/>
    <n v="53.1806641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31"/>
    <s v="d"/>
    <s v="BNTC    "/>
    <s v="LINE  "/>
    <s v="DSNV_6        "/>
    <s v="MVA "/>
    <n v="53.180664100000001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48"/>
    <s v="d"/>
    <s v="BNTC    "/>
    <s v="LINE  "/>
    <s v="DSNV_6        "/>
    <s v="MVA "/>
    <n v="52.5205077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49"/>
    <s v="d"/>
    <s v="BNTC    "/>
    <s v="LINE  "/>
    <s v="DSNV_6        "/>
    <s v="MVA "/>
    <n v="53.4892577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0"/>
    <x v="33"/>
    <s v="d"/>
    <s v="BNTC    "/>
    <s v="LINE  "/>
    <s v="DSNV_6        "/>
    <s v="MVA "/>
    <n v="53.809570299999997"/>
    <n v="0"/>
    <n v="0"/>
    <n v="0"/>
    <n v="0"/>
    <n v="0"/>
    <n v="0"/>
    <n v="0"/>
    <n v="0"/>
    <n v="0"/>
    <n v="0"/>
    <n v="0"/>
    <n v="0"/>
    <n v="0"/>
    <n v="0"/>
    <n v="0"/>
    <s v=""/>
    <n v="4233"/>
  </r>
  <r>
    <x v="1"/>
    <x v="13"/>
    <s v="d"/>
    <s v="BNTC    "/>
    <s v="LINE  "/>
    <s v="DSNV_6        "/>
    <s v="MVAR"/>
    <n v="-2.2410278300000002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38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7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32"/>
    <s v="d"/>
    <s v="BNTC    "/>
    <s v="LINE  "/>
    <s v="DSNV_6        "/>
    <s v="MVAR"/>
    <n v="-1.28057861000000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1"/>
    <x v="40"/>
    <s v="d"/>
    <s v="BNTC    "/>
    <s v="LINE  "/>
    <s v="DSNV_6        "/>
    <s v="MVAR"/>
    <n v="-1.60070801"/>
    <n v="0"/>
    <n v="0"/>
    <n v="0"/>
    <n v="0"/>
    <n v="0"/>
    <n v="0"/>
    <n v="0"/>
    <n v="0"/>
    <n v="0"/>
    <n v="0"/>
    <n v="0"/>
    <n v="0"/>
    <n v="0"/>
    <n v="0"/>
    <n v="0"/>
    <s v=""/>
    <n v="4234"/>
  </r>
  <r>
    <x v="2"/>
    <x v="60"/>
    <s v="d"/>
    <s v="BNTC    "/>
    <s v="LINE  "/>
    <s v="DSNV_6        "/>
    <s v="MW  "/>
    <n v="52.5039062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57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14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30"/>
    <s v="d"/>
    <s v="BNTC    "/>
    <s v="LINE  "/>
    <s v="DSNV_6        "/>
    <s v="MW  "/>
    <n v="52.5039062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31"/>
    <s v="d"/>
    <s v="BNTC    "/>
    <s v="LINE  "/>
    <s v="DSNV_6        "/>
    <s v="MW  "/>
    <n v="53.143554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4"/>
    <s v="d"/>
    <s v="BNTC    "/>
    <s v="LINE  "/>
    <s v="DSNV_6        "/>
    <s v="MW  "/>
    <n v="52.824218799999997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33"/>
    <s v="d"/>
    <s v="BNTC    "/>
    <s v="LINE  "/>
    <s v="DSNV_6        "/>
    <s v="MW  "/>
    <n v="53.784179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2"/>
    <x v="8"/>
    <s v="d"/>
    <s v="BNTC    "/>
    <s v="LINE  "/>
    <s v="DSNV_6        "/>
    <s v="MW  "/>
    <n v="53.784179700000003"/>
    <n v="0"/>
    <n v="0"/>
    <n v="0"/>
    <n v="0"/>
    <n v="0"/>
    <n v="0"/>
    <n v="0"/>
    <n v="0"/>
    <n v="0"/>
    <n v="0"/>
    <n v="0"/>
    <n v="0"/>
    <n v="0"/>
    <n v="0"/>
    <n v="0"/>
    <s v=""/>
    <n v="4235"/>
  </r>
  <r>
    <x v="0"/>
    <x v="9"/>
    <s v="d"/>
    <s v="BNTC    "/>
    <s v="LINE  "/>
    <s v="DSNV_6        "/>
    <s v="PMVA"/>
    <n v="37.3007812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21"/>
    <s v="d"/>
    <s v="BNTC    "/>
    <s v="LINE  "/>
    <s v="DSNV_6        "/>
    <s v="PMVA"/>
    <n v="37.084960899999999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25"/>
    <s v="d"/>
    <s v="BNTC    "/>
    <s v="LINE  "/>
    <s v="DSNV_6        "/>
    <s v="PMVA"/>
    <n v="36.862304700000003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56"/>
    <s v="d"/>
    <s v="BNTC    "/>
    <s v="LINE  "/>
    <s v="DSNV_6        "/>
    <s v="PMVA"/>
    <n v="36.862304700000003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6"/>
    <s v="d"/>
    <s v="BNTC    "/>
    <s v="LINE  "/>
    <s v="DSNV_6        "/>
    <s v="PMVA"/>
    <n v="37.53125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27"/>
    <s v="d"/>
    <s v="BNTC    "/>
    <s v="LINE  "/>
    <s v="DSNV_6        "/>
    <s v="PMVA"/>
    <n v="36.862304700000003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40"/>
    <s v="d"/>
    <s v="BNTC    "/>
    <s v="LINE  "/>
    <s v="DSNV_6        "/>
    <s v="PMVA"/>
    <n v="37.308593799999997"/>
    <n v="0"/>
    <n v="0"/>
    <n v="0"/>
    <n v="0"/>
    <n v="0"/>
    <n v="0"/>
    <n v="0"/>
    <n v="0"/>
    <n v="0"/>
    <n v="0"/>
    <n v="0"/>
    <n v="0"/>
    <n v="0"/>
    <n v="0"/>
    <n v="0"/>
    <s v=""/>
    <n v="4236"/>
  </r>
  <r>
    <x v="0"/>
    <x v="0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19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57"/>
    <s v="d"/>
    <s v="DSNB    "/>
    <s v="LINE  "/>
    <s v="LBRY_6        "/>
    <s v="KV  "/>
    <n v="68.060546900000006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30"/>
    <s v="d"/>
    <s v="DSNB    "/>
    <s v="LINE  "/>
    <s v="LBRY_6        "/>
    <s v="KV  "/>
    <n v="68.0156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45"/>
    <s v="d"/>
    <s v="DSNB    "/>
    <s v="LINE  "/>
    <s v="LBRY_6        "/>
    <s v="KV  "/>
    <n v="67.8828125"/>
    <n v="0"/>
    <n v="0"/>
    <n v="0"/>
    <n v="0"/>
    <n v="0"/>
    <n v="0"/>
    <n v="0"/>
    <n v="0"/>
    <n v="0"/>
    <n v="0"/>
    <n v="0"/>
    <n v="0"/>
    <n v="1"/>
    <n v="0"/>
    <n v="0"/>
    <s v=""/>
    <n v="11682"/>
  </r>
  <r>
    <x v="0"/>
    <x v="9"/>
    <s v="d"/>
    <s v="DSNB    "/>
    <s v="LINE  "/>
    <s v="LBRY_6        "/>
    <s v="MVA "/>
    <n v="47.1865233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52"/>
    <s v="d"/>
    <s v="DSNB    "/>
    <s v="LINE  "/>
    <s v="LBRY_6        "/>
    <s v="MVA "/>
    <n v="47.1054687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21"/>
    <s v="d"/>
    <s v="DSNB    "/>
    <s v="LINE  "/>
    <s v="LBRY_6        "/>
    <s v="MVA "/>
    <n v="47.2255858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57"/>
    <s v="d"/>
    <s v="DSNB    "/>
    <s v="LINE  "/>
    <s v="LBRY_6        "/>
    <s v="MVA "/>
    <n v="46.8017577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58"/>
    <s v="d"/>
    <s v="DSNB    "/>
    <s v="LINE  "/>
    <s v="LBRY_6        "/>
    <s v="MVA "/>
    <n v="46.338867200000003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46"/>
    <s v="d"/>
    <s v="DSNB    "/>
    <s v="LINE  "/>
    <s v="LBRY_6        "/>
    <s v="MVA "/>
    <n v="47.3886718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7"/>
    <s v="d"/>
    <s v="DSNB    "/>
    <s v="LINE  "/>
    <s v="LBRY_6        "/>
    <s v="MVA "/>
    <n v="47.672851600000001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40"/>
    <s v="d"/>
    <s v="DSNB    "/>
    <s v="LINE  "/>
    <s v="LBRY_6        "/>
    <s v="MVA "/>
    <n v="47.4521483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45"/>
    <s v="d"/>
    <s v="DSNB    "/>
    <s v="LINE  "/>
    <s v="LBRY_6        "/>
    <s v="MVA "/>
    <n v="47.856445299999997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0"/>
    <x v="8"/>
    <s v="d"/>
    <s v="DSNB    "/>
    <s v="LINE  "/>
    <s v="LBRY_6        "/>
    <s v="MVA "/>
    <n v="47.452148399999999"/>
    <n v="0"/>
    <n v="0"/>
    <n v="0"/>
    <n v="0"/>
    <n v="0"/>
    <n v="0"/>
    <n v="0"/>
    <n v="0"/>
    <n v="0"/>
    <n v="0"/>
    <n v="0"/>
    <n v="0"/>
    <n v="0"/>
    <n v="0"/>
    <n v="0"/>
    <s v=""/>
    <n v="11683"/>
  </r>
  <r>
    <x v="3"/>
    <x v="9"/>
    <s v="d"/>
    <s v="DSNB    "/>
    <s v="LINE  "/>
    <s v="LBRY_6        "/>
    <s v="MVAR"/>
    <n v="8.6174316399999995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50"/>
    <s v="d"/>
    <s v="DSNB    "/>
    <s v="LINE  "/>
    <s v="LBRY_6        "/>
    <s v="MVAR"/>
    <n v="9.1303710900000006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11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6"/>
    <s v="d"/>
    <s v="DSNB    "/>
    <s v="LINE  "/>
    <s v="LBRY_6        "/>
    <s v="MVAR"/>
    <n v="8.6174316399999995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3"/>
    <x v="54"/>
    <s v="d"/>
    <s v="DSNB    "/>
    <s v="LINE  "/>
    <s v="LBRY_6        "/>
    <s v="MVAR"/>
    <n v="8.7199706999999993"/>
    <n v="0"/>
    <n v="0"/>
    <n v="0"/>
    <n v="0"/>
    <n v="0"/>
    <n v="0"/>
    <n v="0"/>
    <n v="0"/>
    <n v="0"/>
    <n v="0"/>
    <n v="0"/>
    <n v="0"/>
    <n v="0"/>
    <n v="0"/>
    <n v="0"/>
    <s v=""/>
    <n v="11684"/>
  </r>
  <r>
    <x v="4"/>
    <x v="50"/>
    <s v="d"/>
    <s v="DSNB    "/>
    <s v="LINE  "/>
    <s v="LBRY_6        "/>
    <s v="MW  "/>
    <n v="-46.472656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42"/>
    <s v="d"/>
    <s v="DSNB    "/>
    <s v="LINE  "/>
    <s v="LBRY_6        "/>
    <s v="MW  "/>
    <n v="-46.165039100000001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51"/>
    <s v="d"/>
    <s v="DSNB    "/>
    <s v="LINE  "/>
    <s v="LBRY_6        "/>
    <s v="MW  "/>
    <n v="-46.0625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13"/>
    <s v="d"/>
    <s v="DSNB    "/>
    <s v="LINE  "/>
    <s v="LBRY_6        "/>
    <s v="MW  "/>
    <n v="-45.856445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53"/>
    <s v="d"/>
    <s v="DSNB    "/>
    <s v="LINE  "/>
    <s v="LBRY_6        "/>
    <s v="MW  "/>
    <n v="-45.958984399999999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57"/>
    <s v="d"/>
    <s v="DSNB    "/>
    <s v="LINE  "/>
    <s v="LBRY_6        "/>
    <s v="MW  "/>
    <n v="-45.856445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15"/>
    <s v="d"/>
    <s v="DSNB    "/>
    <s v="LINE  "/>
    <s v="LBRY_6        "/>
    <s v="MW  "/>
    <n v="-46.575195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5"/>
    <s v="d"/>
    <s v="DSNB    "/>
    <s v="LINE  "/>
    <s v="LBRY_6        "/>
    <s v="MW  "/>
    <n v="-46.0625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44"/>
    <s v="d"/>
    <s v="DSNB    "/>
    <s v="LINE  "/>
    <s v="LBRY_6        "/>
    <s v="MW  "/>
    <n v="-46.165039100000001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6"/>
    <s v="d"/>
    <s v="DSNB    "/>
    <s v="LINE  "/>
    <s v="LBRY_6        "/>
    <s v="MW  "/>
    <n v="-46.575195299999997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32"/>
    <s v="d"/>
    <s v="DSNB    "/>
    <s v="LINE  "/>
    <s v="LBRY_6        "/>
    <s v="MW  "/>
    <n v="-46.0625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4"/>
    <x v="33"/>
    <s v="d"/>
    <s v="DSNB    "/>
    <s v="LINE  "/>
    <s v="LBRY_6        "/>
    <s v="MW  "/>
    <n v="-46.780273399999999"/>
    <n v="0"/>
    <n v="0"/>
    <n v="0"/>
    <n v="0"/>
    <n v="0"/>
    <n v="0"/>
    <n v="0"/>
    <n v="0"/>
    <n v="0"/>
    <n v="0"/>
    <n v="0"/>
    <n v="0"/>
    <n v="0"/>
    <n v="0"/>
    <n v="0"/>
    <s v=""/>
    <n v="11685"/>
  </r>
  <r>
    <x v="0"/>
    <x v="34"/>
    <s v="d"/>
    <s v="DSNB    "/>
    <s v="LINE  "/>
    <s v="LBRY_6        "/>
    <s v="PMVA"/>
    <n v="37.224609399999999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2"/>
    <s v="d"/>
    <s v="DSNB    "/>
    <s v="LINE  "/>
    <s v="LBRY_6        "/>
    <s v="PMVA"/>
    <n v="37.000976600000001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44"/>
    <s v="d"/>
    <s v="DSNB    "/>
    <s v="LINE  "/>
    <s v="LBRY_6        "/>
    <s v="PMVA"/>
    <n v="37.3359375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45"/>
    <s v="d"/>
    <s v="DSNB    "/>
    <s v="LINE  "/>
    <s v="LBRY_6        "/>
    <s v="PMVA"/>
    <n v="37.980468799999997"/>
    <n v="0"/>
    <n v="0"/>
    <n v="0"/>
    <n v="0"/>
    <n v="0"/>
    <n v="0"/>
    <n v="0"/>
    <n v="0"/>
    <n v="0"/>
    <n v="0"/>
    <n v="0"/>
    <n v="0"/>
    <n v="0"/>
    <n v="0"/>
    <n v="0"/>
    <s v=""/>
    <n v="11686"/>
  </r>
  <r>
    <x v="0"/>
    <x v="50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51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38"/>
    <s v="d"/>
    <s v="DSNN    "/>
    <s v="LINE  "/>
    <s v="ISWR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55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15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26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5"/>
    <s v="d"/>
    <s v="DSNN    "/>
    <s v="LINE  "/>
    <s v="ISWR_6        "/>
    <s v="KV  "/>
    <n v="68.71875"/>
    <n v="0"/>
    <n v="0"/>
    <n v="0"/>
    <n v="0"/>
    <n v="0"/>
    <n v="0"/>
    <n v="0"/>
    <n v="0"/>
    <n v="0"/>
    <n v="0"/>
    <n v="0"/>
    <n v="0"/>
    <n v="0"/>
    <n v="0"/>
    <n v="0"/>
    <s v=""/>
    <n v="11761"/>
  </r>
  <r>
    <x v="0"/>
    <x v="51"/>
    <s v="d"/>
    <s v="DSNN    "/>
    <s v="LINE  "/>
    <s v="ISWR_6        "/>
    <s v="MVA "/>
    <n v="44.359375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24"/>
    <s v="d"/>
    <s v="DSNN    "/>
    <s v="LINE  "/>
    <s v="ISWR_6        "/>
    <s v="MVA "/>
    <n v="44.359375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13"/>
    <s v="d"/>
    <s v="DSNN    "/>
    <s v="LINE  "/>
    <s v="ISWR_6        "/>
    <s v="MVA "/>
    <n v="43.99511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53"/>
    <s v="d"/>
    <s v="DSNN    "/>
    <s v="LINE  "/>
    <s v="ISWR_6        "/>
    <s v="MVA "/>
    <n v="44.27636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38"/>
    <s v="d"/>
    <s v="DSNN    "/>
    <s v="LINE  "/>
    <s v="ISWR_6        "/>
    <s v="MVA "/>
    <n v="44.359375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4"/>
    <s v="d"/>
    <s v="DSNN    "/>
    <s v="LINE  "/>
    <s v="ISWR_6        "/>
    <s v="MVA "/>
    <n v="43.995117200000003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18"/>
    <s v="d"/>
    <s v="DSNN    "/>
    <s v="LINE  "/>
    <s v="ISWR_6        "/>
    <s v="MVA "/>
    <n v="44.196289100000001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39"/>
    <s v="d"/>
    <s v="DSNN    "/>
    <s v="LINE  "/>
    <s v="ISWR_6        "/>
    <s v="MVA "/>
    <n v="43.631835899999999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0"/>
    <x v="28"/>
    <s v="d"/>
    <s v="DSNN    "/>
    <s v="LINE  "/>
    <s v="ISWR_6        "/>
    <s v="MVA "/>
    <n v="43.235351600000001"/>
    <n v="0"/>
    <n v="0"/>
    <n v="0"/>
    <n v="0"/>
    <n v="0"/>
    <n v="0"/>
    <n v="0"/>
    <n v="0"/>
    <n v="0"/>
    <n v="0"/>
    <n v="0"/>
    <n v="0"/>
    <n v="0"/>
    <n v="0"/>
    <n v="0"/>
    <s v=""/>
    <n v="11762"/>
  </r>
  <r>
    <x v="5"/>
    <x v="1"/>
    <s v="d"/>
    <s v="DSNN    "/>
    <s v="LINE  "/>
    <s v="ISWR_6        "/>
    <s v="MVAR"/>
    <n v="-12.8967285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19"/>
    <s v="d"/>
    <s v="DSNN    "/>
    <s v="LINE  "/>
    <s v="ISWR_6        "/>
    <s v="MVAR"/>
    <n v="-12.8967285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20"/>
    <s v="d"/>
    <s v="DSNN    "/>
    <s v="LINE  "/>
    <s v="ISWR_6        "/>
    <s v="MVAR"/>
    <n v="-12.8967285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12"/>
    <s v="d"/>
    <s v="DSNN    "/>
    <s v="LINE  "/>
    <s v="ISWR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31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15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32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40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5"/>
    <x v="45"/>
    <s v="d"/>
    <s v="DSNN    "/>
    <s v="LINE  "/>
    <s v="ISWR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s v=""/>
    <n v="11763"/>
  </r>
  <r>
    <x v="6"/>
    <x v="52"/>
    <s v="d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36"/>
    <s v="d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2"/>
    <s v="d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41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55"/>
    <s v="d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16"/>
    <s v="d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5"/>
    <s v="d"/>
    <s v="DSNN    "/>
    <s v="LINE  "/>
    <s v="ISWR_6        "/>
    <s v="MW  "/>
    <n v="41.9140625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48"/>
    <s v="d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28"/>
    <s v="d"/>
    <s v="DSNN    "/>
    <s v="LINE  "/>
    <s v="ISWR_6        "/>
    <s v="MW  "/>
    <n v="41.328125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6"/>
    <x v="45"/>
    <s v="d"/>
    <s v="DSNN    "/>
    <s v="LINE  "/>
    <s v="ISWR_6        "/>
    <s v="MW  "/>
    <n v="41.621093799999997"/>
    <n v="0"/>
    <n v="0"/>
    <n v="0"/>
    <n v="0"/>
    <n v="0"/>
    <n v="0"/>
    <n v="0"/>
    <n v="0"/>
    <n v="0"/>
    <n v="0"/>
    <n v="0"/>
    <n v="0"/>
    <n v="0"/>
    <n v="0"/>
    <n v="0"/>
    <s v=""/>
    <n v="11764"/>
  </r>
  <r>
    <x v="0"/>
    <x v="1"/>
    <s v="d"/>
    <s v="DSNN    "/>
    <s v="LINE  "/>
    <s v="ISWR_6        "/>
    <s v="PMVA"/>
    <n v="35.2724608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36"/>
    <s v="d"/>
    <s v="DSNN    "/>
    <s v="LINE  "/>
    <s v="ISWR_6        "/>
    <s v="PMVA"/>
    <n v="35.049804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60"/>
    <s v="d"/>
    <s v="DSNN    "/>
    <s v="LINE  "/>
    <s v="ISWR_6        "/>
    <s v="PMVA"/>
    <n v="34.8271483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25"/>
    <s v="d"/>
    <s v="DSNN    "/>
    <s v="LINE  "/>
    <s v="ISWR_6        "/>
    <s v="PMVA"/>
    <n v="34.9169922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4"/>
    <s v="d"/>
    <s v="DSNN    "/>
    <s v="LINE  "/>
    <s v="ISWR_6        "/>
    <s v="PMVA"/>
    <n v="34.9169922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26"/>
    <s v="d"/>
    <s v="DSNN    "/>
    <s v="LINE  "/>
    <s v="ISWR_6        "/>
    <s v="PMVA"/>
    <n v="34.9169922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46"/>
    <s v="d"/>
    <s v="DSNN    "/>
    <s v="LINE  "/>
    <s v="ISWR_6        "/>
    <s v="PMVA"/>
    <n v="35.076171899999999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39"/>
    <s v="d"/>
    <s v="DSNN    "/>
    <s v="LINE  "/>
    <s v="ISWR_6        "/>
    <s v="PMVA"/>
    <n v="34.627929700000003"/>
    <n v="0"/>
    <n v="0"/>
    <n v="0"/>
    <n v="0"/>
    <n v="0"/>
    <n v="0"/>
    <n v="0"/>
    <n v="0"/>
    <n v="0"/>
    <n v="0"/>
    <n v="0"/>
    <n v="0"/>
    <n v="0"/>
    <n v="0"/>
    <n v="0"/>
    <s v=""/>
    <n v="11765"/>
  </r>
  <r>
    <x v="0"/>
    <x v="23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19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59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60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38"/>
    <s v="d"/>
    <s v="DSNN    "/>
    <s v="LINE  "/>
    <s v="RDYL_6        "/>
    <s v="KV  "/>
    <n v="68.806640599999994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15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5"/>
    <s v="d"/>
    <s v="DSNN    "/>
    <s v="LINE  "/>
    <s v="RDYL_6        "/>
    <s v="KV  "/>
    <n v="68.675781299999997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45"/>
    <s v="d"/>
    <s v="DSNN    "/>
    <s v="LINE  "/>
    <s v="RDYL_6        "/>
    <s v="KV  "/>
    <n v="68.630859400000006"/>
    <n v="0"/>
    <n v="0"/>
    <n v="0"/>
    <n v="0"/>
    <n v="0"/>
    <n v="0"/>
    <n v="0"/>
    <n v="0"/>
    <n v="0"/>
    <n v="0"/>
    <n v="0"/>
    <n v="0"/>
    <n v="0"/>
    <n v="0"/>
    <n v="0"/>
    <s v=""/>
    <n v="11770"/>
  </r>
  <r>
    <x v="0"/>
    <x v="1"/>
    <s v="d"/>
    <s v="DSNN    "/>
    <s v="LINE  "/>
    <s v="RDYL_6        "/>
    <s v="MVA "/>
    <n v="20.360351600000001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51"/>
    <s v="d"/>
    <s v="DSNN    "/>
    <s v="LINE  "/>
    <s v="RDYL_6        "/>
    <s v="MVA "/>
    <n v="20.7612305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3"/>
    <s v="d"/>
    <s v="DSNN    "/>
    <s v="LINE  "/>
    <s v="RDYL_6        "/>
    <s v="MVA "/>
    <n v="20.8149413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0"/>
    <x v="40"/>
    <s v="d"/>
    <s v="DSNN    "/>
    <s v="LINE  "/>
    <s v="RDYL_6        "/>
    <s v="MVA "/>
    <n v="19.959960899999999"/>
    <n v="0"/>
    <n v="0"/>
    <n v="0"/>
    <n v="0"/>
    <n v="0"/>
    <n v="0"/>
    <n v="0"/>
    <n v="0"/>
    <n v="0"/>
    <n v="0"/>
    <n v="0"/>
    <n v="0"/>
    <n v="0"/>
    <n v="0"/>
    <n v="0"/>
    <s v=""/>
    <n v="11771"/>
  </r>
  <r>
    <x v="7"/>
    <x v="52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10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29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20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59"/>
    <s v="d"/>
    <s v="DSNN    "/>
    <s v="LINE  "/>
    <s v="RDYL_6        "/>
    <s v="MVAR"/>
    <n v="-17.5864258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16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54"/>
    <s v="d"/>
    <s v="DSNN    "/>
    <s v="LINE  "/>
    <s v="RDYL_6        "/>
    <s v="MVAR"/>
    <n v="-17.293457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7"/>
    <x v="28"/>
    <s v="d"/>
    <s v="DSNN    "/>
    <s v="LINE  "/>
    <s v="RDYL_6        "/>
    <s v="MVAR"/>
    <n v="-17.000488300000001"/>
    <n v="0"/>
    <n v="0"/>
    <n v="0"/>
    <n v="0"/>
    <n v="0"/>
    <n v="0"/>
    <n v="0"/>
    <n v="0"/>
    <n v="0"/>
    <n v="0"/>
    <n v="0"/>
    <n v="0"/>
    <n v="0"/>
    <n v="0"/>
    <n v="0"/>
    <s v=""/>
    <n v="11772"/>
  </r>
  <r>
    <x v="8"/>
    <x v="0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10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59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14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58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5"/>
    <s v="d"/>
    <s v="DSNN    "/>
    <s v="LINE  "/>
    <s v="RDYL_6        "/>
    <s v="MW  "/>
    <n v="-10.2587891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8"/>
    <x v="18"/>
    <s v="d"/>
    <s v="DSNN    "/>
    <s v="LINE  "/>
    <s v="RDYL_6        "/>
    <s v="MW  "/>
    <n v="-9.9655761700000003"/>
    <n v="0"/>
    <n v="0"/>
    <n v="0"/>
    <n v="0"/>
    <n v="0"/>
    <n v="0"/>
    <n v="0"/>
    <n v="0"/>
    <n v="0"/>
    <n v="0"/>
    <n v="0"/>
    <n v="0"/>
    <n v="0"/>
    <n v="0"/>
    <n v="0"/>
    <s v=""/>
    <n v="11773"/>
  </r>
  <r>
    <x v="0"/>
    <x v="0"/>
    <s v="d"/>
    <s v="DSNN    "/>
    <s v="LINE  "/>
    <s v="RDYL_6        "/>
    <s v="PMVA"/>
    <n v="16.159179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1"/>
    <s v="d"/>
    <s v="DSNN    "/>
    <s v="LINE  "/>
    <s v="RDYL_6        "/>
    <s v="PMVA"/>
    <n v="16.159179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23"/>
    <s v="d"/>
    <s v="DSNN    "/>
    <s v="LINE  "/>
    <s v="RDYL_6        "/>
    <s v="PMVA"/>
    <n v="16.043945300000001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41"/>
    <s v="d"/>
    <s v="DSNN    "/>
    <s v="LINE  "/>
    <s v="RDYL_6        "/>
    <s v="PMVA"/>
    <n v="15.958252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17"/>
    <s v="d"/>
    <s v="DSNN    "/>
    <s v="LINE  "/>
    <s v="RDYL_6        "/>
    <s v="PMVA"/>
    <n v="15.958252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58"/>
    <s v="d"/>
    <s v="DSNN    "/>
    <s v="LINE  "/>
    <s v="RDYL_6        "/>
    <s v="PMVA"/>
    <n v="15.841552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4"/>
    <s v="d"/>
    <s v="DSNN    "/>
    <s v="LINE  "/>
    <s v="RDYL_6        "/>
    <s v="PMVA"/>
    <n v="15.841552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0"/>
    <x v="26"/>
    <s v="d"/>
    <s v="DSNN    "/>
    <s v="LINE  "/>
    <s v="RDYL_6        "/>
    <s v="PMVA"/>
    <n v="15.841552699999999"/>
    <n v="0"/>
    <n v="0"/>
    <n v="0"/>
    <n v="0"/>
    <n v="0"/>
    <n v="0"/>
    <n v="0"/>
    <n v="0"/>
    <n v="0"/>
    <n v="0"/>
    <n v="0"/>
    <n v="0"/>
    <n v="0"/>
    <n v="0"/>
    <n v="0"/>
    <s v=""/>
    <n v="11774"/>
  </r>
  <r>
    <x v="9"/>
    <x v="9"/>
    <s v="d"/>
    <s v="DSNS    "/>
    <s v="LINE  "/>
    <s v="OSCE_6        "/>
    <s v="AMW "/>
    <n v="-64.6738280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50"/>
    <s v="d"/>
    <s v="DSNS    "/>
    <s v="LINE  "/>
    <s v="OSCE_6        "/>
    <s v="AMW "/>
    <n v="-64.673828099999994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13"/>
    <s v="d"/>
    <s v="DSNS    "/>
    <s v="LINE  "/>
    <s v="OSCE_6        "/>
    <s v="AMW "/>
    <n v="-64.5136719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9"/>
    <x v="5"/>
    <s v="d"/>
    <s v="DSNS    "/>
    <s v="LINE  "/>
    <s v="OSCE_6        "/>
    <s v="AMW "/>
    <n v="-64.193359400000006"/>
    <n v="0"/>
    <n v="0"/>
    <n v="0"/>
    <n v="0"/>
    <n v="0"/>
    <n v="0"/>
    <n v="0"/>
    <n v="0"/>
    <n v="0"/>
    <n v="0"/>
    <n v="0"/>
    <n v="0"/>
    <n v="0"/>
    <n v="0"/>
    <n v="0"/>
    <s v=""/>
    <n v="11797"/>
  </r>
  <r>
    <x v="0"/>
    <x v="43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59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41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53"/>
    <s v="d"/>
    <s v="DSNS    "/>
    <s v="LINE  "/>
    <s v="OSCE_6        "/>
    <s v="KV  "/>
    <n v="68.455078099999994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56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17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27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47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40"/>
    <s v="d"/>
    <s v="DSNS    "/>
    <s v="LINE  "/>
    <s v="OSCE_6        "/>
    <s v="KV  "/>
    <n v="68.412109400000006"/>
    <n v="0"/>
    <n v="0"/>
    <n v="0"/>
    <n v="0"/>
    <n v="0"/>
    <n v="0"/>
    <n v="0"/>
    <n v="0"/>
    <n v="0"/>
    <n v="0"/>
    <n v="0"/>
    <n v="0"/>
    <n v="0"/>
    <n v="0"/>
    <n v="0"/>
    <s v=""/>
    <n v="11798"/>
  </r>
  <r>
    <x v="0"/>
    <x v="1"/>
    <s v="d"/>
    <s v="DSNS    "/>
    <s v="LINE  "/>
    <s v="OSCE_6        "/>
    <s v="MVA "/>
    <n v="65.0585937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52"/>
    <s v="d"/>
    <s v="DSNS    "/>
    <s v="LINE  "/>
    <s v="OSCE_6        "/>
    <s v="MVA "/>
    <n v="64.9003905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10"/>
    <s v="d"/>
    <s v="DSNS    "/>
    <s v="LINE  "/>
    <s v="OSCE_6        "/>
    <s v="MVA "/>
    <n v="64.9003905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20"/>
    <s v="d"/>
    <s v="DSNS    "/>
    <s v="LINE  "/>
    <s v="OSCE_6        "/>
    <s v="MVA "/>
    <n v="64.740234400000006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21"/>
    <s v="d"/>
    <s v="DSNS    "/>
    <s v="LINE  "/>
    <s v="OSCE_6        "/>
    <s v="MVA "/>
    <n v="64.9003905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2"/>
    <s v="d"/>
    <s v="DSNS    "/>
    <s v="LINE  "/>
    <s v="OSCE_6        "/>
    <s v="MVA "/>
    <n v="64.5800780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53"/>
    <s v="d"/>
    <s v="DSNS    "/>
    <s v="LINE  "/>
    <s v="OSCE_6        "/>
    <s v="MVA "/>
    <n v="64.3945312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57"/>
    <s v="d"/>
    <s v="DSNS    "/>
    <s v="LINE  "/>
    <s v="OSCE_6        "/>
    <s v="MVA "/>
    <n v="64.554687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30"/>
    <s v="d"/>
    <s v="DSNS    "/>
    <s v="LINE  "/>
    <s v="OSCE_6        "/>
    <s v="MVA "/>
    <n v="65.033203099999994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4"/>
    <s v="d"/>
    <s v="DSNS    "/>
    <s v="LINE  "/>
    <s v="OSCE_6        "/>
    <s v="MVA "/>
    <n v="64.3945312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39"/>
    <s v="d"/>
    <s v="DSNS    "/>
    <s v="LINE  "/>
    <s v="OSCE_6        "/>
    <s v="MVA "/>
    <n v="64.222656299999997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0"/>
    <x v="8"/>
    <s v="d"/>
    <s v="DSNS    "/>
    <s v="LINE  "/>
    <s v="OSCE_6        "/>
    <s v="MVA "/>
    <n v="64.5546875"/>
    <n v="0"/>
    <n v="0"/>
    <n v="0"/>
    <n v="0"/>
    <n v="0"/>
    <n v="0"/>
    <n v="0"/>
    <n v="0"/>
    <n v="0"/>
    <n v="0"/>
    <n v="0"/>
    <n v="0"/>
    <n v="0"/>
    <n v="0"/>
    <n v="0"/>
    <s v=""/>
    <n v="11799"/>
  </r>
  <r>
    <x v="10"/>
    <x v="10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23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19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35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12"/>
    <s v="d"/>
    <s v="DSNS    "/>
    <s v="LINE  "/>
    <s v="OSCE_6        "/>
    <s v="MVAR"/>
    <n v="5.2828369100000003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30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4"/>
    <s v="d"/>
    <s v="DSNS    "/>
    <s v="LINE  "/>
    <s v="OSCE_6        "/>
    <s v="MVAR"/>
    <n v="4.9626464800000001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10"/>
    <x v="46"/>
    <s v="d"/>
    <s v="DSNS    "/>
    <s v="LINE  "/>
    <s v="OSCE_6        "/>
    <s v="MVAR"/>
    <n v="4.8026122999999998"/>
    <n v="0"/>
    <n v="0"/>
    <n v="0"/>
    <n v="0"/>
    <n v="0"/>
    <n v="0"/>
    <n v="0"/>
    <n v="0"/>
    <n v="0"/>
    <n v="0"/>
    <n v="0"/>
    <n v="0"/>
    <n v="0"/>
    <n v="0"/>
    <n v="0"/>
    <s v=""/>
    <n v="11800"/>
  </r>
  <r>
    <x v="0"/>
    <x v="9"/>
    <s v="d"/>
    <s v="DSNS    "/>
    <s v="LINE  "/>
    <s v="OSCE_6        "/>
    <s v="PMVA"/>
    <n v="42.6972656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50"/>
    <s v="d"/>
    <s v="DSNS    "/>
    <s v="LINE  "/>
    <s v="OSCE_6        "/>
    <s v="PMVA"/>
    <n v="42.6972656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20"/>
    <s v="d"/>
    <s v="DSNS    "/>
    <s v="LINE  "/>
    <s v="OSCE_6        "/>
    <s v="PMVA"/>
    <n v="42.592773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60"/>
    <s v="d"/>
    <s v="DSNS    "/>
    <s v="LINE  "/>
    <s v="OSCE_6        "/>
    <s v="PMVA"/>
    <n v="42.802734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53"/>
    <s v="d"/>
    <s v="DSNS    "/>
    <s v="LINE  "/>
    <s v="OSCE_6        "/>
    <s v="PMVA"/>
    <n v="42.365234399999999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57"/>
    <s v="d"/>
    <s v="DSNS    "/>
    <s v="LINE  "/>
    <s v="OSCE_6        "/>
    <s v="PMVA"/>
    <n v="42.4707031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0"/>
    <x v="17"/>
    <s v="d"/>
    <s v="DSNS    "/>
    <s v="LINE  "/>
    <s v="OSCE_6        "/>
    <s v="PMVA"/>
    <n v="42.470703100000001"/>
    <n v="0"/>
    <n v="0"/>
    <n v="0"/>
    <n v="0"/>
    <n v="0"/>
    <n v="0"/>
    <n v="0"/>
    <n v="0"/>
    <n v="0"/>
    <n v="0"/>
    <n v="0"/>
    <n v="0"/>
    <n v="0"/>
    <n v="0"/>
    <n v="0"/>
    <s v=""/>
    <n v="11801"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N65" firstHeaderRow="1" firstDataRow="2" firstDataCol="1"/>
  <pivotFields count="25">
    <pivotField axis="axisCol" showAll="0">
      <items count="30">
        <item m="1" x="25"/>
        <item m="1" x="13"/>
        <item x="1"/>
        <item x="2"/>
        <item m="1" x="23"/>
        <item m="1" x="17"/>
        <item m="1" x="15"/>
        <item x="3"/>
        <item x="4"/>
        <item m="1" x="28"/>
        <item m="1" x="27"/>
        <item m="1" x="12"/>
        <item x="5"/>
        <item x="6"/>
        <item m="1" x="22"/>
        <item m="1" x="21"/>
        <item m="1" x="24"/>
        <item x="7"/>
        <item x="8"/>
        <item m="1" x="18"/>
        <item x="9"/>
        <item m="1" x="14"/>
        <item m="1" x="26"/>
        <item x="10"/>
        <item m="1" x="16"/>
        <item x="11"/>
        <item x="0"/>
        <item m="1" x="19"/>
        <item m="1" x="20"/>
        <item t="default"/>
      </items>
    </pivotField>
    <pivotField axis="axisRow" showAll="0" sortType="ascending">
      <items count="698">
        <item m="1" x="282"/>
        <item m="1" x="365"/>
        <item m="1" x="448"/>
        <item m="1" x="531"/>
        <item m="1" x="613"/>
        <item m="1" x="690"/>
        <item m="1" x="132"/>
        <item m="1" x="211"/>
        <item m="1" x="294"/>
        <item m="1" x="376"/>
        <item m="1" x="459"/>
        <item m="1" x="541"/>
        <item m="1" x="622"/>
        <item m="1" x="63"/>
        <item m="1" x="142"/>
        <item m="1" x="222"/>
        <item m="1" x="305"/>
        <item m="1" x="387"/>
        <item m="1" x="470"/>
        <item m="1" x="552"/>
        <item m="1" x="633"/>
        <item m="1" x="74"/>
        <item m="1" x="153"/>
        <item m="1" x="233"/>
        <item m="1" x="316"/>
        <item m="1" x="398"/>
        <item m="1" x="481"/>
        <item m="1" x="563"/>
        <item m="1" x="644"/>
        <item m="1" x="85"/>
        <item m="1" x="164"/>
        <item m="1" x="244"/>
        <item m="1" x="326"/>
        <item m="1" x="408"/>
        <item m="1" x="491"/>
        <item m="1" x="573"/>
        <item m="1" x="653"/>
        <item m="1" x="94"/>
        <item m="1" x="172"/>
        <item m="1" x="252"/>
        <item m="1" x="334"/>
        <item m="1" x="418"/>
        <item m="1" x="499"/>
        <item m="1" x="583"/>
        <item m="1" x="662"/>
        <item m="1" x="105"/>
        <item m="1" x="182"/>
        <item m="1" x="262"/>
        <item m="1" x="344"/>
        <item m="1" x="428"/>
        <item m="1" x="509"/>
        <item m="1" x="592"/>
        <item m="1" x="671"/>
        <item m="1" x="113"/>
        <item m="1" x="192"/>
        <item m="1" x="270"/>
        <item m="1" x="354"/>
        <item m="1" x="437"/>
        <item m="1" x="520"/>
        <item m="1" x="602"/>
        <item m="1" x="283"/>
        <item m="1" x="412"/>
        <item m="1" x="494"/>
        <item m="1" x="578"/>
        <item m="1" x="657"/>
        <item m="1" x="98"/>
        <item m="1" x="176"/>
        <item m="1" x="256"/>
        <item m="1" x="338"/>
        <item m="1" x="422"/>
        <item m="1" x="503"/>
        <item m="1" x="586"/>
        <item m="1" x="665"/>
        <item m="1" x="108"/>
        <item m="1" x="185"/>
        <item m="1" x="264"/>
        <item m="1" x="346"/>
        <item m="1" x="430"/>
        <item m="1" x="511"/>
        <item m="1" x="594"/>
        <item m="1" x="673"/>
        <item m="1" x="115"/>
        <item m="1" x="194"/>
        <item m="1" x="272"/>
        <item m="1" x="356"/>
        <item m="1" x="439"/>
        <item m="1" x="522"/>
        <item m="1" x="604"/>
        <item m="1" x="681"/>
        <item m="1" x="123"/>
        <item m="1" x="202"/>
        <item m="1" x="284"/>
        <item m="1" x="366"/>
        <item m="1" x="449"/>
        <item m="1" x="532"/>
        <item m="1" x="614"/>
        <item m="1" x="691"/>
        <item m="1" x="133"/>
        <item m="1" x="212"/>
        <item m="1" x="295"/>
        <item m="1" x="377"/>
        <item m="1" x="460"/>
        <item m="1" x="542"/>
        <item m="1" x="623"/>
        <item m="1" x="64"/>
        <item m="1" x="143"/>
        <item m="1" x="223"/>
        <item m="1" x="306"/>
        <item m="1" x="388"/>
        <item m="1" x="471"/>
        <item m="1" x="553"/>
        <item m="1" x="634"/>
        <item m="1" x="75"/>
        <item m="1" x="154"/>
        <item m="1" x="234"/>
        <item m="1" x="317"/>
        <item m="1" x="399"/>
        <item m="1" x="482"/>
        <item m="1" x="564"/>
        <item m="1" x="645"/>
        <item m="1" x="86"/>
        <item m="1" x="413"/>
        <item m="1" x="100"/>
        <item m="1" x="178"/>
        <item m="1" x="258"/>
        <item m="1" x="340"/>
        <item m="1" x="424"/>
        <item m="1" x="505"/>
        <item m="1" x="588"/>
        <item m="1" x="667"/>
        <item m="1" x="109"/>
        <item m="1" x="186"/>
        <item m="1" x="265"/>
        <item m="1" x="347"/>
        <item m="1" x="431"/>
        <item m="1" x="512"/>
        <item m="1" x="595"/>
        <item m="1" x="674"/>
        <item m="1" x="116"/>
        <item m="1" x="195"/>
        <item m="1" x="273"/>
        <item m="1" x="357"/>
        <item m="1" x="440"/>
        <item m="1" x="523"/>
        <item m="1" x="605"/>
        <item m="1" x="682"/>
        <item m="1" x="124"/>
        <item m="1" x="203"/>
        <item m="1" x="286"/>
        <item m="1" x="368"/>
        <item m="1" x="451"/>
        <item m="1" x="534"/>
        <item m="1" x="616"/>
        <item m="1" x="692"/>
        <item m="1" x="134"/>
        <item m="1" x="213"/>
        <item m="1" x="296"/>
        <item m="1" x="378"/>
        <item m="1" x="461"/>
        <item m="1" x="543"/>
        <item m="1" x="624"/>
        <item m="1" x="65"/>
        <item m="1" x="144"/>
        <item m="1" x="224"/>
        <item m="1" x="307"/>
        <item m="1" x="389"/>
        <item m="1" x="472"/>
        <item m="1" x="554"/>
        <item m="1" x="635"/>
        <item m="1" x="76"/>
        <item m="1" x="155"/>
        <item m="1" x="235"/>
        <item m="1" x="318"/>
        <item m="1" x="400"/>
        <item m="1" x="483"/>
        <item m="1" x="565"/>
        <item m="1" x="646"/>
        <item m="1" x="87"/>
        <item m="1" x="165"/>
        <item m="1" x="245"/>
        <item m="1" x="327"/>
        <item m="1" x="409"/>
        <item m="1" x="101"/>
        <item m="1" x="513"/>
        <item m="1" x="596"/>
        <item m="1" x="675"/>
        <item m="1" x="117"/>
        <item m="1" x="196"/>
        <item m="1" x="274"/>
        <item m="1" x="358"/>
        <item m="1" x="441"/>
        <item m="1" x="524"/>
        <item m="1" x="606"/>
        <item m="1" x="683"/>
        <item m="1" x="125"/>
        <item m="1" x="204"/>
        <item m="1" x="287"/>
        <item m="1" x="369"/>
        <item m="1" x="452"/>
        <item m="1" x="535"/>
        <item m="1" x="617"/>
        <item m="1" x="693"/>
        <item m="1" x="135"/>
        <item m="1" x="214"/>
        <item m="1" x="297"/>
        <item m="1" x="379"/>
        <item m="1" x="462"/>
        <item m="1" x="544"/>
        <item m="1" x="625"/>
        <item m="1" x="66"/>
        <item m="1" x="145"/>
        <item m="1" x="225"/>
        <item m="1" x="308"/>
        <item m="1" x="390"/>
        <item m="1" x="473"/>
        <item m="1" x="555"/>
        <item m="1" x="636"/>
        <item m="1" x="77"/>
        <item m="1" x="156"/>
        <item m="1" x="236"/>
        <item m="1" x="319"/>
        <item m="1" x="401"/>
        <item m="1" x="484"/>
        <item m="1" x="566"/>
        <item m="1" x="647"/>
        <item m="1" x="88"/>
        <item m="1" x="166"/>
        <item m="1" x="246"/>
        <item m="1" x="328"/>
        <item m="1" x="410"/>
        <item m="1" x="492"/>
        <item m="1" x="576"/>
        <item m="1" x="655"/>
        <item m="1" x="96"/>
        <item m="1" x="174"/>
        <item m="1" x="254"/>
        <item m="1" x="336"/>
        <item m="1" x="420"/>
        <item m="1" x="501"/>
        <item m="1" x="585"/>
        <item m="1" x="664"/>
        <item m="1" x="107"/>
        <item m="1" x="184"/>
        <item m="1" x="515"/>
        <item m="1" x="188"/>
        <item m="1" x="267"/>
        <item m="1" x="349"/>
        <item m="1" x="433"/>
        <item m="1" x="516"/>
        <item m="1" x="598"/>
        <item m="1" x="676"/>
        <item m="1" x="118"/>
        <item m="1" x="197"/>
        <item m="1" x="275"/>
        <item m="1" x="359"/>
        <item m="1" x="442"/>
        <item m="1" x="525"/>
        <item m="1" x="607"/>
        <item m="1" x="684"/>
        <item m="1" x="126"/>
        <item m="1" x="205"/>
        <item m="1" x="288"/>
        <item m="1" x="370"/>
        <item m="1" x="453"/>
        <item m="1" x="536"/>
        <item m="1" x="618"/>
        <item m="1" x="694"/>
        <item m="1" x="136"/>
        <item m="1" x="215"/>
        <item m="1" x="298"/>
        <item m="1" x="380"/>
        <item m="1" x="463"/>
        <item m="1" x="545"/>
        <item m="1" x="626"/>
        <item m="1" x="67"/>
        <item m="1" x="146"/>
        <item m="1" x="226"/>
        <item m="1" x="309"/>
        <item m="1" x="391"/>
        <item m="1" x="474"/>
        <item m="1" x="556"/>
        <item m="1" x="637"/>
        <item m="1" x="78"/>
        <item m="1" x="157"/>
        <item m="1" x="237"/>
        <item m="1" x="320"/>
        <item m="1" x="402"/>
        <item m="1" x="485"/>
        <item m="1" x="567"/>
        <item m="1" x="648"/>
        <item m="1" x="89"/>
        <item m="1" x="167"/>
        <item m="1" x="247"/>
        <item m="1" x="329"/>
        <item m="1" x="411"/>
        <item m="1" x="493"/>
        <item m="1" x="577"/>
        <item m="1" x="656"/>
        <item m="1" x="97"/>
        <item m="1" x="175"/>
        <item m="1" x="255"/>
        <item m="1" x="337"/>
        <item m="1" x="421"/>
        <item m="1" x="502"/>
        <item m="1" x="189"/>
        <item m="1" x="140"/>
        <item m="1" x="219"/>
        <item m="1" x="303"/>
        <item m="1" x="385"/>
        <item m="1" x="468"/>
        <item m="1" x="550"/>
        <item m="1" x="631"/>
        <item m="1" x="72"/>
        <item m="1" x="151"/>
        <item m="1" x="231"/>
        <item m="1" x="314"/>
        <item m="1" x="396"/>
        <item m="1" x="479"/>
        <item m="1" x="561"/>
        <item m="1" x="642"/>
        <item m="1" x="83"/>
        <item m="1" x="162"/>
        <item m="1" x="242"/>
        <item m="1" x="324"/>
        <item m="1" x="406"/>
        <item m="1" x="489"/>
        <item m="1" x="571"/>
        <item m="1" x="651"/>
        <item m="1" x="92"/>
        <item m="1" x="170"/>
        <item m="1" x="250"/>
        <item m="1" x="332"/>
        <item m="1" x="416"/>
        <item m="1" x="497"/>
        <item m="1" x="581"/>
        <item m="1" x="660"/>
        <item m="1" x="103"/>
        <item m="1" x="180"/>
        <item m="1" x="260"/>
        <item m="1" x="342"/>
        <item m="1" x="426"/>
        <item m="1" x="507"/>
        <item m="1" x="590"/>
        <item m="1" x="669"/>
        <item m="1" x="111"/>
        <item m="1" x="190"/>
        <item m="1" x="268"/>
        <item m="1" x="350"/>
        <item m="1" x="434"/>
        <item m="1" x="517"/>
        <item m="1" x="599"/>
        <item m="1" x="677"/>
        <item m="1" x="119"/>
        <item m="1" x="198"/>
        <item m="1" x="276"/>
        <item m="1" x="360"/>
        <item m="1" x="443"/>
        <item m="1" x="526"/>
        <item m="1" x="608"/>
        <item m="1" x="685"/>
        <item m="1" x="127"/>
        <item m="1" x="206"/>
        <item m="1" x="289"/>
        <item m="1" x="371"/>
        <item m="1" x="454"/>
        <item m="1" x="141"/>
        <item m="1" x="220"/>
        <item m="1" x="304"/>
        <item m="1" x="386"/>
        <item m="1" x="469"/>
        <item m="1" x="551"/>
        <item m="1" x="632"/>
        <item m="1" x="73"/>
        <item m="1" x="152"/>
        <item m="1" x="232"/>
        <item m="1" x="315"/>
        <item m="1" x="397"/>
        <item m="1" x="480"/>
        <item m="1" x="562"/>
        <item m="1" x="643"/>
        <item m="1" x="84"/>
        <item m="1" x="163"/>
        <item m="1" x="243"/>
        <item m="1" x="325"/>
        <item m="1" x="407"/>
        <item m="1" x="490"/>
        <item m="1" x="572"/>
        <item m="1" x="652"/>
        <item m="1" x="93"/>
        <item m="1" x="171"/>
        <item m="1" x="251"/>
        <item m="1" x="333"/>
        <item m="1" x="417"/>
        <item m="1" x="498"/>
        <item m="1" x="582"/>
        <item m="1" x="661"/>
        <item m="1" x="104"/>
        <item m="1" x="181"/>
        <item m="1" x="261"/>
        <item m="1" x="343"/>
        <item m="1" x="427"/>
        <item m="1" x="508"/>
        <item m="1" x="591"/>
        <item m="1" x="670"/>
        <item m="1" x="112"/>
        <item m="1" x="191"/>
        <item m="1" x="269"/>
        <item m="1" x="353"/>
        <item m="1" x="436"/>
        <item m="1" x="519"/>
        <item m="1" x="601"/>
        <item m="1" x="679"/>
        <item m="1" x="121"/>
        <item m="1" x="200"/>
        <item m="1" x="278"/>
        <item m="1" x="362"/>
        <item m="1" x="445"/>
        <item m="1" x="528"/>
        <item m="1" x="610"/>
        <item m="1" x="687"/>
        <item m="1" x="129"/>
        <item m="1" x="208"/>
        <item m="1" x="291"/>
        <item m="1" x="373"/>
        <item m="1" x="456"/>
        <item m="1" x="538"/>
        <item m="1" x="221"/>
        <item m="1" x="279"/>
        <item m="1" x="363"/>
        <item m="1" x="446"/>
        <item m="1" x="529"/>
        <item m="1" x="611"/>
        <item m="1" x="688"/>
        <item m="1" x="130"/>
        <item m="1" x="209"/>
        <item m="1" x="292"/>
        <item m="1" x="374"/>
        <item m="1" x="457"/>
        <item m="1" x="539"/>
        <item m="1" x="620"/>
        <item m="1" x="696"/>
        <item m="1" x="138"/>
        <item m="1" x="217"/>
        <item m="1" x="301"/>
        <item m="1" x="383"/>
        <item m="1" x="466"/>
        <item m="1" x="548"/>
        <item m="1" x="629"/>
        <item m="1" x="70"/>
        <item m="1" x="149"/>
        <item m="1" x="229"/>
        <item m="1" x="312"/>
        <item m="1" x="394"/>
        <item m="1" x="477"/>
        <item m="1" x="559"/>
        <item m="1" x="640"/>
        <item m="1" x="81"/>
        <item m="1" x="160"/>
        <item m="1" x="240"/>
        <item m="1" x="323"/>
        <item m="1" x="405"/>
        <item m="1" x="488"/>
        <item m="1" x="570"/>
        <item m="1" x="650"/>
        <item m="1" x="91"/>
        <item m="1" x="169"/>
        <item m="1" x="249"/>
        <item m="1" x="331"/>
        <item m="1" x="415"/>
        <item m="1" x="496"/>
        <item m="1" x="580"/>
        <item m="1" x="659"/>
        <item m="1" x="102"/>
        <item m="1" x="179"/>
        <item m="1" x="259"/>
        <item m="1" x="341"/>
        <item m="1" x="425"/>
        <item m="1" x="506"/>
        <item m="1" x="589"/>
        <item m="1" x="668"/>
        <item m="1" x="110"/>
        <item m="1" x="187"/>
        <item m="1" x="266"/>
        <item m="1" x="348"/>
        <item m="1" x="432"/>
        <item m="1" x="514"/>
        <item m="1" x="597"/>
        <item m="1" x="280"/>
        <item m="1" x="285"/>
        <item m="1" x="367"/>
        <item m="1" x="450"/>
        <item m="1" x="533"/>
        <item m="1" x="615"/>
        <item m="1" x="299"/>
        <item m="1" x="381"/>
        <item m="1" x="464"/>
        <item m="1" x="546"/>
        <item m="1" x="627"/>
        <item m="1" x="68"/>
        <item m="1" x="147"/>
        <item m="1" x="227"/>
        <item m="1" x="310"/>
        <item m="1" x="392"/>
        <item m="1" x="475"/>
        <item m="1" x="557"/>
        <item m="1" x="638"/>
        <item m="1" x="79"/>
        <item m="1" x="158"/>
        <item m="1" x="238"/>
        <item m="1" x="321"/>
        <item m="1" x="403"/>
        <item m="1" x="486"/>
        <item m="1" x="568"/>
        <item m="1" x="574"/>
        <item m="1" x="654"/>
        <item m="1" x="95"/>
        <item m="1" x="173"/>
        <item m="1" x="253"/>
        <item m="1" x="335"/>
        <item m="1" x="419"/>
        <item m="1" x="500"/>
        <item m="1" x="584"/>
        <item m="1" x="663"/>
        <item m="1" x="106"/>
        <item m="1" x="183"/>
        <item m="1" x="263"/>
        <item m="1" x="345"/>
        <item m="1" x="429"/>
        <item m="1" x="510"/>
        <item m="1" x="593"/>
        <item m="1" x="672"/>
        <item m="1" x="114"/>
        <item m="1" x="193"/>
        <item m="1" x="271"/>
        <item m="1" x="355"/>
        <item m="1" x="438"/>
        <item m="1" x="521"/>
        <item m="1" x="603"/>
        <item m="1" x="680"/>
        <item m="1" x="122"/>
        <item m="1" x="201"/>
        <item m="1" x="281"/>
        <item m="1" x="364"/>
        <item m="1" x="447"/>
        <item m="1" x="530"/>
        <item m="1" x="612"/>
        <item m="1" x="689"/>
        <item m="1" x="131"/>
        <item m="1" x="210"/>
        <item m="1" x="293"/>
        <item m="1" x="375"/>
        <item m="1" x="458"/>
        <item m="1" x="540"/>
        <item m="1" x="621"/>
        <item m="1" x="62"/>
        <item m="1" x="139"/>
        <item m="1" x="218"/>
        <item m="1" x="302"/>
        <item m="1" x="384"/>
        <item m="1" x="467"/>
        <item m="1" x="549"/>
        <item m="1" x="630"/>
        <item m="1" x="71"/>
        <item m="1" x="150"/>
        <item m="1" x="230"/>
        <item m="1" x="313"/>
        <item m="1" x="395"/>
        <item m="1" x="478"/>
        <item m="1" x="560"/>
        <item m="1" x="641"/>
        <item m="1" x="82"/>
        <item m="1" x="161"/>
        <item m="1" x="241"/>
        <item m="1" x="575"/>
        <item m="1" x="351"/>
        <item m="1" x="435"/>
        <item m="1" x="518"/>
        <item m="1" x="600"/>
        <item m="1" x="678"/>
        <item m="1" x="120"/>
        <item m="1" x="199"/>
        <item m="1" x="277"/>
        <item m="1" x="361"/>
        <item m="1" x="444"/>
        <item m="1" x="527"/>
        <item m="1" x="609"/>
        <item m="1" x="686"/>
        <item m="1" x="128"/>
        <item m="1" x="207"/>
        <item m="1" x="290"/>
        <item m="1" x="372"/>
        <item m="1" x="455"/>
        <item m="1" x="537"/>
        <item m="1" x="619"/>
        <item m="1" x="695"/>
        <item m="1" x="137"/>
        <item m="1" x="216"/>
        <item m="1" x="300"/>
        <item m="1" x="382"/>
        <item m="1" x="465"/>
        <item m="1" x="547"/>
        <item m="1" x="628"/>
        <item m="1" x="69"/>
        <item m="1" x="148"/>
        <item m="1" x="228"/>
        <item m="1" x="311"/>
        <item m="1" x="393"/>
        <item m="1" x="476"/>
        <item m="1" x="558"/>
        <item m="1" x="639"/>
        <item m="1" x="80"/>
        <item m="1" x="159"/>
        <item m="1" x="239"/>
        <item m="1" x="322"/>
        <item m="1" x="404"/>
        <item m="1" x="487"/>
        <item m="1" x="569"/>
        <item m="1" x="649"/>
        <item m="1" x="90"/>
        <item m="1" x="168"/>
        <item m="1" x="248"/>
        <item m="1" x="330"/>
        <item m="1" x="414"/>
        <item m="1" x="495"/>
        <item m="1" x="579"/>
        <item m="1" x="658"/>
        <item m="1" x="99"/>
        <item m="1" x="177"/>
        <item m="1" x="257"/>
        <item m="1" x="339"/>
        <item m="1" x="423"/>
        <item m="1" x="504"/>
        <item m="1" x="587"/>
        <item m="1" x="666"/>
        <item m="1" x="352"/>
        <item x="8"/>
        <item x="45"/>
        <item x="33"/>
        <item x="28"/>
        <item x="49"/>
        <item x="40"/>
        <item x="54"/>
        <item x="32"/>
        <item x="7"/>
        <item x="47"/>
        <item x="39"/>
        <item x="27"/>
        <item x="6"/>
        <item x="48"/>
        <item x="18"/>
        <item x="46"/>
        <item x="37"/>
        <item x="44"/>
        <item x="5"/>
        <item x="26"/>
        <item x="4"/>
        <item x="58"/>
        <item x="17"/>
        <item x="16"/>
        <item x="22"/>
        <item x="15"/>
        <item x="31"/>
        <item x="30"/>
        <item x="56"/>
        <item x="14"/>
        <item x="25"/>
        <item x="55"/>
        <item x="57"/>
        <item x="38"/>
        <item x="53"/>
        <item x="13"/>
        <item x="41"/>
        <item x="3"/>
        <item x="12"/>
        <item x="2"/>
        <item x="24"/>
        <item x="21"/>
        <item x="60"/>
        <item x="36"/>
        <item x="35"/>
        <item x="59"/>
        <item x="20"/>
        <item x="29"/>
        <item x="34"/>
        <item x="51"/>
        <item x="19"/>
        <item x="11"/>
        <item x="23"/>
        <item x="43"/>
        <item x="10"/>
        <item x="52"/>
        <item x="1"/>
        <item x="42"/>
        <item x="50"/>
        <item x="9"/>
        <item x="0"/>
        <item x="61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63"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 t="grand">
      <x/>
    </i>
  </rowItems>
  <colFields count="1">
    <field x="0"/>
  </colFields>
  <colItems count="13">
    <i>
      <x v="2"/>
    </i>
    <i>
      <x v="3"/>
    </i>
    <i>
      <x v="7"/>
    </i>
    <i>
      <x v="8"/>
    </i>
    <i>
      <x v="12"/>
    </i>
    <i>
      <x v="13"/>
    </i>
    <i>
      <x v="17"/>
    </i>
    <i>
      <x v="18"/>
    </i>
    <i>
      <x v="20"/>
    </i>
    <i>
      <x v="23"/>
    </i>
    <i>
      <x v="25"/>
    </i>
    <i>
      <x v="26"/>
    </i>
    <i t="grand">
      <x/>
    </i>
  </colItems>
  <dataFields count="1">
    <dataField name="Sum of VALUE" fld="7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72"/>
  <sheetViews>
    <sheetView tabSelected="1" workbookViewId="0">
      <pane ySplit="10" topLeftCell="A11" activePane="bottomLeft" state="frozen"/>
      <selection pane="bottomLeft" activeCell="E4" sqref="E4"/>
    </sheetView>
  </sheetViews>
  <sheetFormatPr defaultRowHeight="15"/>
  <cols>
    <col min="1" max="1" width="16.7109375" style="1" customWidth="1"/>
    <col min="2" max="2" width="16.5703125" style="1" customWidth="1"/>
    <col min="3" max="4" width="14.85546875" style="1" customWidth="1"/>
    <col min="5" max="5" width="24.28515625" style="1" bestFit="1" customWidth="1"/>
    <col min="6" max="6" width="22.5703125" style="1" bestFit="1" customWidth="1"/>
    <col min="7" max="7" width="23.7109375" style="1" bestFit="1" customWidth="1"/>
    <col min="8" max="8" width="22" style="2" bestFit="1" customWidth="1"/>
    <col min="9" max="9" width="24.140625" style="6" bestFit="1" customWidth="1"/>
    <col min="10" max="10" width="22.28515625" style="6" bestFit="1" customWidth="1"/>
    <col min="11" max="11" width="23.42578125" style="6" bestFit="1" customWidth="1"/>
    <col min="12" max="12" width="21.5703125" style="6" bestFit="1" customWidth="1"/>
    <col min="13" max="13" width="24.140625" style="6" bestFit="1" customWidth="1"/>
    <col min="14" max="14" width="22.28515625" style="6" bestFit="1" customWidth="1"/>
    <col min="15" max="15" width="25.5703125" style="6" customWidth="1"/>
    <col min="16" max="16" width="22" style="6" bestFit="1" customWidth="1"/>
    <col min="17" max="17" width="23.7109375" style="6" bestFit="1" customWidth="1"/>
    <col min="18" max="18" width="23.140625" style="6" bestFit="1" customWidth="1"/>
    <col min="19" max="19" width="9.140625" style="1"/>
  </cols>
  <sheetData>
    <row r="1" spans="1:14" ht="28.5">
      <c r="B1" s="11" t="s">
        <v>50</v>
      </c>
    </row>
    <row r="3" spans="1:14" ht="15.75">
      <c r="A3" s="16" t="s">
        <v>52</v>
      </c>
      <c r="B3" s="17">
        <f>VLOOKUP(A7,A11:N71,4,FALSE)</f>
        <v>41498.6875</v>
      </c>
    </row>
    <row r="4" spans="1:14" ht="15.75">
      <c r="A4" s="13" t="s">
        <v>51</v>
      </c>
      <c r="B4" s="14">
        <f>VLOOKUP(A7,A11:N71,4,FALSE)</f>
        <v>41498.6875</v>
      </c>
    </row>
    <row r="6" spans="1:14" ht="15.75">
      <c r="A6" s="13" t="s">
        <v>15</v>
      </c>
      <c r="B6" s="13" t="s">
        <v>16</v>
      </c>
      <c r="C6" s="13" t="s">
        <v>18</v>
      </c>
    </row>
    <row r="7" spans="1:14" ht="15.75">
      <c r="A7" s="15">
        <f>MAX(A11:A71)</f>
        <v>105.00415043000001</v>
      </c>
      <c r="B7" s="15">
        <f>VLOOKUP(A7,A11:N71,2,FALSE)</f>
        <v>-27.254608140000002</v>
      </c>
      <c r="C7" s="18">
        <f>VLOOKUP(A7,A11:N71,3,FALSE)</f>
        <v>0.96799999999999997</v>
      </c>
    </row>
    <row r="10" spans="1:14">
      <c r="A10" s="12" t="s">
        <v>13</v>
      </c>
      <c r="B10" s="12" t="s">
        <v>14</v>
      </c>
      <c r="C10" s="12" t="s">
        <v>17</v>
      </c>
      <c r="D10" s="9" t="s">
        <v>49</v>
      </c>
      <c r="E10" s="10" t="str">
        <f>Pivot!B2</f>
        <v>BNTC.LINE.DSNV_6.MVAR</v>
      </c>
      <c r="F10" s="10" t="str">
        <f>Pivot!C2</f>
        <v>BNTC.LINE.DSNV_6.MW</v>
      </c>
      <c r="G10" s="10" t="str">
        <f>Pivot!D2</f>
        <v>DSNB.LINE.LBRY_6.MVAR</v>
      </c>
      <c r="H10" s="10" t="str">
        <f>Pivot!E2</f>
        <v>DSNB.LINE.LBRY_6.MW</v>
      </c>
      <c r="I10" s="10" t="str">
        <f>Pivot!F2</f>
        <v>DSNN.LINE.ISWR_6.MVAR</v>
      </c>
      <c r="J10" s="10" t="str">
        <f>Pivot!G2</f>
        <v>DSNN.LINE.ISWR_6.MW</v>
      </c>
      <c r="K10" s="10" t="str">
        <f>Pivot!H2</f>
        <v>DSNN.LINE.RDYL_6.MVAR</v>
      </c>
      <c r="L10" s="10" t="str">
        <f>Pivot!I2</f>
        <v>DSNN.LINE.RDYL_6.MW</v>
      </c>
      <c r="M10" s="10" t="str">
        <f>Pivot!K2</f>
        <v>DSNS.LINE.OSCE_6.MVAR</v>
      </c>
      <c r="N10" s="10" t="str">
        <f>Pivot!J2</f>
        <v>DSNS.LINE.OSCE_6.AMW</v>
      </c>
    </row>
    <row r="11" spans="1:14">
      <c r="A11" s="1">
        <f t="shared" ref="A11:A42" si="0">F11+H11+J11+L11+N11</f>
        <v>103.1152343</v>
      </c>
      <c r="B11" s="1">
        <f t="shared" ref="B11:B42" si="1">E11+G11+I11+K11+M11</f>
        <v>-26.822006259999998</v>
      </c>
      <c r="C11" s="1">
        <f>ROUND((COS(ATAN(B11/A11))),3)</f>
        <v>0.96799999999999997</v>
      </c>
      <c r="D11" s="8">
        <f>Pivot!A3</f>
        <v>41498.666666666664</v>
      </c>
      <c r="E11" s="7">
        <f>Pivot!B3</f>
        <v>-0.96043396000000003</v>
      </c>
      <c r="F11" s="7">
        <f>Pivot!C3</f>
        <v>53.784179700000003</v>
      </c>
      <c r="G11" s="7">
        <f>Pivot!D3</f>
        <v>8.4121093800000004</v>
      </c>
      <c r="H11" s="7">
        <f>Pivot!E3</f>
        <v>-46.677734399999999</v>
      </c>
      <c r="I11" s="7">
        <f>Pivot!F3</f>
        <v>-12.3105469</v>
      </c>
      <c r="J11" s="7">
        <f>Pivot!G3</f>
        <v>41.9140625</v>
      </c>
      <c r="K11" s="7">
        <f>Pivot!H3</f>
        <v>-17.000488300000001</v>
      </c>
      <c r="L11" s="7">
        <f>Pivot!I3</f>
        <v>-10.2587891</v>
      </c>
      <c r="M11" s="7">
        <f>-1*Pivot!K3</f>
        <v>-4.9626464800000001</v>
      </c>
      <c r="N11" s="7">
        <f>-1*Pivot!J3</f>
        <v>64.353515599999994</v>
      </c>
    </row>
    <row r="12" spans="1:14">
      <c r="A12" s="1">
        <f t="shared" si="0"/>
        <v>102.03930678</v>
      </c>
      <c r="B12" s="1">
        <f t="shared" si="1"/>
        <v>-27.782440220000002</v>
      </c>
      <c r="C12" s="1">
        <f t="shared" ref="C12:C72" si="2">ROUND((COS(ATAN(B12/A12))),3)</f>
        <v>0.96499999999999997</v>
      </c>
      <c r="D12" s="8">
        <f>Pivot!A4</f>
        <v>41498.667361111111</v>
      </c>
      <c r="E12" s="7">
        <f>Pivot!B4</f>
        <v>-1.9208679200000001</v>
      </c>
      <c r="F12" s="7">
        <f>Pivot!C4</f>
        <v>53.143554700000003</v>
      </c>
      <c r="G12" s="7">
        <f>Pivot!D4</f>
        <v>8.4121093800000004</v>
      </c>
      <c r="H12" s="7">
        <f>Pivot!E4</f>
        <v>-47.087890600000001</v>
      </c>
      <c r="I12" s="7">
        <f>Pivot!F4</f>
        <v>-12.3105469</v>
      </c>
      <c r="J12" s="7">
        <f>Pivot!G4</f>
        <v>41.621093799999997</v>
      </c>
      <c r="K12" s="7">
        <f>Pivot!H4</f>
        <v>-17.000488300000001</v>
      </c>
      <c r="L12" s="7">
        <f>Pivot!I4</f>
        <v>-9.6726074200000003</v>
      </c>
      <c r="M12" s="7">
        <f>-1*Pivot!K4</f>
        <v>-4.9626464800000001</v>
      </c>
      <c r="N12" s="7">
        <f>-1*Pivot!J4</f>
        <v>64.035156299999997</v>
      </c>
    </row>
    <row r="13" spans="1:14">
      <c r="A13" s="1">
        <f t="shared" si="0"/>
        <v>102.69433599999999</v>
      </c>
      <c r="B13" s="1">
        <f t="shared" si="1"/>
        <v>-28.04846191</v>
      </c>
      <c r="C13" s="1">
        <f t="shared" si="2"/>
        <v>0.96499999999999997</v>
      </c>
      <c r="D13" s="8">
        <f>Pivot!A5</f>
        <v>41498.668055555558</v>
      </c>
      <c r="E13" s="7">
        <f>Pivot!B5</f>
        <v>-1.60070801</v>
      </c>
      <c r="F13" s="7">
        <f>Pivot!C5</f>
        <v>53.784179700000003</v>
      </c>
      <c r="G13" s="7">
        <f>Pivot!D5</f>
        <v>8.4121093800000004</v>
      </c>
      <c r="H13" s="7">
        <f>Pivot!E5</f>
        <v>-46.780273399999999</v>
      </c>
      <c r="I13" s="7">
        <f>Pivot!F5</f>
        <v>-12.603759800000001</v>
      </c>
      <c r="J13" s="7">
        <f>Pivot!G5</f>
        <v>41.9140625</v>
      </c>
      <c r="K13" s="7">
        <f>Pivot!H5</f>
        <v>-17.293457</v>
      </c>
      <c r="L13" s="7">
        <f>Pivot!I5</f>
        <v>-10.2587891</v>
      </c>
      <c r="M13" s="7">
        <f>-1*Pivot!K5</f>
        <v>-4.9626464800000001</v>
      </c>
      <c r="N13" s="7">
        <f>-1*Pivot!J5</f>
        <v>64.035156299999997</v>
      </c>
    </row>
    <row r="14" spans="1:14">
      <c r="A14" s="1">
        <f t="shared" si="0"/>
        <v>103.93359370000002</v>
      </c>
      <c r="B14" s="1">
        <f t="shared" si="1"/>
        <v>-27.755493210000001</v>
      </c>
      <c r="C14" s="1">
        <f t="shared" si="2"/>
        <v>0.96599999999999997</v>
      </c>
      <c r="D14" s="8">
        <f>Pivot!A6</f>
        <v>41498.668749999997</v>
      </c>
      <c r="E14" s="7">
        <f>Pivot!B6</f>
        <v>-1.60070801</v>
      </c>
      <c r="F14" s="7">
        <f>Pivot!C6</f>
        <v>54.424804700000003</v>
      </c>
      <c r="G14" s="7">
        <f>Pivot!D6</f>
        <v>8.4121093800000004</v>
      </c>
      <c r="H14" s="7">
        <f>Pivot!E6</f>
        <v>-45.753906299999997</v>
      </c>
      <c r="I14" s="7">
        <f>Pivot!F6</f>
        <v>-12.603759800000001</v>
      </c>
      <c r="J14" s="7">
        <f>Pivot!G6</f>
        <v>41.328125</v>
      </c>
      <c r="K14" s="7">
        <f>Pivot!H6</f>
        <v>-17.000488300000001</v>
      </c>
      <c r="L14" s="7">
        <f>Pivot!I6</f>
        <v>-10.2587891</v>
      </c>
      <c r="M14" s="7">
        <f>-1*Pivot!K6</f>
        <v>-4.9626464800000001</v>
      </c>
      <c r="N14" s="7">
        <f>-1*Pivot!J6</f>
        <v>64.193359400000006</v>
      </c>
    </row>
    <row r="15" spans="1:14">
      <c r="A15" s="1">
        <f t="shared" si="0"/>
        <v>102.31665043000001</v>
      </c>
      <c r="B15" s="1">
        <f t="shared" si="1"/>
        <v>-27.462280310000001</v>
      </c>
      <c r="C15" s="1">
        <f t="shared" si="2"/>
        <v>0.96599999999999997</v>
      </c>
      <c r="D15" s="8">
        <f>Pivot!A7</f>
        <v>41498.669444444444</v>
      </c>
      <c r="E15" s="7">
        <f>Pivot!B7</f>
        <v>-1.60070801</v>
      </c>
      <c r="F15" s="7">
        <f>Pivot!C7</f>
        <v>53.463867200000003</v>
      </c>
      <c r="G15" s="7">
        <f>Pivot!D7</f>
        <v>8.4121093800000004</v>
      </c>
      <c r="H15" s="7">
        <f>Pivot!E7</f>
        <v>-46.677734399999999</v>
      </c>
      <c r="I15" s="7">
        <f>Pivot!F7</f>
        <v>-12.3105469</v>
      </c>
      <c r="J15" s="7">
        <f>Pivot!G7</f>
        <v>41.621093799999997</v>
      </c>
      <c r="K15" s="7">
        <f>Pivot!H7</f>
        <v>-17.000488300000001</v>
      </c>
      <c r="L15" s="7">
        <f>Pivot!I7</f>
        <v>-9.9655761700000003</v>
      </c>
      <c r="M15" s="7">
        <f>-1*Pivot!K7</f>
        <v>-4.9626464800000001</v>
      </c>
      <c r="N15" s="7">
        <f>-1*Pivot!J7</f>
        <v>63.875</v>
      </c>
    </row>
    <row r="16" spans="1:14">
      <c r="A16" s="1">
        <f t="shared" si="0"/>
        <v>102.47680672999999</v>
      </c>
      <c r="B16" s="1">
        <f t="shared" si="1"/>
        <v>-27.75524901</v>
      </c>
      <c r="C16" s="1">
        <f t="shared" si="2"/>
        <v>0.96499999999999997</v>
      </c>
      <c r="D16" s="8">
        <f>Pivot!A8</f>
        <v>41498.670138888891</v>
      </c>
      <c r="E16" s="7">
        <f>Pivot!B8</f>
        <v>-1.60070801</v>
      </c>
      <c r="F16" s="7">
        <f>Pivot!C8</f>
        <v>53.463867200000003</v>
      </c>
      <c r="G16" s="7">
        <f>Pivot!D8</f>
        <v>8.4121093800000004</v>
      </c>
      <c r="H16" s="7">
        <f>Pivot!E8</f>
        <v>-46.677734399999999</v>
      </c>
      <c r="I16" s="7">
        <f>Pivot!F8</f>
        <v>-12.3105469</v>
      </c>
      <c r="J16" s="7">
        <f>Pivot!G8</f>
        <v>41.621093799999997</v>
      </c>
      <c r="K16" s="7">
        <f>Pivot!H8</f>
        <v>-17.293457</v>
      </c>
      <c r="L16" s="7">
        <f>Pivot!I8</f>
        <v>-9.9655761700000003</v>
      </c>
      <c r="M16" s="7">
        <f>-1*Pivot!K8</f>
        <v>-4.9626464800000001</v>
      </c>
      <c r="N16" s="7">
        <f>-1*Pivot!J8</f>
        <v>64.035156299999997</v>
      </c>
    </row>
    <row r="17" spans="1:14">
      <c r="A17" s="1">
        <f t="shared" si="0"/>
        <v>102.74536143</v>
      </c>
      <c r="B17" s="1">
        <f t="shared" si="1"/>
        <v>-27.60751342</v>
      </c>
      <c r="C17" s="1">
        <f t="shared" si="2"/>
        <v>0.96599999999999997</v>
      </c>
      <c r="D17" s="8">
        <f>Pivot!A9</f>
        <v>41498.67083333333</v>
      </c>
      <c r="E17" s="7">
        <f>Pivot!B9</f>
        <v>-1.9208679200000001</v>
      </c>
      <c r="F17" s="7">
        <f>Pivot!C9</f>
        <v>52.824218799999997</v>
      </c>
      <c r="G17" s="7">
        <f>Pivot!D9</f>
        <v>8.7199706999999993</v>
      </c>
      <c r="H17" s="7">
        <f>Pivot!E9</f>
        <v>-46.0625</v>
      </c>
      <c r="I17" s="7">
        <f>Pivot!F9</f>
        <v>-12.3105469</v>
      </c>
      <c r="J17" s="7">
        <f>Pivot!G9</f>
        <v>41.9140625</v>
      </c>
      <c r="K17" s="7">
        <f>Pivot!H9</f>
        <v>-17.293457</v>
      </c>
      <c r="L17" s="7">
        <f>Pivot!I9</f>
        <v>-9.9655761700000003</v>
      </c>
      <c r="M17" s="7">
        <f>-1*Pivot!K9</f>
        <v>-4.8026122999999998</v>
      </c>
      <c r="N17" s="7">
        <f>-1*Pivot!J9</f>
        <v>64.035156299999997</v>
      </c>
    </row>
    <row r="18" spans="1:14">
      <c r="A18" s="1">
        <f t="shared" si="0"/>
        <v>102.31835939999999</v>
      </c>
      <c r="B18" s="1">
        <f t="shared" si="1"/>
        <v>-26.96722411</v>
      </c>
      <c r="C18" s="1">
        <f t="shared" si="2"/>
        <v>0.96699999999999997</v>
      </c>
      <c r="D18" s="8">
        <f>Pivot!A10</f>
        <v>41498.671527777777</v>
      </c>
      <c r="E18" s="7">
        <f>Pivot!B10</f>
        <v>-1.2805786100000001</v>
      </c>
      <c r="F18" s="7">
        <f>Pivot!C10</f>
        <v>53.143554700000003</v>
      </c>
      <c r="G18" s="7">
        <f>Pivot!D10</f>
        <v>8.7199706999999993</v>
      </c>
      <c r="H18" s="7">
        <f>Pivot!E10</f>
        <v>-46.0625</v>
      </c>
      <c r="I18" s="7">
        <f>Pivot!F10</f>
        <v>-12.3105469</v>
      </c>
      <c r="J18" s="7">
        <f>Pivot!G10</f>
        <v>41.621093799999997</v>
      </c>
      <c r="K18" s="7">
        <f>Pivot!H10</f>
        <v>-17.293457</v>
      </c>
      <c r="L18" s="7">
        <f>Pivot!I10</f>
        <v>-10.2587891</v>
      </c>
      <c r="M18" s="7">
        <f>-1*Pivot!K10</f>
        <v>-4.8026122999999998</v>
      </c>
      <c r="N18" s="7">
        <f>-1*Pivot!J10</f>
        <v>63.875</v>
      </c>
    </row>
    <row r="19" spans="1:14">
      <c r="A19" s="1">
        <f t="shared" si="0"/>
        <v>101.4716797</v>
      </c>
      <c r="B19" s="1">
        <f t="shared" si="1"/>
        <v>-27.785400430000003</v>
      </c>
      <c r="C19" s="1">
        <f t="shared" si="2"/>
        <v>0.96399999999999997</v>
      </c>
      <c r="D19" s="8">
        <f>Pivot!A11</f>
        <v>41498.672222222223</v>
      </c>
      <c r="E19" s="7">
        <f>Pivot!B11</f>
        <v>-1.60070801</v>
      </c>
      <c r="F19" s="7">
        <f>Pivot!C11</f>
        <v>52.824218799999997</v>
      </c>
      <c r="G19" s="7">
        <f>Pivot!D11</f>
        <v>8.5148925799999997</v>
      </c>
      <c r="H19" s="7">
        <f>Pivot!E11</f>
        <v>-46.8828125</v>
      </c>
      <c r="I19" s="7">
        <f>Pivot!F11</f>
        <v>-12.3105469</v>
      </c>
      <c r="J19" s="7">
        <f>Pivot!G11</f>
        <v>41.9140625</v>
      </c>
      <c r="K19" s="7">
        <f>Pivot!H11</f>
        <v>-17.586425800000001</v>
      </c>
      <c r="L19" s="7">
        <f>Pivot!I11</f>
        <v>-10.2587891</v>
      </c>
      <c r="M19" s="7">
        <f>-1*Pivot!K11</f>
        <v>-4.8026122999999998</v>
      </c>
      <c r="N19" s="7">
        <f>-1*Pivot!J11</f>
        <v>63.875</v>
      </c>
    </row>
    <row r="20" spans="1:14">
      <c r="A20" s="1">
        <f t="shared" si="0"/>
        <v>102.08422853</v>
      </c>
      <c r="B20" s="1">
        <f t="shared" si="1"/>
        <v>-27.81259154</v>
      </c>
      <c r="C20" s="1">
        <f t="shared" si="2"/>
        <v>0.96499999999999997</v>
      </c>
      <c r="D20" s="8">
        <f>Pivot!A12</f>
        <v>41498.67291666667</v>
      </c>
      <c r="E20" s="7">
        <f>Pivot!B12</f>
        <v>-1.9208679200000001</v>
      </c>
      <c r="F20" s="7">
        <f>Pivot!C12</f>
        <v>53.143554700000003</v>
      </c>
      <c r="G20" s="7">
        <f>Pivot!D12</f>
        <v>8.5148925799999997</v>
      </c>
      <c r="H20" s="7">
        <f>Pivot!E12</f>
        <v>-46.8828125</v>
      </c>
      <c r="I20" s="7">
        <f>Pivot!F12</f>
        <v>-12.3105469</v>
      </c>
      <c r="J20" s="7">
        <f>Pivot!G12</f>
        <v>41.9140625</v>
      </c>
      <c r="K20" s="7">
        <f>Pivot!H12</f>
        <v>-17.293457</v>
      </c>
      <c r="L20" s="7">
        <f>Pivot!I12</f>
        <v>-9.9655761700000003</v>
      </c>
      <c r="M20" s="7">
        <f>-1*Pivot!K12</f>
        <v>-4.8026122999999998</v>
      </c>
      <c r="N20" s="7">
        <f>-1*Pivot!J12</f>
        <v>63.875</v>
      </c>
    </row>
    <row r="21" spans="1:14">
      <c r="A21" s="1">
        <f t="shared" si="0"/>
        <v>102.0419922</v>
      </c>
      <c r="B21" s="1">
        <f t="shared" si="1"/>
        <v>-26.879333429999999</v>
      </c>
      <c r="C21" s="1">
        <f t="shared" si="2"/>
        <v>0.96699999999999997</v>
      </c>
      <c r="D21" s="8">
        <f>Pivot!A13</f>
        <v>41498.673611111109</v>
      </c>
      <c r="E21" s="7">
        <f>Pivot!B13</f>
        <v>-1.2805786100000001</v>
      </c>
      <c r="F21" s="7">
        <f>Pivot!C13</f>
        <v>52.824218799999997</v>
      </c>
      <c r="G21" s="7">
        <f>Pivot!D13</f>
        <v>8.5148925799999997</v>
      </c>
      <c r="H21" s="7">
        <f>Pivot!E13</f>
        <v>-46.472656299999997</v>
      </c>
      <c r="I21" s="7">
        <f>Pivot!F13</f>
        <v>-12.0175781</v>
      </c>
      <c r="J21" s="7">
        <f>Pivot!G13</f>
        <v>41.9140625</v>
      </c>
      <c r="K21" s="7">
        <f>Pivot!H13</f>
        <v>-17.293457</v>
      </c>
      <c r="L21" s="7">
        <f>Pivot!I13</f>
        <v>-10.2587891</v>
      </c>
      <c r="M21" s="7">
        <f>-1*Pivot!K13</f>
        <v>-4.8026122999999998</v>
      </c>
      <c r="N21" s="7">
        <f>-1*Pivot!J13</f>
        <v>64.035156299999997</v>
      </c>
    </row>
    <row r="22" spans="1:14">
      <c r="A22" s="1">
        <f t="shared" si="0"/>
        <v>101.89355470000001</v>
      </c>
      <c r="B22" s="1">
        <f t="shared" si="1"/>
        <v>-27.199462830000002</v>
      </c>
      <c r="C22" s="1">
        <f t="shared" si="2"/>
        <v>0.96599999999999997</v>
      </c>
      <c r="D22" s="8">
        <f>Pivot!A14</f>
        <v>41498.674305555556</v>
      </c>
      <c r="E22" s="7">
        <f>Pivot!B14</f>
        <v>-1.60070801</v>
      </c>
      <c r="F22" s="7">
        <f>Pivot!C14</f>
        <v>53.143554700000003</v>
      </c>
      <c r="G22" s="7">
        <f>Pivot!D14</f>
        <v>8.5148925799999997</v>
      </c>
      <c r="H22" s="7">
        <f>Pivot!E14</f>
        <v>-46.780273399999999</v>
      </c>
      <c r="I22" s="7">
        <f>Pivot!F14</f>
        <v>-12.0175781</v>
      </c>
      <c r="J22" s="7">
        <f>Pivot!G14</f>
        <v>41.9140625</v>
      </c>
      <c r="K22" s="7">
        <f>Pivot!H14</f>
        <v>-17.293457</v>
      </c>
      <c r="L22" s="7">
        <f>Pivot!I14</f>
        <v>-10.2587891</v>
      </c>
      <c r="M22" s="7">
        <f>-1*Pivot!K14</f>
        <v>-4.8026122999999998</v>
      </c>
      <c r="N22" s="7">
        <f>-1*Pivot!J14</f>
        <v>63.875</v>
      </c>
    </row>
    <row r="23" spans="1:14">
      <c r="A23" s="1">
        <f t="shared" si="0"/>
        <v>102.8994141</v>
      </c>
      <c r="B23" s="1">
        <f t="shared" si="1"/>
        <v>-27.710052480000002</v>
      </c>
      <c r="C23" s="1">
        <f t="shared" si="2"/>
        <v>0.96599999999999997</v>
      </c>
      <c r="D23" s="8">
        <f>Pivot!A15</f>
        <v>41498.675000000003</v>
      </c>
      <c r="E23" s="7">
        <f>Pivot!B15</f>
        <v>-1.9208679200000001</v>
      </c>
      <c r="F23" s="7">
        <f>Pivot!C15</f>
        <v>53.784179700000003</v>
      </c>
      <c r="G23" s="7">
        <f>Pivot!D15</f>
        <v>8.6174316399999995</v>
      </c>
      <c r="H23" s="7">
        <f>Pivot!E15</f>
        <v>-46.575195299999997</v>
      </c>
      <c r="I23" s="7">
        <f>Pivot!F15</f>
        <v>-12.0175781</v>
      </c>
      <c r="J23" s="7">
        <f>Pivot!G15</f>
        <v>41.9140625</v>
      </c>
      <c r="K23" s="7">
        <f>Pivot!H15</f>
        <v>-17.586425800000001</v>
      </c>
      <c r="L23" s="7">
        <f>Pivot!I15</f>
        <v>-10.2587891</v>
      </c>
      <c r="M23" s="7">
        <f>-1*Pivot!K15</f>
        <v>-4.8026122999999998</v>
      </c>
      <c r="N23" s="7">
        <f>-1*Pivot!J15</f>
        <v>64.035156299999997</v>
      </c>
    </row>
    <row r="24" spans="1:14">
      <c r="A24" s="1">
        <f t="shared" si="0"/>
        <v>103.93188472999999</v>
      </c>
      <c r="B24" s="1">
        <f t="shared" si="1"/>
        <v>-26.776550270000001</v>
      </c>
      <c r="C24" s="1">
        <f t="shared" si="2"/>
        <v>0.96799999999999997</v>
      </c>
      <c r="D24" s="8">
        <f>Pivot!A16</f>
        <v>41498.675694444442</v>
      </c>
      <c r="E24" s="7">
        <f>Pivot!B16</f>
        <v>-1.2805786100000001</v>
      </c>
      <c r="F24" s="7">
        <f>Pivot!C16</f>
        <v>52.503906299999997</v>
      </c>
      <c r="G24" s="7">
        <f>Pivot!D16</f>
        <v>8.6174316399999995</v>
      </c>
      <c r="H24" s="7">
        <f>Pivot!E16</f>
        <v>-45.753906299999997</v>
      </c>
      <c r="I24" s="7">
        <f>Pivot!F16</f>
        <v>-11.724365199999999</v>
      </c>
      <c r="J24" s="7">
        <f>Pivot!G16</f>
        <v>42.793945299999997</v>
      </c>
      <c r="K24" s="7">
        <f>Pivot!H16</f>
        <v>-17.586425800000001</v>
      </c>
      <c r="L24" s="7">
        <f>Pivot!I16</f>
        <v>-9.9655761700000003</v>
      </c>
      <c r="M24" s="7">
        <f>-1*Pivot!K16</f>
        <v>-4.8026122999999998</v>
      </c>
      <c r="N24" s="7">
        <f>-1*Pivot!J16</f>
        <v>64.353515599999994</v>
      </c>
    </row>
    <row r="25" spans="1:14">
      <c r="A25" s="1">
        <f t="shared" si="0"/>
        <v>103.34301762999999</v>
      </c>
      <c r="B25" s="1">
        <f t="shared" si="1"/>
        <v>-27.09692377</v>
      </c>
      <c r="C25" s="1">
        <f t="shared" si="2"/>
        <v>0.96699999999999997</v>
      </c>
      <c r="D25" s="8">
        <f>Pivot!A17</f>
        <v>41498.676388888889</v>
      </c>
      <c r="E25" s="7">
        <f>Pivot!B17</f>
        <v>-1.60070801</v>
      </c>
      <c r="F25" s="7">
        <f>Pivot!C17</f>
        <v>52.824218799999997</v>
      </c>
      <c r="G25" s="7">
        <f>Pivot!D17</f>
        <v>8.6174316399999995</v>
      </c>
      <c r="H25" s="7">
        <f>Pivot!E17</f>
        <v>-46.370117200000003</v>
      </c>
      <c r="I25" s="7">
        <f>Pivot!F17</f>
        <v>-12.0175781</v>
      </c>
      <c r="J25" s="7">
        <f>Pivot!G17</f>
        <v>42.500976600000001</v>
      </c>
      <c r="K25" s="7">
        <f>Pivot!H17</f>
        <v>-17.293457</v>
      </c>
      <c r="L25" s="7">
        <f>Pivot!I17</f>
        <v>-9.9655761700000003</v>
      </c>
      <c r="M25" s="7">
        <f>-1*Pivot!K17</f>
        <v>-4.8026122999999998</v>
      </c>
      <c r="N25" s="7">
        <f>-1*Pivot!J17</f>
        <v>64.353515599999994</v>
      </c>
    </row>
    <row r="26" spans="1:14">
      <c r="A26" s="1">
        <f t="shared" si="0"/>
        <v>102.68457040000001</v>
      </c>
      <c r="B26" s="1">
        <f t="shared" si="1"/>
        <v>-27.417083680000001</v>
      </c>
      <c r="C26" s="1">
        <f t="shared" si="2"/>
        <v>0.96599999999999997</v>
      </c>
      <c r="D26" s="8">
        <f>Pivot!A18</f>
        <v>41498.677083333336</v>
      </c>
      <c r="E26" s="7">
        <f>Pivot!B18</f>
        <v>-1.9208679200000001</v>
      </c>
      <c r="F26" s="7">
        <f>Pivot!C18</f>
        <v>52.824218799999997</v>
      </c>
      <c r="G26" s="7">
        <f>Pivot!D18</f>
        <v>8.6174316399999995</v>
      </c>
      <c r="H26" s="7">
        <f>Pivot!E18</f>
        <v>-46.575195299999997</v>
      </c>
      <c r="I26" s="7">
        <f>Pivot!F18</f>
        <v>-12.0175781</v>
      </c>
      <c r="J26" s="7">
        <f>Pivot!G18</f>
        <v>42.500976600000001</v>
      </c>
      <c r="K26" s="7">
        <f>Pivot!H18</f>
        <v>-17.293457</v>
      </c>
      <c r="L26" s="7">
        <f>Pivot!I18</f>
        <v>-10.2587891</v>
      </c>
      <c r="M26" s="7">
        <f>-1*Pivot!K18</f>
        <v>-4.8026122999999998</v>
      </c>
      <c r="N26" s="7">
        <f>-1*Pivot!J18</f>
        <v>64.193359400000006</v>
      </c>
    </row>
    <row r="27" spans="1:14">
      <c r="A27" s="1">
        <f t="shared" si="0"/>
        <v>102.6992188</v>
      </c>
      <c r="B27" s="1">
        <f t="shared" si="1"/>
        <v>-27.242309559999999</v>
      </c>
      <c r="C27" s="1">
        <f t="shared" si="2"/>
        <v>0.96699999999999997</v>
      </c>
      <c r="D27" s="8">
        <f>Pivot!A19</f>
        <v>41498.677777777775</v>
      </c>
      <c r="E27" s="7">
        <f>Pivot!B19</f>
        <v>-1.60070801</v>
      </c>
      <c r="F27" s="7">
        <f>Pivot!C19</f>
        <v>52.503906299999997</v>
      </c>
      <c r="G27" s="7">
        <f>Pivot!D19</f>
        <v>8.9250488299999997</v>
      </c>
      <c r="H27" s="7">
        <f>Pivot!E19</f>
        <v>-46.267578100000001</v>
      </c>
      <c r="I27" s="7">
        <f>Pivot!F19</f>
        <v>-12.3105469</v>
      </c>
      <c r="J27" s="7">
        <f>Pivot!G19</f>
        <v>42.208007799999997</v>
      </c>
      <c r="K27" s="7">
        <f>Pivot!H19</f>
        <v>-17.293457</v>
      </c>
      <c r="L27" s="7">
        <f>Pivot!I19</f>
        <v>-10.2587891</v>
      </c>
      <c r="M27" s="7">
        <f>-1*Pivot!K19</f>
        <v>-4.9626464800000001</v>
      </c>
      <c r="N27" s="7">
        <f>-1*Pivot!J19</f>
        <v>64.513671900000006</v>
      </c>
    </row>
    <row r="28" spans="1:14">
      <c r="A28" s="1">
        <f t="shared" si="0"/>
        <v>102.8288574</v>
      </c>
      <c r="B28" s="1">
        <f t="shared" si="1"/>
        <v>-28.175598180000001</v>
      </c>
      <c r="C28" s="1">
        <f t="shared" si="2"/>
        <v>0.96399999999999997</v>
      </c>
      <c r="D28" s="8">
        <f>Pivot!A20</f>
        <v>41498.678472222222</v>
      </c>
      <c r="E28" s="7">
        <f>Pivot!B20</f>
        <v>-2.2410278300000002</v>
      </c>
      <c r="F28" s="7">
        <f>Pivot!C20</f>
        <v>52.824218799999997</v>
      </c>
      <c r="G28" s="7">
        <f>Pivot!D20</f>
        <v>8.9250488299999997</v>
      </c>
      <c r="H28" s="7">
        <f>Pivot!E20</f>
        <v>-46.165039100000001</v>
      </c>
      <c r="I28" s="7">
        <f>Pivot!F20</f>
        <v>-12.3105469</v>
      </c>
      <c r="J28" s="7">
        <f>Pivot!G20</f>
        <v>42.208007799999997</v>
      </c>
      <c r="K28" s="7">
        <f>Pivot!H20</f>
        <v>-17.586425800000001</v>
      </c>
      <c r="L28" s="7">
        <f>Pivot!I20</f>
        <v>-10.552002</v>
      </c>
      <c r="M28" s="7">
        <f>-1*Pivot!K20</f>
        <v>-4.9626464800000001</v>
      </c>
      <c r="N28" s="7">
        <f>-1*Pivot!J20</f>
        <v>64.513671900000006</v>
      </c>
    </row>
    <row r="29" spans="1:14">
      <c r="A29" s="1">
        <f t="shared" si="0"/>
        <v>103.5703125</v>
      </c>
      <c r="B29" s="1">
        <f t="shared" si="1"/>
        <v>-27.882629380000001</v>
      </c>
      <c r="C29" s="1">
        <f t="shared" si="2"/>
        <v>0.96599999999999997</v>
      </c>
      <c r="D29" s="8">
        <f>Pivot!A21</f>
        <v>41498.679166666669</v>
      </c>
      <c r="E29" s="7">
        <f>Pivot!B21</f>
        <v>-2.2410278300000002</v>
      </c>
      <c r="F29" s="7">
        <f>Pivot!C21</f>
        <v>53.784179700000003</v>
      </c>
      <c r="G29" s="7">
        <f>Pivot!D21</f>
        <v>8.9250488299999997</v>
      </c>
      <c r="H29" s="7">
        <f>Pivot!E21</f>
        <v>-46.0625</v>
      </c>
      <c r="I29" s="7">
        <f>Pivot!F21</f>
        <v>-12.3105469</v>
      </c>
      <c r="J29" s="7">
        <f>Pivot!G21</f>
        <v>41.9140625</v>
      </c>
      <c r="K29" s="7">
        <f>Pivot!H21</f>
        <v>-17.293457</v>
      </c>
      <c r="L29" s="7">
        <f>Pivot!I21</f>
        <v>-10.2587891</v>
      </c>
      <c r="M29" s="7">
        <f>-1*Pivot!K21</f>
        <v>-4.9626464800000001</v>
      </c>
      <c r="N29" s="7">
        <f>-1*Pivot!J21</f>
        <v>64.193359400000006</v>
      </c>
    </row>
    <row r="30" spans="1:14">
      <c r="A30" s="1">
        <f t="shared" si="0"/>
        <v>103.67700192999999</v>
      </c>
      <c r="B30" s="1">
        <f t="shared" si="1"/>
        <v>-27.882629380000001</v>
      </c>
      <c r="C30" s="1">
        <f t="shared" si="2"/>
        <v>0.96599999999999997</v>
      </c>
      <c r="D30" s="8">
        <f>Pivot!A22</f>
        <v>41498.679861111108</v>
      </c>
      <c r="E30" s="7">
        <f>Pivot!B22</f>
        <v>-2.2410278300000002</v>
      </c>
      <c r="F30" s="7">
        <f>Pivot!C22</f>
        <v>53.143554700000003</v>
      </c>
      <c r="G30" s="7">
        <f>Pivot!D22</f>
        <v>8.9250488299999997</v>
      </c>
      <c r="H30" s="7">
        <f>Pivot!E22</f>
        <v>-46.0625</v>
      </c>
      <c r="I30" s="7">
        <f>Pivot!F22</f>
        <v>-12.3105469</v>
      </c>
      <c r="J30" s="7">
        <f>Pivot!G22</f>
        <v>42.208007799999997</v>
      </c>
      <c r="K30" s="7">
        <f>Pivot!H22</f>
        <v>-17.293457</v>
      </c>
      <c r="L30" s="7">
        <f>Pivot!I22</f>
        <v>-9.9655761700000003</v>
      </c>
      <c r="M30" s="7">
        <f>-1*Pivot!K22</f>
        <v>-4.9626464800000001</v>
      </c>
      <c r="N30" s="7">
        <f>-1*Pivot!J22</f>
        <v>64.353515599999994</v>
      </c>
    </row>
    <row r="31" spans="1:14">
      <c r="A31" s="1">
        <f t="shared" si="0"/>
        <v>103.30102543000001</v>
      </c>
      <c r="B31" s="1">
        <f t="shared" si="1"/>
        <v>-27.242309559999999</v>
      </c>
      <c r="C31" s="1">
        <f t="shared" si="2"/>
        <v>0.96699999999999997</v>
      </c>
      <c r="D31" s="8">
        <f>Pivot!A23</f>
        <v>41498.680555555555</v>
      </c>
      <c r="E31" s="7">
        <f>Pivot!B23</f>
        <v>-1.60070801</v>
      </c>
      <c r="F31" s="7">
        <f>Pivot!C23</f>
        <v>52.824218799999997</v>
      </c>
      <c r="G31" s="7">
        <f>Pivot!D23</f>
        <v>8.9250488299999997</v>
      </c>
      <c r="H31" s="7">
        <f>Pivot!E23</f>
        <v>-45.958984399999999</v>
      </c>
      <c r="I31" s="7">
        <f>Pivot!F23</f>
        <v>-12.3105469</v>
      </c>
      <c r="J31" s="7">
        <f>Pivot!G23</f>
        <v>42.208007799999997</v>
      </c>
      <c r="K31" s="7">
        <f>Pivot!H23</f>
        <v>-17.293457</v>
      </c>
      <c r="L31" s="7">
        <f>Pivot!I23</f>
        <v>-9.9655761700000003</v>
      </c>
      <c r="M31" s="7">
        <f>-1*Pivot!K23</f>
        <v>-4.9626464800000001</v>
      </c>
      <c r="N31" s="7">
        <f>-1*Pivot!J23</f>
        <v>64.193359400000006</v>
      </c>
    </row>
    <row r="32" spans="1:14">
      <c r="A32" s="1">
        <f t="shared" si="0"/>
        <v>104.26684573</v>
      </c>
      <c r="B32" s="1">
        <f t="shared" si="1"/>
        <v>-27.56246947</v>
      </c>
      <c r="C32" s="1">
        <f t="shared" si="2"/>
        <v>0.96699999999999997</v>
      </c>
      <c r="D32" s="8">
        <f>Pivot!A24</f>
        <v>41498.681250000001</v>
      </c>
      <c r="E32" s="7">
        <f>Pivot!B24</f>
        <v>-1.9208679200000001</v>
      </c>
      <c r="F32" s="7">
        <f>Pivot!C24</f>
        <v>52.824218799999997</v>
      </c>
      <c r="G32" s="7">
        <f>Pivot!D24</f>
        <v>8.9250488299999997</v>
      </c>
      <c r="H32" s="7">
        <f>Pivot!E24</f>
        <v>-45.446289100000001</v>
      </c>
      <c r="I32" s="7">
        <f>Pivot!F24</f>
        <v>-12.3105469</v>
      </c>
      <c r="J32" s="7">
        <f>Pivot!G24</f>
        <v>42.500976600000001</v>
      </c>
      <c r="K32" s="7">
        <f>Pivot!H24</f>
        <v>-17.293457</v>
      </c>
      <c r="L32" s="7">
        <f>Pivot!I24</f>
        <v>-9.9655761700000003</v>
      </c>
      <c r="M32" s="7">
        <f>-1*Pivot!K24</f>
        <v>-4.9626464800000001</v>
      </c>
      <c r="N32" s="7">
        <f>-1*Pivot!J24</f>
        <v>64.353515599999994</v>
      </c>
    </row>
    <row r="33" spans="1:14">
      <c r="A33" s="1">
        <f t="shared" si="0"/>
        <v>103.1787109</v>
      </c>
      <c r="B33" s="1">
        <f t="shared" si="1"/>
        <v>-27.242309559999999</v>
      </c>
      <c r="C33" s="1">
        <f t="shared" si="2"/>
        <v>0.96699999999999997</v>
      </c>
      <c r="D33" s="8">
        <f>Pivot!A25</f>
        <v>41498.681944444441</v>
      </c>
      <c r="E33" s="7">
        <f>Pivot!B25</f>
        <v>-1.60070801</v>
      </c>
      <c r="F33" s="7">
        <f>Pivot!C25</f>
        <v>53.143554700000003</v>
      </c>
      <c r="G33" s="7">
        <f>Pivot!D25</f>
        <v>8.9250488299999997</v>
      </c>
      <c r="H33" s="7">
        <f>Pivot!E25</f>
        <v>-46.267578100000001</v>
      </c>
      <c r="I33" s="7">
        <f>Pivot!F25</f>
        <v>-12.3105469</v>
      </c>
      <c r="J33" s="7">
        <f>Pivot!G25</f>
        <v>42.208007799999997</v>
      </c>
      <c r="K33" s="7">
        <f>Pivot!H25</f>
        <v>-17.293457</v>
      </c>
      <c r="L33" s="7">
        <f>Pivot!I25</f>
        <v>-10.2587891</v>
      </c>
      <c r="M33" s="7">
        <f>-1*Pivot!K25</f>
        <v>-4.9626464800000001</v>
      </c>
      <c r="N33" s="7">
        <f>-1*Pivot!J25</f>
        <v>64.353515599999994</v>
      </c>
    </row>
    <row r="34" spans="1:14">
      <c r="A34" s="1">
        <f t="shared" si="0"/>
        <v>102.96191399999998</v>
      </c>
      <c r="B34" s="1">
        <f t="shared" si="1"/>
        <v>-27.882629380000001</v>
      </c>
      <c r="C34" s="1">
        <f t="shared" si="2"/>
        <v>0.96499999999999997</v>
      </c>
      <c r="D34" s="8">
        <f>Pivot!A26</f>
        <v>41498.682638888888</v>
      </c>
      <c r="E34" s="7">
        <f>Pivot!B26</f>
        <v>-2.2410278300000002</v>
      </c>
      <c r="F34" s="7">
        <f>Pivot!C26</f>
        <v>52.824218799999997</v>
      </c>
      <c r="G34" s="7">
        <f>Pivot!D26</f>
        <v>8.9250488299999997</v>
      </c>
      <c r="H34" s="7">
        <f>Pivot!E26</f>
        <v>-46.165039100000001</v>
      </c>
      <c r="I34" s="7">
        <f>Pivot!F26</f>
        <v>-12.3105469</v>
      </c>
      <c r="J34" s="7">
        <f>Pivot!G26</f>
        <v>42.208007799999997</v>
      </c>
      <c r="K34" s="7">
        <f>Pivot!H26</f>
        <v>-17.293457</v>
      </c>
      <c r="L34" s="7">
        <f>Pivot!I26</f>
        <v>-10.2587891</v>
      </c>
      <c r="M34" s="7">
        <f>-1*Pivot!K26</f>
        <v>-4.9626464800000001</v>
      </c>
      <c r="N34" s="7">
        <f>-1*Pivot!J26</f>
        <v>64.353515599999994</v>
      </c>
    </row>
    <row r="35" spans="1:14">
      <c r="A35" s="1">
        <f t="shared" si="0"/>
        <v>103.43042</v>
      </c>
      <c r="B35" s="1">
        <f t="shared" si="1"/>
        <v>-28.558807420000001</v>
      </c>
      <c r="C35" s="1">
        <f t="shared" si="2"/>
        <v>0.96399999999999997</v>
      </c>
      <c r="D35" s="8">
        <f>Pivot!A27</f>
        <v>41498.683333333334</v>
      </c>
      <c r="E35" s="7">
        <f>Pivot!B27</f>
        <v>-1.9208679200000001</v>
      </c>
      <c r="F35" s="7">
        <f>Pivot!C27</f>
        <v>52.824218799999997</v>
      </c>
      <c r="G35" s="7">
        <f>Pivot!D27</f>
        <v>8.5148925799999997</v>
      </c>
      <c r="H35" s="7">
        <f>Pivot!E27</f>
        <v>-45.856445299999997</v>
      </c>
      <c r="I35" s="7">
        <f>Pivot!F27</f>
        <v>-12.603759800000001</v>
      </c>
      <c r="J35" s="7">
        <f>Pivot!G27</f>
        <v>42.500976600000001</v>
      </c>
      <c r="K35" s="7">
        <f>Pivot!H27</f>
        <v>-17.586425800000001</v>
      </c>
      <c r="L35" s="7">
        <f>Pivot!I27</f>
        <v>-10.552002</v>
      </c>
      <c r="M35" s="7">
        <f>-1*Pivot!K27</f>
        <v>-4.9626464800000001</v>
      </c>
      <c r="N35" s="7">
        <f>-1*Pivot!J27</f>
        <v>64.513671900000006</v>
      </c>
    </row>
    <row r="36" spans="1:14">
      <c r="A36" s="1">
        <f t="shared" si="0"/>
        <v>104.07153323</v>
      </c>
      <c r="B36" s="1">
        <f t="shared" si="1"/>
        <v>-28.292785630000001</v>
      </c>
      <c r="C36" s="1">
        <f t="shared" si="2"/>
        <v>0.96499999999999997</v>
      </c>
      <c r="D36" s="8">
        <f>Pivot!A28</f>
        <v>41498.684027777781</v>
      </c>
      <c r="E36" s="7">
        <f>Pivot!B28</f>
        <v>-2.2410278300000002</v>
      </c>
      <c r="F36" s="7">
        <f>Pivot!C28</f>
        <v>52.824218799999997</v>
      </c>
      <c r="G36" s="7">
        <f>Pivot!D28</f>
        <v>8.5148925799999997</v>
      </c>
      <c r="H36" s="7">
        <f>Pivot!E28</f>
        <v>-46.575195299999997</v>
      </c>
      <c r="I36" s="7">
        <f>Pivot!F28</f>
        <v>-12.3105469</v>
      </c>
      <c r="J36" s="7">
        <f>Pivot!G28</f>
        <v>42.793945299999997</v>
      </c>
      <c r="K36" s="7">
        <f>Pivot!H28</f>
        <v>-17.293457</v>
      </c>
      <c r="L36" s="7">
        <f>Pivot!I28</f>
        <v>-9.9655761700000003</v>
      </c>
      <c r="M36" s="7">
        <f>-1*Pivot!K28</f>
        <v>-4.9626464800000001</v>
      </c>
      <c r="N36" s="7">
        <f>-1*Pivot!J28</f>
        <v>64.994140599999994</v>
      </c>
    </row>
    <row r="37" spans="1:14">
      <c r="A37" s="1">
        <f t="shared" si="0"/>
        <v>103.71997073000001</v>
      </c>
      <c r="B37" s="1">
        <f t="shared" si="1"/>
        <v>-27.7675476</v>
      </c>
      <c r="C37" s="1">
        <f t="shared" si="2"/>
        <v>0.96599999999999997</v>
      </c>
      <c r="D37" s="8">
        <f>Pivot!A29</f>
        <v>41498.68472222222</v>
      </c>
      <c r="E37" s="7">
        <f>Pivot!B29</f>
        <v>-1.9208679200000001</v>
      </c>
      <c r="F37" s="7">
        <f>Pivot!C29</f>
        <v>53.143554700000003</v>
      </c>
      <c r="G37" s="7">
        <f>Pivot!D29</f>
        <v>8.7199706999999993</v>
      </c>
      <c r="H37" s="7">
        <f>Pivot!E29</f>
        <v>-46.472656299999997</v>
      </c>
      <c r="I37" s="7">
        <f>Pivot!F29</f>
        <v>-12.3105469</v>
      </c>
      <c r="J37" s="7">
        <f>Pivot!G29</f>
        <v>42.500976600000001</v>
      </c>
      <c r="K37" s="7">
        <f>Pivot!H29</f>
        <v>-17.293457</v>
      </c>
      <c r="L37" s="7">
        <f>Pivot!I29</f>
        <v>-9.9655761700000003</v>
      </c>
      <c r="M37" s="7">
        <f>-1*Pivot!K29</f>
        <v>-4.9626464800000001</v>
      </c>
      <c r="N37" s="7">
        <f>-1*Pivot!J29</f>
        <v>64.513671900000006</v>
      </c>
    </row>
    <row r="38" spans="1:14">
      <c r="A38" s="1">
        <f t="shared" si="0"/>
        <v>103.82617190000001</v>
      </c>
      <c r="B38" s="1">
        <f t="shared" si="1"/>
        <v>-27.7675476</v>
      </c>
      <c r="C38" s="1">
        <f t="shared" si="2"/>
        <v>0.96599999999999997</v>
      </c>
      <c r="D38" s="8">
        <f>Pivot!A30</f>
        <v>41498.685416666667</v>
      </c>
      <c r="E38" s="7">
        <f>Pivot!B30</f>
        <v>-1.9208679200000001</v>
      </c>
      <c r="F38" s="7">
        <f>Pivot!C30</f>
        <v>52.503906299999997</v>
      </c>
      <c r="G38" s="7">
        <f>Pivot!D30</f>
        <v>8.7199706999999993</v>
      </c>
      <c r="H38" s="7">
        <f>Pivot!E30</f>
        <v>-45.753906299999997</v>
      </c>
      <c r="I38" s="7">
        <f>Pivot!F30</f>
        <v>-12.3105469</v>
      </c>
      <c r="J38" s="7">
        <f>Pivot!G30</f>
        <v>42.500976600000001</v>
      </c>
      <c r="K38" s="7">
        <f>Pivot!H30</f>
        <v>-17.293457</v>
      </c>
      <c r="L38" s="7">
        <f>Pivot!I30</f>
        <v>-10.2587891</v>
      </c>
      <c r="M38" s="7">
        <f>-1*Pivot!K30</f>
        <v>-4.9626464800000001</v>
      </c>
      <c r="N38" s="7">
        <f>-1*Pivot!J30</f>
        <v>64.833984400000006</v>
      </c>
    </row>
    <row r="39" spans="1:14">
      <c r="A39" s="1">
        <f t="shared" si="0"/>
        <v>104.33715833000001</v>
      </c>
      <c r="B39" s="1">
        <f t="shared" si="1"/>
        <v>-27.7675476</v>
      </c>
      <c r="C39" s="1">
        <f t="shared" si="2"/>
        <v>0.96599999999999997</v>
      </c>
      <c r="D39" s="8">
        <f>Pivot!A31</f>
        <v>41498.686111111114</v>
      </c>
      <c r="E39" s="7">
        <f>Pivot!B31</f>
        <v>-1.9208679200000001</v>
      </c>
      <c r="F39" s="7">
        <f>Pivot!C31</f>
        <v>52.824218799999997</v>
      </c>
      <c r="G39" s="7">
        <f>Pivot!D31</f>
        <v>8.7199706999999993</v>
      </c>
      <c r="H39" s="7">
        <f>Pivot!E31</f>
        <v>-45.856445299999997</v>
      </c>
      <c r="I39" s="7">
        <f>Pivot!F31</f>
        <v>-12.3105469</v>
      </c>
      <c r="J39" s="7">
        <f>Pivot!G31</f>
        <v>42.500976600000001</v>
      </c>
      <c r="K39" s="7">
        <f>Pivot!H31</f>
        <v>-17.293457</v>
      </c>
      <c r="L39" s="7">
        <f>Pivot!I31</f>
        <v>-9.9655761700000003</v>
      </c>
      <c r="M39" s="7">
        <f>-1*Pivot!K31</f>
        <v>-4.9626464800000001</v>
      </c>
      <c r="N39" s="7">
        <f>-1*Pivot!J31</f>
        <v>64.833984400000006</v>
      </c>
    </row>
    <row r="40" spans="1:14">
      <c r="A40" s="1">
        <f t="shared" si="0"/>
        <v>104.234375</v>
      </c>
      <c r="B40" s="1">
        <f t="shared" si="1"/>
        <v>-28.087707510000001</v>
      </c>
      <c r="C40" s="1">
        <f t="shared" si="2"/>
        <v>0.96599999999999997</v>
      </c>
      <c r="D40" s="8">
        <f>Pivot!A32</f>
        <v>41498.686805555553</v>
      </c>
      <c r="E40" s="7">
        <f>Pivot!B32</f>
        <v>-2.2410278300000002</v>
      </c>
      <c r="F40" s="7">
        <f>Pivot!C32</f>
        <v>52.824218799999997</v>
      </c>
      <c r="G40" s="7">
        <f>Pivot!D32</f>
        <v>8.7199706999999993</v>
      </c>
      <c r="H40" s="7">
        <f>Pivot!E32</f>
        <v>-45.958984399999999</v>
      </c>
      <c r="I40" s="7">
        <f>Pivot!F32</f>
        <v>-12.3105469</v>
      </c>
      <c r="J40" s="7">
        <f>Pivot!G32</f>
        <v>42.793945299999997</v>
      </c>
      <c r="K40" s="7">
        <f>Pivot!H32</f>
        <v>-17.293457</v>
      </c>
      <c r="L40" s="7">
        <f>Pivot!I32</f>
        <v>-10.2587891</v>
      </c>
      <c r="M40" s="7">
        <f>-1*Pivot!K32</f>
        <v>-4.9626464800000001</v>
      </c>
      <c r="N40" s="7">
        <f>-1*Pivot!J32</f>
        <v>64.833984400000006</v>
      </c>
    </row>
    <row r="41" spans="1:14">
      <c r="A41" s="1">
        <f t="shared" si="0"/>
        <v>105.00415043000001</v>
      </c>
      <c r="B41" s="1">
        <f t="shared" si="1"/>
        <v>-27.254608140000002</v>
      </c>
      <c r="C41" s="1">
        <f t="shared" si="2"/>
        <v>0.96799999999999997</v>
      </c>
      <c r="D41" s="8">
        <f>Pivot!A33</f>
        <v>41498.6875</v>
      </c>
      <c r="E41" s="7">
        <f>Pivot!B33</f>
        <v>-1.9208679200000001</v>
      </c>
      <c r="F41" s="7">
        <f>Pivot!C33</f>
        <v>53.784179700000003</v>
      </c>
      <c r="G41" s="7">
        <f>Pivot!D33</f>
        <v>9.2329101599999994</v>
      </c>
      <c r="H41" s="7">
        <f>Pivot!E33</f>
        <v>-45.856445299999997</v>
      </c>
      <c r="I41" s="7">
        <f>Pivot!F33</f>
        <v>-12.3105469</v>
      </c>
      <c r="J41" s="7">
        <f>Pivot!G33</f>
        <v>42.208007799999997</v>
      </c>
      <c r="K41" s="7">
        <f>Pivot!H33</f>
        <v>-17.293457</v>
      </c>
      <c r="L41" s="7">
        <f>Pivot!I33</f>
        <v>-9.9655761700000003</v>
      </c>
      <c r="M41" s="7">
        <f>-1*Pivot!K33</f>
        <v>-4.9626464800000001</v>
      </c>
      <c r="N41" s="7">
        <f>-1*Pivot!J33</f>
        <v>64.833984400000006</v>
      </c>
    </row>
    <row r="42" spans="1:14">
      <c r="A42" s="1">
        <f t="shared" si="0"/>
        <v>104.17602543000001</v>
      </c>
      <c r="B42" s="1">
        <f t="shared" si="1"/>
        <v>-27.574768049999999</v>
      </c>
      <c r="C42" s="1">
        <f t="shared" si="2"/>
        <v>0.96699999999999997</v>
      </c>
      <c r="D42" s="8">
        <f>Pivot!A34</f>
        <v>41498.688194444447</v>
      </c>
      <c r="E42" s="7">
        <f>Pivot!B34</f>
        <v>-2.2410278300000002</v>
      </c>
      <c r="F42" s="7">
        <f>Pivot!C34</f>
        <v>53.143554700000003</v>
      </c>
      <c r="G42" s="7">
        <f>Pivot!D34</f>
        <v>9.2329101599999994</v>
      </c>
      <c r="H42" s="7">
        <f>Pivot!E34</f>
        <v>-45.856445299999997</v>
      </c>
      <c r="I42" s="7">
        <f>Pivot!F34</f>
        <v>-12.3105469</v>
      </c>
      <c r="J42" s="7">
        <f>Pivot!G34</f>
        <v>42.500976600000001</v>
      </c>
      <c r="K42" s="7">
        <f>Pivot!H34</f>
        <v>-17.293457</v>
      </c>
      <c r="L42" s="7">
        <f>Pivot!I34</f>
        <v>-9.9655761700000003</v>
      </c>
      <c r="M42" s="7">
        <f>-1*Pivot!K34</f>
        <v>-4.9626464800000001</v>
      </c>
      <c r="N42" s="7">
        <f>-1*Pivot!J34</f>
        <v>64.353515599999994</v>
      </c>
    </row>
    <row r="43" spans="1:14">
      <c r="A43" s="1">
        <f t="shared" ref="A43:A72" si="3">F43+H43+J43+L43+N43</f>
        <v>104.17578119999999</v>
      </c>
      <c r="B43" s="1">
        <f t="shared" ref="B43:B72" si="4">E43+G43+I43+K43+M43</f>
        <v>-27.867736850000004</v>
      </c>
      <c r="C43" s="1">
        <f t="shared" si="2"/>
        <v>0.96599999999999997</v>
      </c>
      <c r="D43" s="8">
        <f>Pivot!A35</f>
        <v>41498.688888888886</v>
      </c>
      <c r="E43" s="7">
        <f>Pivot!B35</f>
        <v>-2.2410278300000002</v>
      </c>
      <c r="F43" s="7">
        <f>Pivot!C35</f>
        <v>53.143554700000003</v>
      </c>
      <c r="G43" s="7">
        <f>Pivot!D35</f>
        <v>9.2329101599999994</v>
      </c>
      <c r="H43" s="7">
        <f>Pivot!E35</f>
        <v>-45.856445299999997</v>
      </c>
      <c r="I43" s="7">
        <f>Pivot!F35</f>
        <v>-12.3105469</v>
      </c>
      <c r="J43" s="7">
        <f>Pivot!G35</f>
        <v>42.793945299999997</v>
      </c>
      <c r="K43" s="7">
        <f>Pivot!H35</f>
        <v>-17.586425800000001</v>
      </c>
      <c r="L43" s="7">
        <f>Pivot!I35</f>
        <v>-10.2587891</v>
      </c>
      <c r="M43" s="7">
        <f>-1*Pivot!K35</f>
        <v>-4.9626464800000001</v>
      </c>
      <c r="N43" s="7">
        <f>-1*Pivot!J35</f>
        <v>64.353515599999994</v>
      </c>
    </row>
    <row r="44" spans="1:14">
      <c r="A44" s="1">
        <f t="shared" si="3"/>
        <v>102.5905762</v>
      </c>
      <c r="B44" s="1">
        <f t="shared" si="4"/>
        <v>-28.136108450000002</v>
      </c>
      <c r="C44" s="1">
        <f t="shared" si="2"/>
        <v>0.96399999999999997</v>
      </c>
      <c r="D44" s="8">
        <f>Pivot!A36</f>
        <v>41498.689583333333</v>
      </c>
      <c r="E44" s="7">
        <f>Pivot!B36</f>
        <v>-1.60070801</v>
      </c>
      <c r="F44" s="7">
        <f>Pivot!C36</f>
        <v>53.143554700000003</v>
      </c>
      <c r="G44" s="7">
        <f>Pivot!D36</f>
        <v>8.6174316399999995</v>
      </c>
      <c r="H44" s="7">
        <f>Pivot!E36</f>
        <v>-46.8828125</v>
      </c>
      <c r="I44" s="7">
        <f>Pivot!F36</f>
        <v>-12.603759800000001</v>
      </c>
      <c r="J44" s="7">
        <f>Pivot!G36</f>
        <v>42.500976600000001</v>
      </c>
      <c r="K44" s="7">
        <f>Pivot!H36</f>
        <v>-17.586425800000001</v>
      </c>
      <c r="L44" s="7">
        <f>Pivot!I36</f>
        <v>-10.844970699999999</v>
      </c>
      <c r="M44" s="7">
        <f>-1*Pivot!K36</f>
        <v>-4.9626464800000001</v>
      </c>
      <c r="N44" s="7">
        <f>-1*Pivot!J36</f>
        <v>64.673828099999994</v>
      </c>
    </row>
    <row r="45" spans="1:14">
      <c r="A45" s="1">
        <f t="shared" si="3"/>
        <v>103.59399423000001</v>
      </c>
      <c r="B45" s="1">
        <f t="shared" si="4"/>
        <v>-27.970275920000002</v>
      </c>
      <c r="C45" s="1">
        <f t="shared" si="2"/>
        <v>0.96499999999999997</v>
      </c>
      <c r="D45" s="8">
        <f>Pivot!A37</f>
        <v>41498.69027777778</v>
      </c>
      <c r="E45" s="7">
        <f>Pivot!B37</f>
        <v>-2.2410278300000002</v>
      </c>
      <c r="F45" s="7">
        <f>Pivot!C37</f>
        <v>52.824218799999997</v>
      </c>
      <c r="G45" s="7">
        <f>Pivot!D37</f>
        <v>9.1303710900000006</v>
      </c>
      <c r="H45" s="7">
        <f>Pivot!E37</f>
        <v>-45.958984399999999</v>
      </c>
      <c r="I45" s="7">
        <f>Pivot!F37</f>
        <v>-12.3105469</v>
      </c>
      <c r="J45" s="7">
        <f>Pivot!G37</f>
        <v>42.500976600000001</v>
      </c>
      <c r="K45" s="7">
        <f>Pivot!H37</f>
        <v>-17.586425800000001</v>
      </c>
      <c r="L45" s="7">
        <f>Pivot!I37</f>
        <v>-9.9655761700000003</v>
      </c>
      <c r="M45" s="7">
        <f>-1*Pivot!K37</f>
        <v>-4.9626464800000001</v>
      </c>
      <c r="N45" s="7">
        <f>-1*Pivot!J37</f>
        <v>64.193359400000006</v>
      </c>
    </row>
    <row r="46" spans="1:14">
      <c r="A46" s="1">
        <f t="shared" si="3"/>
        <v>102.8171387</v>
      </c>
      <c r="B46" s="1">
        <f t="shared" si="4"/>
        <v>-28.190246570000003</v>
      </c>
      <c r="C46" s="1">
        <f t="shared" si="2"/>
        <v>0.96399999999999997</v>
      </c>
      <c r="D46" s="8">
        <f>Pivot!A38</f>
        <v>41498.690972222219</v>
      </c>
      <c r="E46" s="7">
        <f>Pivot!B38</f>
        <v>-2.2410278300000002</v>
      </c>
      <c r="F46" s="7">
        <f>Pivot!C38</f>
        <v>52.503906299999997</v>
      </c>
      <c r="G46" s="7">
        <f>Pivot!D38</f>
        <v>8.6174316399999995</v>
      </c>
      <c r="H46" s="7">
        <f>Pivot!E38</f>
        <v>-45.856445299999997</v>
      </c>
      <c r="I46" s="7">
        <f>Pivot!F38</f>
        <v>-12.3105469</v>
      </c>
      <c r="J46" s="7">
        <f>Pivot!G38</f>
        <v>42.208007799999997</v>
      </c>
      <c r="K46" s="7">
        <f>Pivot!H38</f>
        <v>-17.293457</v>
      </c>
      <c r="L46" s="7">
        <f>Pivot!I38</f>
        <v>-10.552002</v>
      </c>
      <c r="M46" s="7">
        <f>-1*Pivot!K38</f>
        <v>-4.9626464800000001</v>
      </c>
      <c r="N46" s="7">
        <f>-1*Pivot!J38</f>
        <v>64.513671900000006</v>
      </c>
    </row>
    <row r="47" spans="1:14">
      <c r="A47" s="1">
        <f t="shared" si="3"/>
        <v>103.72265630000001</v>
      </c>
      <c r="B47" s="1">
        <f t="shared" si="4"/>
        <v>-28.305358869999999</v>
      </c>
      <c r="C47" s="1">
        <f t="shared" si="2"/>
        <v>0.96499999999999997</v>
      </c>
      <c r="D47" s="8">
        <f>Pivot!A39</f>
        <v>41498.691666666666</v>
      </c>
      <c r="E47" s="7">
        <f>Pivot!B39</f>
        <v>-2.2410278300000002</v>
      </c>
      <c r="F47" s="7">
        <f>Pivot!C39</f>
        <v>53.143554700000003</v>
      </c>
      <c r="G47" s="7">
        <f>Pivot!D39</f>
        <v>8.8225097699999999</v>
      </c>
      <c r="H47" s="7">
        <f>Pivot!E39</f>
        <v>-45.856445299999997</v>
      </c>
      <c r="I47" s="7">
        <f>Pivot!F39</f>
        <v>-12.3105469</v>
      </c>
      <c r="J47" s="7">
        <f>Pivot!G39</f>
        <v>42.500976600000001</v>
      </c>
      <c r="K47" s="7">
        <f>Pivot!H39</f>
        <v>-17.293457</v>
      </c>
      <c r="L47" s="7">
        <f>Pivot!I39</f>
        <v>-10.2587891</v>
      </c>
      <c r="M47" s="7">
        <f>-1*Pivot!K39</f>
        <v>-5.2828369100000003</v>
      </c>
      <c r="N47" s="7">
        <f>-1*Pivot!J39</f>
        <v>64.193359400000006</v>
      </c>
    </row>
    <row r="48" spans="1:14">
      <c r="A48" s="1">
        <f t="shared" si="3"/>
        <v>102.06787109999999</v>
      </c>
      <c r="B48" s="1">
        <f t="shared" si="4"/>
        <v>-28.571380660000003</v>
      </c>
      <c r="C48" s="1">
        <f t="shared" si="2"/>
        <v>0.96299999999999997</v>
      </c>
      <c r="D48" s="8">
        <f>Pivot!A40</f>
        <v>41498.692361111112</v>
      </c>
      <c r="E48" s="7">
        <f>Pivot!B40</f>
        <v>-1.9208679200000001</v>
      </c>
      <c r="F48" s="7">
        <f>Pivot!C40</f>
        <v>52.824218799999997</v>
      </c>
      <c r="G48" s="7">
        <f>Pivot!D40</f>
        <v>8.8225097699999999</v>
      </c>
      <c r="H48" s="7">
        <f>Pivot!E40</f>
        <v>-46.472656299999997</v>
      </c>
      <c r="I48" s="7">
        <f>Pivot!F40</f>
        <v>-12.603759800000001</v>
      </c>
      <c r="J48" s="7">
        <f>Pivot!G40</f>
        <v>42.500976600000001</v>
      </c>
      <c r="K48" s="7">
        <f>Pivot!H40</f>
        <v>-17.586425800000001</v>
      </c>
      <c r="L48" s="7">
        <f>Pivot!I40</f>
        <v>-11.1381836</v>
      </c>
      <c r="M48" s="7">
        <f>-1*Pivot!K40</f>
        <v>-5.2828369100000003</v>
      </c>
      <c r="N48" s="7">
        <f>-1*Pivot!J40</f>
        <v>64.353515599999994</v>
      </c>
    </row>
    <row r="49" spans="1:14">
      <c r="A49" s="1">
        <f t="shared" si="3"/>
        <v>104.20971680000001</v>
      </c>
      <c r="B49" s="1">
        <f t="shared" si="4"/>
        <v>-28.251220750000002</v>
      </c>
      <c r="C49" s="1">
        <f t="shared" si="2"/>
        <v>0.96499999999999997</v>
      </c>
      <c r="D49" s="8">
        <f>Pivot!A41</f>
        <v>41498.693055555559</v>
      </c>
      <c r="E49" s="7">
        <f>Pivot!B41</f>
        <v>-1.60070801</v>
      </c>
      <c r="F49" s="7">
        <f>Pivot!C41</f>
        <v>54.424804700000003</v>
      </c>
      <c r="G49" s="7">
        <f>Pivot!D41</f>
        <v>8.8225097699999999</v>
      </c>
      <c r="H49" s="7">
        <f>Pivot!E41</f>
        <v>-46.677734399999999</v>
      </c>
      <c r="I49" s="7">
        <f>Pivot!F41</f>
        <v>-12.603759800000001</v>
      </c>
      <c r="J49" s="7">
        <f>Pivot!G41</f>
        <v>42.500976600000001</v>
      </c>
      <c r="K49" s="7">
        <f>Pivot!H41</f>
        <v>-17.586425800000001</v>
      </c>
      <c r="L49" s="7">
        <f>Pivot!I41</f>
        <v>-10.552002</v>
      </c>
      <c r="M49" s="7">
        <f>-1*Pivot!K41</f>
        <v>-5.2828369100000003</v>
      </c>
      <c r="N49" s="7">
        <f>-1*Pivot!J41</f>
        <v>64.513671900000006</v>
      </c>
    </row>
    <row r="50" spans="1:14">
      <c r="A50" s="1">
        <f t="shared" si="3"/>
        <v>102.75952139999998</v>
      </c>
      <c r="B50" s="1">
        <f t="shared" si="4"/>
        <v>-28.891540570000004</v>
      </c>
      <c r="C50" s="1">
        <f t="shared" si="2"/>
        <v>0.96299999999999997</v>
      </c>
      <c r="D50" s="8">
        <f>Pivot!A42</f>
        <v>41498.693749999999</v>
      </c>
      <c r="E50" s="7">
        <f>Pivot!B42</f>
        <v>-2.2410278300000002</v>
      </c>
      <c r="F50" s="7">
        <f>Pivot!C42</f>
        <v>52.503906299999997</v>
      </c>
      <c r="G50" s="7">
        <f>Pivot!D42</f>
        <v>8.8225097699999999</v>
      </c>
      <c r="H50" s="7">
        <f>Pivot!E42</f>
        <v>-45.753906299999997</v>
      </c>
      <c r="I50" s="7">
        <f>Pivot!F42</f>
        <v>-12.603759800000001</v>
      </c>
      <c r="J50" s="7">
        <f>Pivot!G42</f>
        <v>42.208007799999997</v>
      </c>
      <c r="K50" s="7">
        <f>Pivot!H42</f>
        <v>-17.586425800000001</v>
      </c>
      <c r="L50" s="7">
        <f>Pivot!I42</f>
        <v>-10.552002</v>
      </c>
      <c r="M50" s="7">
        <f>-1*Pivot!K42</f>
        <v>-5.2828369100000003</v>
      </c>
      <c r="N50" s="7">
        <f>-1*Pivot!J42</f>
        <v>64.353515599999994</v>
      </c>
    </row>
    <row r="51" spans="1:14">
      <c r="A51" s="1">
        <f t="shared" si="3"/>
        <v>104.48852543000001</v>
      </c>
      <c r="B51" s="1">
        <f t="shared" si="4"/>
        <v>-28.571380660000003</v>
      </c>
      <c r="C51" s="1">
        <f t="shared" si="2"/>
        <v>0.96499999999999997</v>
      </c>
      <c r="D51" s="8">
        <f>Pivot!A43</f>
        <v>41498.694444444445</v>
      </c>
      <c r="E51" s="7">
        <f>Pivot!B43</f>
        <v>-1.9208679200000001</v>
      </c>
      <c r="F51" s="7">
        <f>Pivot!C43</f>
        <v>54.104492200000003</v>
      </c>
      <c r="G51" s="7">
        <f>Pivot!D43</f>
        <v>8.8225097699999999</v>
      </c>
      <c r="H51" s="7">
        <f>Pivot!E43</f>
        <v>-46.985351600000001</v>
      </c>
      <c r="I51" s="7">
        <f>Pivot!F43</f>
        <v>-12.603759800000001</v>
      </c>
      <c r="J51" s="7">
        <f>Pivot!G43</f>
        <v>42.500976600000001</v>
      </c>
      <c r="K51" s="7">
        <f>Pivot!H43</f>
        <v>-17.586425800000001</v>
      </c>
      <c r="L51" s="7">
        <f>Pivot!I43</f>
        <v>-9.9655761700000003</v>
      </c>
      <c r="M51" s="7">
        <f>-1*Pivot!K43</f>
        <v>-5.2828369100000003</v>
      </c>
      <c r="N51" s="7">
        <f>-1*Pivot!J43</f>
        <v>64.833984400000006</v>
      </c>
    </row>
    <row r="52" spans="1:14">
      <c r="A52" s="1">
        <f t="shared" si="3"/>
        <v>103.10327150000001</v>
      </c>
      <c r="B52" s="1">
        <f t="shared" si="4"/>
        <v>-28.891540570000004</v>
      </c>
      <c r="C52" s="1">
        <f t="shared" si="2"/>
        <v>0.96299999999999997</v>
      </c>
      <c r="D52" s="8">
        <f>Pivot!A44</f>
        <v>41498.695138888892</v>
      </c>
      <c r="E52" s="7">
        <f>Pivot!B44</f>
        <v>-2.2410278300000002</v>
      </c>
      <c r="F52" s="7">
        <f>Pivot!C44</f>
        <v>53.143554700000003</v>
      </c>
      <c r="G52" s="7">
        <f>Pivot!D44</f>
        <v>8.8225097699999999</v>
      </c>
      <c r="H52" s="7">
        <f>Pivot!E44</f>
        <v>-46.370117200000003</v>
      </c>
      <c r="I52" s="7">
        <f>Pivot!F44</f>
        <v>-12.603759800000001</v>
      </c>
      <c r="J52" s="7">
        <f>Pivot!G44</f>
        <v>42.500976600000001</v>
      </c>
      <c r="K52" s="7">
        <f>Pivot!H44</f>
        <v>-17.586425800000001</v>
      </c>
      <c r="L52" s="7">
        <f>Pivot!I44</f>
        <v>-10.844970699999999</v>
      </c>
      <c r="M52" s="7">
        <f>-1*Pivot!K44</f>
        <v>-5.2828369100000003</v>
      </c>
      <c r="N52" s="7">
        <f>-1*Pivot!J44</f>
        <v>64.673828099999994</v>
      </c>
    </row>
    <row r="53" spans="1:14">
      <c r="A53" s="1">
        <f t="shared" si="3"/>
        <v>102.15478520000001</v>
      </c>
      <c r="B53" s="1">
        <f t="shared" si="4"/>
        <v>-28.544189450000001</v>
      </c>
      <c r="C53" s="1">
        <f t="shared" si="2"/>
        <v>0.96299999999999997</v>
      </c>
      <c r="D53" s="8">
        <f>Pivot!A45</f>
        <v>41498.695833333331</v>
      </c>
      <c r="E53" s="7">
        <f>Pivot!B45</f>
        <v>-1.60070801</v>
      </c>
      <c r="F53" s="7">
        <f>Pivot!C45</f>
        <v>52.503906299999997</v>
      </c>
      <c r="G53" s="7">
        <f>Pivot!D45</f>
        <v>8.8225097699999999</v>
      </c>
      <c r="H53" s="7">
        <f>Pivot!E45</f>
        <v>-45.958984399999999</v>
      </c>
      <c r="I53" s="7">
        <f>Pivot!F45</f>
        <v>-12.8967285</v>
      </c>
      <c r="J53" s="7">
        <f>Pivot!G45</f>
        <v>41.9140625</v>
      </c>
      <c r="K53" s="7">
        <f>Pivot!H45</f>
        <v>-17.586425800000001</v>
      </c>
      <c r="L53" s="7">
        <f>Pivot!I45</f>
        <v>-11.1381836</v>
      </c>
      <c r="M53" s="7">
        <f>-1*Pivot!K45</f>
        <v>-5.2828369100000003</v>
      </c>
      <c r="N53" s="7">
        <f>-1*Pivot!J45</f>
        <v>64.833984400000006</v>
      </c>
    </row>
    <row r="54" spans="1:14">
      <c r="A54" s="1">
        <f t="shared" si="3"/>
        <v>103.1481933</v>
      </c>
      <c r="B54" s="1">
        <f t="shared" si="4"/>
        <v>-28.864349360000002</v>
      </c>
      <c r="C54" s="1">
        <f t="shared" si="2"/>
        <v>0.96299999999999997</v>
      </c>
      <c r="D54" s="8">
        <f>Pivot!A46</f>
        <v>41498.696527777778</v>
      </c>
      <c r="E54" s="7">
        <f>Pivot!B46</f>
        <v>-1.9208679200000001</v>
      </c>
      <c r="F54" s="7">
        <f>Pivot!C46</f>
        <v>53.143554700000003</v>
      </c>
      <c r="G54" s="7">
        <f>Pivot!D46</f>
        <v>8.8225097699999999</v>
      </c>
      <c r="H54" s="7">
        <f>Pivot!E46</f>
        <v>-46.165039100000001</v>
      </c>
      <c r="I54" s="7">
        <f>Pivot!F46</f>
        <v>-12.8967285</v>
      </c>
      <c r="J54" s="7">
        <f>Pivot!G46</f>
        <v>42.208007799999997</v>
      </c>
      <c r="K54" s="7">
        <f>Pivot!H46</f>
        <v>-17.586425800000001</v>
      </c>
      <c r="L54" s="7">
        <f>Pivot!I46</f>
        <v>-10.552002</v>
      </c>
      <c r="M54" s="7">
        <f>-1*Pivot!K46</f>
        <v>-5.2828369100000003</v>
      </c>
      <c r="N54" s="7">
        <f>-1*Pivot!J46</f>
        <v>64.513671900000006</v>
      </c>
    </row>
    <row r="55" spans="1:14">
      <c r="A55" s="1">
        <f t="shared" si="3"/>
        <v>104.0820312</v>
      </c>
      <c r="B55" s="1">
        <f t="shared" si="4"/>
        <v>-28.544189450000001</v>
      </c>
      <c r="C55" s="1">
        <f t="shared" si="2"/>
        <v>0.96399999999999997</v>
      </c>
      <c r="D55" s="8">
        <f>Pivot!A47</f>
        <v>41498.697222222225</v>
      </c>
      <c r="E55" s="7">
        <f>Pivot!B47</f>
        <v>-1.60070801</v>
      </c>
      <c r="F55" s="7">
        <f>Pivot!C47</f>
        <v>53.463867200000003</v>
      </c>
      <c r="G55" s="7">
        <f>Pivot!D47</f>
        <v>8.8225097699999999</v>
      </c>
      <c r="H55" s="7">
        <f>Pivot!E47</f>
        <v>-46.165039100000001</v>
      </c>
      <c r="I55" s="7">
        <f>Pivot!F47</f>
        <v>-12.8967285</v>
      </c>
      <c r="J55" s="7">
        <f>Pivot!G47</f>
        <v>42.208007799999997</v>
      </c>
      <c r="K55" s="7">
        <f>Pivot!H47</f>
        <v>-17.586425800000001</v>
      </c>
      <c r="L55" s="7">
        <f>Pivot!I47</f>
        <v>-10.2587891</v>
      </c>
      <c r="M55" s="7">
        <f>-1*Pivot!K47</f>
        <v>-5.2828369100000003</v>
      </c>
      <c r="N55" s="7">
        <f>-1*Pivot!J47</f>
        <v>64.833984400000006</v>
      </c>
    </row>
    <row r="56" spans="1:14">
      <c r="A56" s="1">
        <f t="shared" si="3"/>
        <v>103.58691400000001</v>
      </c>
      <c r="B56" s="1">
        <f t="shared" si="4"/>
        <v>-28.864349360000002</v>
      </c>
      <c r="C56" s="1">
        <f t="shared" si="2"/>
        <v>0.96299999999999997</v>
      </c>
      <c r="D56" s="8">
        <f>Pivot!A48</f>
        <v>41498.697916666664</v>
      </c>
      <c r="E56" s="7">
        <f>Pivot!B48</f>
        <v>-1.9208679200000001</v>
      </c>
      <c r="F56" s="7">
        <f>Pivot!C48</f>
        <v>53.143554700000003</v>
      </c>
      <c r="G56" s="7">
        <f>Pivot!D48</f>
        <v>8.8225097699999999</v>
      </c>
      <c r="H56" s="7">
        <f>Pivot!E48</f>
        <v>-46.472656299999997</v>
      </c>
      <c r="I56" s="7">
        <f>Pivot!F48</f>
        <v>-12.8967285</v>
      </c>
      <c r="J56" s="7">
        <f>Pivot!G48</f>
        <v>42.500976600000001</v>
      </c>
      <c r="K56" s="7">
        <f>Pivot!H48</f>
        <v>-17.586425800000001</v>
      </c>
      <c r="L56" s="7">
        <f>Pivot!I48</f>
        <v>-10.2587891</v>
      </c>
      <c r="M56" s="7">
        <f>-1*Pivot!K48</f>
        <v>-5.2828369100000003</v>
      </c>
      <c r="N56" s="7">
        <f>-1*Pivot!J48</f>
        <v>64.673828099999994</v>
      </c>
    </row>
    <row r="57" spans="1:14">
      <c r="A57" s="1">
        <f t="shared" si="3"/>
        <v>102.2900391</v>
      </c>
      <c r="B57" s="1">
        <f t="shared" si="4"/>
        <v>-28.646728520000003</v>
      </c>
      <c r="C57" s="1">
        <f t="shared" si="2"/>
        <v>0.96299999999999997</v>
      </c>
      <c r="D57" s="8">
        <f>Pivot!A49</f>
        <v>41498.698611111111</v>
      </c>
      <c r="E57" s="7">
        <f>Pivot!B49</f>
        <v>-1.60070801</v>
      </c>
      <c r="F57" s="7">
        <f>Pivot!C49</f>
        <v>52.183593799999997</v>
      </c>
      <c r="G57" s="7">
        <f>Pivot!D49</f>
        <v>8.7199706999999993</v>
      </c>
      <c r="H57" s="7">
        <f>Pivot!E49</f>
        <v>-46.0625</v>
      </c>
      <c r="I57" s="7">
        <f>Pivot!F49</f>
        <v>-12.8967285</v>
      </c>
      <c r="J57" s="7">
        <f>Pivot!G49</f>
        <v>41.9140625</v>
      </c>
      <c r="K57" s="7">
        <f>Pivot!H49</f>
        <v>-17.586425800000001</v>
      </c>
      <c r="L57" s="7">
        <f>Pivot!I49</f>
        <v>-10.2587891</v>
      </c>
      <c r="M57" s="7">
        <f>-1*Pivot!K49</f>
        <v>-5.2828369100000003</v>
      </c>
      <c r="N57" s="7">
        <f>-1*Pivot!J49</f>
        <v>64.513671900000006</v>
      </c>
    </row>
    <row r="58" spans="1:14">
      <c r="A58" s="1">
        <f t="shared" si="3"/>
        <v>103.98950208000001</v>
      </c>
      <c r="B58" s="1">
        <f t="shared" si="4"/>
        <v>-28.67391963</v>
      </c>
      <c r="C58" s="1">
        <f t="shared" si="2"/>
        <v>0.96399999999999997</v>
      </c>
      <c r="D58" s="8">
        <f>Pivot!A50</f>
        <v>41498.699305555558</v>
      </c>
      <c r="E58" s="7">
        <f>Pivot!B50</f>
        <v>-1.9208679200000001</v>
      </c>
      <c r="F58" s="7">
        <f>Pivot!C50</f>
        <v>52.503906299999997</v>
      </c>
      <c r="G58" s="7">
        <f>Pivot!D50</f>
        <v>8.7199706999999993</v>
      </c>
      <c r="H58" s="7">
        <f>Pivot!E50</f>
        <v>-45.856445299999997</v>
      </c>
      <c r="I58" s="7">
        <f>Pivot!F50</f>
        <v>-12.8967285</v>
      </c>
      <c r="J58" s="7">
        <f>Pivot!G50</f>
        <v>42.500976600000001</v>
      </c>
      <c r="K58" s="7">
        <f>Pivot!H50</f>
        <v>-17.293457</v>
      </c>
      <c r="L58" s="7">
        <f>Pivot!I50</f>
        <v>-9.6726074200000003</v>
      </c>
      <c r="M58" s="7">
        <f>-1*Pivot!K50</f>
        <v>-5.2828369100000003</v>
      </c>
      <c r="N58" s="7">
        <f>-1*Pivot!J50</f>
        <v>64.513671900000006</v>
      </c>
    </row>
    <row r="59" spans="1:14">
      <c r="A59" s="1">
        <f t="shared" si="3"/>
        <v>103.2507324</v>
      </c>
      <c r="B59" s="1">
        <f t="shared" si="4"/>
        <v>-29.287048340000002</v>
      </c>
      <c r="C59" s="1">
        <f t="shared" si="2"/>
        <v>0.96199999999999997</v>
      </c>
      <c r="D59" s="8">
        <f>Pivot!A51</f>
        <v>41498.699999999997</v>
      </c>
      <c r="E59" s="7">
        <f>Pivot!B51</f>
        <v>-2.2410278300000002</v>
      </c>
      <c r="F59" s="7">
        <f>Pivot!C51</f>
        <v>53.143554700000003</v>
      </c>
      <c r="G59" s="7">
        <f>Pivot!D51</f>
        <v>8.7199706999999993</v>
      </c>
      <c r="H59" s="7">
        <f>Pivot!E51</f>
        <v>-46.0625</v>
      </c>
      <c r="I59" s="7">
        <f>Pivot!F51</f>
        <v>-12.8967285</v>
      </c>
      <c r="J59" s="7">
        <f>Pivot!G51</f>
        <v>42.208007799999997</v>
      </c>
      <c r="K59" s="7">
        <f>Pivot!H51</f>
        <v>-17.586425800000001</v>
      </c>
      <c r="L59" s="7">
        <f>Pivot!I51</f>
        <v>-10.552002</v>
      </c>
      <c r="M59" s="7">
        <f>-1*Pivot!K51</f>
        <v>-5.2828369100000003</v>
      </c>
      <c r="N59" s="7">
        <f>-1*Pivot!J51</f>
        <v>64.513671900000006</v>
      </c>
    </row>
    <row r="60" spans="1:14">
      <c r="A60" s="1">
        <f t="shared" si="3"/>
        <v>104.0241699</v>
      </c>
      <c r="B60" s="1">
        <f t="shared" si="4"/>
        <v>-29.287048340000002</v>
      </c>
      <c r="C60" s="1">
        <f t="shared" si="2"/>
        <v>0.96299999999999997</v>
      </c>
      <c r="D60" s="8">
        <f>Pivot!A52</f>
        <v>41498.700694444444</v>
      </c>
      <c r="E60" s="7">
        <f>Pivot!B52</f>
        <v>-2.2410278300000002</v>
      </c>
      <c r="F60" s="7">
        <f>Pivot!C52</f>
        <v>53.463867200000003</v>
      </c>
      <c r="G60" s="7">
        <f>Pivot!D52</f>
        <v>8.7199706999999993</v>
      </c>
      <c r="H60" s="7">
        <f>Pivot!E52</f>
        <v>-46.0625</v>
      </c>
      <c r="I60" s="7">
        <f>Pivot!F52</f>
        <v>-12.603759800000001</v>
      </c>
      <c r="J60" s="7">
        <f>Pivot!G52</f>
        <v>42.500976600000001</v>
      </c>
      <c r="K60" s="7">
        <f>Pivot!H52</f>
        <v>-17.8793945</v>
      </c>
      <c r="L60" s="7">
        <f>Pivot!I52</f>
        <v>-10.552002</v>
      </c>
      <c r="M60" s="7">
        <f>-1*Pivot!K52</f>
        <v>-5.2828369100000003</v>
      </c>
      <c r="N60" s="7">
        <f>-1*Pivot!J52</f>
        <v>64.673828099999994</v>
      </c>
    </row>
    <row r="61" spans="1:14">
      <c r="A61" s="1">
        <f t="shared" si="3"/>
        <v>102.54980469999998</v>
      </c>
      <c r="B61" s="1">
        <f t="shared" si="4"/>
        <v>-28.646728520000003</v>
      </c>
      <c r="C61" s="1">
        <f t="shared" si="2"/>
        <v>0.96299999999999997</v>
      </c>
      <c r="D61" s="8">
        <f>Pivot!A53</f>
        <v>41498.701388888891</v>
      </c>
      <c r="E61" s="7">
        <f>Pivot!B53</f>
        <v>-1.60070801</v>
      </c>
      <c r="F61" s="7">
        <f>Pivot!C53</f>
        <v>52.824218799999997</v>
      </c>
      <c r="G61" s="7">
        <f>Pivot!D53</f>
        <v>8.7199706999999993</v>
      </c>
      <c r="H61" s="7">
        <f>Pivot!E53</f>
        <v>-47.190429700000003</v>
      </c>
      <c r="I61" s="7">
        <f>Pivot!F53</f>
        <v>-12.8967285</v>
      </c>
      <c r="J61" s="7">
        <f>Pivot!G53</f>
        <v>42.500976600000001</v>
      </c>
      <c r="K61" s="7">
        <f>Pivot!H53</f>
        <v>-17.586425800000001</v>
      </c>
      <c r="L61" s="7">
        <f>Pivot!I53</f>
        <v>-10.2587891</v>
      </c>
      <c r="M61" s="7">
        <f>-1*Pivot!K53</f>
        <v>-5.2828369100000003</v>
      </c>
      <c r="N61" s="7">
        <f>-1*Pivot!J53</f>
        <v>64.673828099999994</v>
      </c>
    </row>
    <row r="62" spans="1:14">
      <c r="A62" s="1">
        <f t="shared" si="3"/>
        <v>102.8288575</v>
      </c>
      <c r="B62" s="1">
        <f t="shared" si="4"/>
        <v>-28.646728520000003</v>
      </c>
      <c r="C62" s="1">
        <f t="shared" si="2"/>
        <v>0.96299999999999997</v>
      </c>
      <c r="D62" s="8">
        <f>Pivot!A54</f>
        <v>41498.70208333333</v>
      </c>
      <c r="E62" s="7">
        <f>Pivot!B54</f>
        <v>-1.60070801</v>
      </c>
      <c r="F62" s="7">
        <f>Pivot!C54</f>
        <v>52.824218799999997</v>
      </c>
      <c r="G62" s="7">
        <f>Pivot!D54</f>
        <v>8.7199706999999993</v>
      </c>
      <c r="H62" s="7">
        <f>Pivot!E54</f>
        <v>-46.165039100000001</v>
      </c>
      <c r="I62" s="7">
        <f>Pivot!F54</f>
        <v>-12.8967285</v>
      </c>
      <c r="J62" s="7">
        <f>Pivot!G54</f>
        <v>42.500976600000001</v>
      </c>
      <c r="K62" s="7">
        <f>Pivot!H54</f>
        <v>-17.586425800000001</v>
      </c>
      <c r="L62" s="7">
        <f>Pivot!I54</f>
        <v>-10.844970699999999</v>
      </c>
      <c r="M62" s="7">
        <f>-1*Pivot!K54</f>
        <v>-5.2828369100000003</v>
      </c>
      <c r="N62" s="7">
        <f>-1*Pivot!J54</f>
        <v>64.513671900000006</v>
      </c>
    </row>
    <row r="63" spans="1:14">
      <c r="A63" s="1">
        <f t="shared" si="3"/>
        <v>103.88012693</v>
      </c>
      <c r="B63" s="1">
        <f t="shared" si="4"/>
        <v>-28.966888430000001</v>
      </c>
      <c r="C63" s="1">
        <f t="shared" si="2"/>
        <v>0.96299999999999997</v>
      </c>
      <c r="D63" s="8">
        <f>Pivot!A55</f>
        <v>41498.702777777777</v>
      </c>
      <c r="E63" s="7">
        <f>Pivot!B55</f>
        <v>-1.9208679200000001</v>
      </c>
      <c r="F63" s="7">
        <f>Pivot!C55</f>
        <v>53.143554700000003</v>
      </c>
      <c r="G63" s="7">
        <f>Pivot!D55</f>
        <v>8.7199706999999993</v>
      </c>
      <c r="H63" s="7">
        <f>Pivot!E55</f>
        <v>-46.472656299999997</v>
      </c>
      <c r="I63" s="7">
        <f>Pivot!F55</f>
        <v>-12.8967285</v>
      </c>
      <c r="J63" s="7">
        <f>Pivot!G55</f>
        <v>42.500976600000001</v>
      </c>
      <c r="K63" s="7">
        <f>Pivot!H55</f>
        <v>-17.586425800000001</v>
      </c>
      <c r="L63" s="7">
        <f>Pivot!I55</f>
        <v>-9.9655761700000003</v>
      </c>
      <c r="M63" s="7">
        <f>-1*Pivot!K55</f>
        <v>-5.2828369100000003</v>
      </c>
      <c r="N63" s="7">
        <f>-1*Pivot!J55</f>
        <v>64.673828099999994</v>
      </c>
    </row>
    <row r="64" spans="1:14">
      <c r="A64" s="1">
        <f t="shared" si="3"/>
        <v>103.22167970000001</v>
      </c>
      <c r="B64" s="1">
        <f t="shared" si="4"/>
        <v>-28.994079640000002</v>
      </c>
      <c r="C64" s="1">
        <f t="shared" si="2"/>
        <v>0.96299999999999997</v>
      </c>
      <c r="D64" s="8">
        <f>Pivot!A56</f>
        <v>41498.703472222223</v>
      </c>
      <c r="E64" s="7">
        <f>Pivot!B56</f>
        <v>-2.2410278300000002</v>
      </c>
      <c r="F64" s="7">
        <f>Pivot!C56</f>
        <v>53.143554700000003</v>
      </c>
      <c r="G64" s="7">
        <f>Pivot!D56</f>
        <v>8.7199706999999993</v>
      </c>
      <c r="H64" s="7">
        <f>Pivot!E56</f>
        <v>-46.677734399999999</v>
      </c>
      <c r="I64" s="7">
        <f>Pivot!F56</f>
        <v>-12.603759800000001</v>
      </c>
      <c r="J64" s="7">
        <f>Pivot!G56</f>
        <v>42.500976600000001</v>
      </c>
      <c r="K64" s="7">
        <f>Pivot!H56</f>
        <v>-17.586425800000001</v>
      </c>
      <c r="L64" s="7">
        <f>Pivot!I56</f>
        <v>-10.2587891</v>
      </c>
      <c r="M64" s="7">
        <f>-1*Pivot!K56</f>
        <v>-5.2828369100000003</v>
      </c>
      <c r="N64" s="7">
        <f>-1*Pivot!J56</f>
        <v>64.513671900000006</v>
      </c>
    </row>
    <row r="65" spans="1:14">
      <c r="A65" s="1">
        <f t="shared" si="3"/>
        <v>103.02075192999999</v>
      </c>
      <c r="B65" s="1">
        <f t="shared" si="4"/>
        <v>-28.673919730000001</v>
      </c>
      <c r="C65" s="1">
        <f t="shared" si="2"/>
        <v>0.96299999999999997</v>
      </c>
      <c r="D65" s="8">
        <f>Pivot!A57</f>
        <v>41498.70416666667</v>
      </c>
      <c r="E65" s="7">
        <f>Pivot!B57</f>
        <v>-1.9208679200000001</v>
      </c>
      <c r="F65" s="7">
        <f>Pivot!C57</f>
        <v>52.503906299999997</v>
      </c>
      <c r="G65" s="7">
        <f>Pivot!D57</f>
        <v>8.7199706999999993</v>
      </c>
      <c r="H65" s="7">
        <f>Pivot!E57</f>
        <v>-46.985351600000001</v>
      </c>
      <c r="I65" s="7">
        <f>Pivot!F57</f>
        <v>-12.603759800000001</v>
      </c>
      <c r="J65" s="7">
        <f>Pivot!G57</f>
        <v>42.793945299999997</v>
      </c>
      <c r="K65" s="7">
        <f>Pivot!H57</f>
        <v>-17.586425800000001</v>
      </c>
      <c r="L65" s="7">
        <f>Pivot!I57</f>
        <v>-9.9655761700000003</v>
      </c>
      <c r="M65" s="7">
        <f>-1*Pivot!K57</f>
        <v>-5.2828369100000003</v>
      </c>
      <c r="N65" s="7">
        <f>-1*Pivot!J57</f>
        <v>64.673828099999994</v>
      </c>
    </row>
    <row r="66" spans="1:14">
      <c r="A66" s="1">
        <f t="shared" si="3"/>
        <v>103.76562499999999</v>
      </c>
      <c r="B66" s="1">
        <f t="shared" si="4"/>
        <v>-28.353759820000001</v>
      </c>
      <c r="C66" s="1">
        <f t="shared" si="2"/>
        <v>0.96499999999999997</v>
      </c>
      <c r="D66" s="8">
        <f>Pivot!A58</f>
        <v>41498.704861111109</v>
      </c>
      <c r="E66" s="7">
        <f>Pivot!B58</f>
        <v>-1.60070801</v>
      </c>
      <c r="F66" s="7">
        <f>Pivot!C58</f>
        <v>52.824218799999997</v>
      </c>
      <c r="G66" s="7">
        <f>Pivot!D58</f>
        <v>8.7199706999999993</v>
      </c>
      <c r="H66" s="7">
        <f>Pivot!E58</f>
        <v>-46.267578100000001</v>
      </c>
      <c r="I66" s="7">
        <f>Pivot!F58</f>
        <v>-12.603759800000001</v>
      </c>
      <c r="J66" s="7">
        <f>Pivot!G58</f>
        <v>42.793945299999997</v>
      </c>
      <c r="K66" s="7">
        <f>Pivot!H58</f>
        <v>-17.586425800000001</v>
      </c>
      <c r="L66" s="7">
        <f>Pivot!I58</f>
        <v>-10.2587891</v>
      </c>
      <c r="M66" s="7">
        <f>-1*Pivot!K58</f>
        <v>-5.2828369100000003</v>
      </c>
      <c r="N66" s="7">
        <f>-1*Pivot!J58</f>
        <v>64.673828099999994</v>
      </c>
    </row>
    <row r="67" spans="1:14">
      <c r="A67" s="1">
        <f t="shared" si="3"/>
        <v>103.63281259999999</v>
      </c>
      <c r="B67" s="1">
        <f t="shared" si="4"/>
        <v>-29.287048340000002</v>
      </c>
      <c r="C67" s="1">
        <f t="shared" si="2"/>
        <v>0.96199999999999997</v>
      </c>
      <c r="D67" s="8">
        <f>Pivot!A59</f>
        <v>41498.705555555556</v>
      </c>
      <c r="E67" s="7">
        <f>Pivot!B59</f>
        <v>-2.2410278300000002</v>
      </c>
      <c r="F67" s="7">
        <f>Pivot!C59</f>
        <v>52.824218799999997</v>
      </c>
      <c r="G67" s="7">
        <f>Pivot!D59</f>
        <v>8.7199706999999993</v>
      </c>
      <c r="H67" s="7">
        <f>Pivot!E59</f>
        <v>-46.267578100000001</v>
      </c>
      <c r="I67" s="7">
        <f>Pivot!F59</f>
        <v>-12.8967285</v>
      </c>
      <c r="J67" s="7">
        <f>Pivot!G59</f>
        <v>42.500976600000001</v>
      </c>
      <c r="K67" s="7">
        <f>Pivot!H59</f>
        <v>-17.586425800000001</v>
      </c>
      <c r="L67" s="7">
        <f>Pivot!I59</f>
        <v>-10.2587891</v>
      </c>
      <c r="M67" s="7">
        <f>-1*Pivot!K59</f>
        <v>-5.2828369100000003</v>
      </c>
      <c r="N67" s="7">
        <f>-1*Pivot!J59</f>
        <v>64.833984400000006</v>
      </c>
    </row>
    <row r="68" spans="1:14">
      <c r="A68" s="1">
        <f t="shared" si="3"/>
        <v>104.21606442999999</v>
      </c>
      <c r="B68" s="1">
        <f t="shared" si="4"/>
        <v>-28.966888430000001</v>
      </c>
      <c r="C68" s="1">
        <f t="shared" si="2"/>
        <v>0.96299999999999997</v>
      </c>
      <c r="D68" s="8">
        <f>Pivot!A60</f>
        <v>41498.706250000003</v>
      </c>
      <c r="E68" s="7">
        <f>Pivot!B60</f>
        <v>-1.9208679200000001</v>
      </c>
      <c r="F68" s="7">
        <f>Pivot!C60</f>
        <v>52.824218799999997</v>
      </c>
      <c r="G68" s="7">
        <f>Pivot!D60</f>
        <v>8.7199706999999993</v>
      </c>
      <c r="H68" s="7">
        <f>Pivot!E60</f>
        <v>-46.165039100000001</v>
      </c>
      <c r="I68" s="7">
        <f>Pivot!F60</f>
        <v>-12.8967285</v>
      </c>
      <c r="J68" s="7">
        <f>Pivot!G60</f>
        <v>42.208007799999997</v>
      </c>
      <c r="K68" s="7">
        <f>Pivot!H60</f>
        <v>-17.586425800000001</v>
      </c>
      <c r="L68" s="7">
        <f>Pivot!I60</f>
        <v>-9.9655761700000003</v>
      </c>
      <c r="M68" s="7">
        <f>-1*Pivot!K60</f>
        <v>-5.2828369100000003</v>
      </c>
      <c r="N68" s="7">
        <f>-1*Pivot!J60</f>
        <v>65.314453099999994</v>
      </c>
    </row>
    <row r="69" spans="1:14">
      <c r="A69" s="1">
        <f t="shared" si="3"/>
        <v>103.85375972999999</v>
      </c>
      <c r="B69" s="1">
        <f t="shared" si="4"/>
        <v>-28.583679250000003</v>
      </c>
      <c r="C69" s="1">
        <f t="shared" si="2"/>
        <v>0.96399999999999997</v>
      </c>
      <c r="D69" s="8">
        <f>Pivot!A61</f>
        <v>41498.706944444442</v>
      </c>
      <c r="E69" s="7">
        <f>Pivot!B61</f>
        <v>-2.2410278300000002</v>
      </c>
      <c r="F69" s="7">
        <f>Pivot!C61</f>
        <v>52.824218799999997</v>
      </c>
      <c r="G69" s="7">
        <f>Pivot!D61</f>
        <v>9.1303710900000006</v>
      </c>
      <c r="H69" s="7">
        <f>Pivot!E61</f>
        <v>-46.472656299999997</v>
      </c>
      <c r="I69" s="7">
        <f>Pivot!F61</f>
        <v>-12.603759800000001</v>
      </c>
      <c r="J69" s="7">
        <f>Pivot!G61</f>
        <v>42.793945299999997</v>
      </c>
      <c r="K69" s="7">
        <f>Pivot!H61</f>
        <v>-17.586425800000001</v>
      </c>
      <c r="L69" s="7">
        <f>Pivot!I61</f>
        <v>-9.9655761700000003</v>
      </c>
      <c r="M69" s="7">
        <f>-1*Pivot!K61</f>
        <v>-5.2828369100000003</v>
      </c>
      <c r="N69" s="7">
        <f>-1*Pivot!J61</f>
        <v>64.673828099999994</v>
      </c>
    </row>
    <row r="70" spans="1:14">
      <c r="A70" s="1">
        <f t="shared" si="3"/>
        <v>103.71655269999999</v>
      </c>
      <c r="B70" s="1">
        <f t="shared" si="4"/>
        <v>-29.042236280000001</v>
      </c>
      <c r="C70" s="1">
        <f t="shared" si="2"/>
        <v>0.96299999999999997</v>
      </c>
      <c r="D70" s="8">
        <f>Pivot!A62</f>
        <v>41498.707638888889</v>
      </c>
      <c r="E70" s="7">
        <f>Pivot!B62</f>
        <v>-1.60070801</v>
      </c>
      <c r="F70" s="7">
        <f>Pivot!C62</f>
        <v>53.463867200000003</v>
      </c>
      <c r="G70" s="7">
        <f>Pivot!D62</f>
        <v>8.6174316399999995</v>
      </c>
      <c r="H70" s="7">
        <f>Pivot!E62</f>
        <v>-46.370117200000003</v>
      </c>
      <c r="I70" s="7">
        <f>Pivot!F62</f>
        <v>-12.8967285</v>
      </c>
      <c r="J70" s="7">
        <f>Pivot!G62</f>
        <v>42.500976600000001</v>
      </c>
      <c r="K70" s="7">
        <f>Pivot!H62</f>
        <v>-17.8793945</v>
      </c>
      <c r="L70" s="7">
        <f>Pivot!I62</f>
        <v>-10.552002</v>
      </c>
      <c r="M70" s="7">
        <f>-1*Pivot!K62</f>
        <v>-5.2828369100000003</v>
      </c>
      <c r="N70" s="7">
        <f>-1*Pivot!J62</f>
        <v>64.673828099999994</v>
      </c>
    </row>
    <row r="71" spans="1:14">
      <c r="A71" s="1">
        <f t="shared" si="3"/>
        <v>103.54199220000001</v>
      </c>
      <c r="B71" s="1">
        <f t="shared" si="4"/>
        <v>-28.749267580000001</v>
      </c>
      <c r="C71" s="1">
        <f t="shared" si="2"/>
        <v>0.96399999999999997</v>
      </c>
      <c r="D71" s="8">
        <f>Pivot!A63</f>
        <v>41498.708333333336</v>
      </c>
      <c r="E71" s="7">
        <f>Pivot!B63</f>
        <v>-1.60070801</v>
      </c>
      <c r="F71" s="7">
        <f>Pivot!C63</f>
        <v>53.143554700000003</v>
      </c>
      <c r="G71" s="7">
        <f>Pivot!D63</f>
        <v>8.6174316399999995</v>
      </c>
      <c r="H71" s="7">
        <f>Pivot!E63</f>
        <v>-46.677734399999999</v>
      </c>
      <c r="I71" s="7">
        <f>Pivot!F63</f>
        <v>-12.8967285</v>
      </c>
      <c r="J71" s="7">
        <f>Pivot!G63</f>
        <v>42.500976600000001</v>
      </c>
      <c r="K71" s="7">
        <f>Pivot!H63</f>
        <v>-17.586425800000001</v>
      </c>
      <c r="L71" s="7">
        <f>Pivot!I63</f>
        <v>-10.2587891</v>
      </c>
      <c r="M71" s="7">
        <f>-1*Pivot!K63</f>
        <v>-5.2828369100000003</v>
      </c>
      <c r="N71" s="7">
        <f>-1*Pivot!J63</f>
        <v>64.833984400000006</v>
      </c>
    </row>
    <row r="72" spans="1:14">
      <c r="A72" s="1">
        <f t="shared" si="3"/>
        <v>0</v>
      </c>
      <c r="B72" s="1">
        <f t="shared" si="4"/>
        <v>0</v>
      </c>
      <c r="C72" s="1" t="e">
        <f t="shared" si="2"/>
        <v>#DIV/0!</v>
      </c>
      <c r="D72" s="8" t="str">
        <f>Pivot!A64</f>
        <v>(blank)</v>
      </c>
      <c r="E72" s="7">
        <f>Pivot!B64</f>
        <v>0</v>
      </c>
      <c r="F72" s="7">
        <f>Pivot!C64</f>
        <v>0</v>
      </c>
      <c r="G72" s="7">
        <f>Pivot!D64</f>
        <v>0</v>
      </c>
      <c r="H72" s="7">
        <f>Pivot!E64</f>
        <v>0</v>
      </c>
      <c r="I72" s="7">
        <f>Pivot!F64</f>
        <v>0</v>
      </c>
      <c r="J72" s="7">
        <f>Pivot!G64</f>
        <v>0</v>
      </c>
      <c r="K72" s="7">
        <f>Pivot!H64</f>
        <v>0</v>
      </c>
      <c r="L72" s="7">
        <f>Pivot!I64</f>
        <v>0</v>
      </c>
      <c r="M72" s="7">
        <f>-1*Pivot!K64</f>
        <v>0</v>
      </c>
      <c r="N72" s="7">
        <f>-1*Pivot!J64</f>
        <v>0</v>
      </c>
    </row>
  </sheetData>
  <conditionalFormatting sqref="A11:A72">
    <cfRule type="cellIs" dxfId="2" priority="3" operator="equal">
      <formula>$A$7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90"/>
  <sheetViews>
    <sheetView workbookViewId="0">
      <selection activeCell="A4" sqref="A4"/>
    </sheetView>
  </sheetViews>
  <sheetFormatPr defaultRowHeight="15"/>
  <cols>
    <col min="1" max="1" width="15.42578125" style="1" bestFit="1" customWidth="1"/>
    <col min="2" max="2" width="24.28515625" style="1" bestFit="1" customWidth="1"/>
    <col min="3" max="3" width="22.5703125" style="1" bestFit="1" customWidth="1"/>
    <col min="4" max="4" width="23.7109375" style="1" bestFit="1" customWidth="1"/>
    <col min="5" max="5" width="22" style="1" bestFit="1" customWidth="1"/>
    <col min="6" max="6" width="24.42578125" style="1" bestFit="1" customWidth="1"/>
    <col min="7" max="7" width="22.7109375" style="1" bestFit="1" customWidth="1"/>
    <col min="8" max="8" width="24.140625" style="1" bestFit="1" customWidth="1"/>
    <col min="9" max="9" width="22.42578125" style="1" bestFit="1" customWidth="1"/>
    <col min="10" max="10" width="23.42578125" style="1" bestFit="1" customWidth="1"/>
    <col min="11" max="11" width="23.85546875" style="1" bestFit="1" customWidth="1"/>
    <col min="12" max="12" width="7.28515625" style="1" customWidth="1"/>
    <col min="13" max="13" width="12" style="1" bestFit="1" customWidth="1"/>
    <col min="14" max="14" width="12" customWidth="1"/>
    <col min="15" max="15" width="21.42578125" bestFit="1" customWidth="1"/>
    <col min="16" max="16" width="12" bestFit="1" customWidth="1"/>
    <col min="17" max="17" width="20.85546875" bestFit="1" customWidth="1"/>
    <col min="18" max="18" width="23" bestFit="1" customWidth="1"/>
    <col min="19" max="19" width="24.140625" bestFit="1" customWidth="1"/>
    <col min="20" max="20" width="22.42578125" bestFit="1" customWidth="1"/>
    <col min="21" max="21" width="24.140625" bestFit="1" customWidth="1"/>
    <col min="22" max="22" width="23.42578125" bestFit="1" customWidth="1"/>
    <col min="23" max="23" width="20.5703125" bestFit="1" customWidth="1"/>
    <col min="24" max="24" width="22.7109375" customWidth="1"/>
    <col min="25" max="26" width="23.85546875" customWidth="1"/>
    <col min="27" max="27" width="7.28515625" customWidth="1"/>
    <col min="28" max="28" width="12" customWidth="1"/>
    <col min="29" max="29" width="12" bestFit="1" customWidth="1"/>
    <col min="30" max="33" width="11.7109375" bestFit="1" customWidth="1"/>
    <col min="34" max="34" width="29.28515625" bestFit="1" customWidth="1"/>
    <col min="35" max="35" width="24.42578125" bestFit="1" customWidth="1"/>
    <col min="36" max="42" width="11" bestFit="1" customWidth="1"/>
    <col min="43" max="43" width="27.5703125" bestFit="1" customWidth="1"/>
    <col min="44" max="44" width="26.140625" bestFit="1" customWidth="1"/>
    <col min="45" max="51" width="11" bestFit="1" customWidth="1"/>
    <col min="52" max="52" width="9" customWidth="1"/>
    <col min="53" max="56" width="11" bestFit="1" customWidth="1"/>
    <col min="57" max="57" width="9" customWidth="1"/>
    <col min="58" max="69" width="11" bestFit="1" customWidth="1"/>
    <col min="70" max="70" width="29.28515625" bestFit="1" customWidth="1"/>
    <col min="71" max="71" width="22.28515625" bestFit="1" customWidth="1"/>
    <col min="72" max="72" width="5" customWidth="1"/>
    <col min="73" max="73" width="25.5703125" bestFit="1" customWidth="1"/>
    <col min="74" max="74" width="24.42578125" bestFit="1" customWidth="1"/>
    <col min="75" max="109" width="11" bestFit="1" customWidth="1"/>
    <col min="110" max="110" width="10" bestFit="1" customWidth="1"/>
    <col min="111" max="111" width="9" customWidth="1"/>
    <col min="112" max="113" width="11" bestFit="1" customWidth="1"/>
    <col min="114" max="114" width="27.5703125" bestFit="1" customWidth="1"/>
    <col min="115" max="115" width="25.5703125" bestFit="1" customWidth="1"/>
    <col min="116" max="123" width="11" bestFit="1" customWidth="1"/>
    <col min="124" max="124" width="28.7109375" bestFit="1" customWidth="1"/>
    <col min="125" max="125" width="23.85546875" bestFit="1" customWidth="1"/>
    <col min="126" max="140" width="11.7109375" bestFit="1" customWidth="1"/>
    <col min="141" max="141" width="27" bestFit="1" customWidth="1"/>
    <col min="142" max="142" width="25.5703125" bestFit="1" customWidth="1"/>
    <col min="143" max="170" width="11" bestFit="1" customWidth="1"/>
    <col min="171" max="171" width="9" customWidth="1"/>
    <col min="172" max="185" width="11" bestFit="1" customWidth="1"/>
    <col min="186" max="186" width="28.7109375" bestFit="1" customWidth="1"/>
    <col min="187" max="187" width="23" bestFit="1" customWidth="1"/>
    <col min="188" max="188" width="11" bestFit="1" customWidth="1"/>
    <col min="189" max="189" width="26.28515625" bestFit="1" customWidth="1"/>
    <col min="190" max="190" width="25.140625" bestFit="1" customWidth="1"/>
    <col min="191" max="203" width="11" bestFit="1" customWidth="1"/>
    <col min="204" max="204" width="28.28515625" bestFit="1" customWidth="1"/>
    <col min="205" max="205" width="26.28515625" bestFit="1" customWidth="1"/>
    <col min="206" max="208" width="11.7109375" bestFit="1" customWidth="1"/>
    <col min="209" max="209" width="29.42578125" bestFit="1" customWidth="1"/>
    <col min="210" max="210" width="24.5703125" bestFit="1" customWidth="1"/>
    <col min="211" max="216" width="11" bestFit="1" customWidth="1"/>
    <col min="217" max="217" width="27.7109375" bestFit="1" customWidth="1"/>
    <col min="218" max="218" width="26.28515625" bestFit="1" customWidth="1"/>
    <col min="219" max="225" width="11" bestFit="1" customWidth="1"/>
    <col min="226" max="226" width="8" customWidth="1"/>
    <col min="227" max="228" width="11" bestFit="1" customWidth="1"/>
    <col min="229" max="229" width="10" bestFit="1" customWidth="1"/>
    <col min="230" max="231" width="11" bestFit="1" customWidth="1"/>
    <col min="232" max="232" width="29.42578125" bestFit="1" customWidth="1"/>
    <col min="233" max="233" width="22.7109375" bestFit="1" customWidth="1"/>
    <col min="234" max="234" width="26" bestFit="1" customWidth="1"/>
    <col min="235" max="235" width="24.85546875" bestFit="1" customWidth="1"/>
    <col min="236" max="241" width="11" bestFit="1" customWidth="1"/>
    <col min="242" max="242" width="10" bestFit="1" customWidth="1"/>
    <col min="243" max="261" width="11" bestFit="1" customWidth="1"/>
    <col min="262" max="262" width="28" bestFit="1" customWidth="1"/>
    <col min="263" max="263" width="26" bestFit="1" customWidth="1"/>
    <col min="264" max="270" width="11.7109375" bestFit="1" customWidth="1"/>
    <col min="271" max="271" width="29.140625" bestFit="1" customWidth="1"/>
    <col min="272" max="272" width="24.28515625" bestFit="1" customWidth="1"/>
    <col min="273" max="285" width="11" bestFit="1" customWidth="1"/>
    <col min="286" max="286" width="27.42578125" bestFit="1" customWidth="1"/>
    <col min="287" max="287" width="26" bestFit="1" customWidth="1"/>
    <col min="288" max="308" width="11" bestFit="1" customWidth="1"/>
    <col min="309" max="309" width="10" bestFit="1" customWidth="1"/>
    <col min="310" max="313" width="11" bestFit="1" customWidth="1"/>
    <col min="314" max="314" width="29.140625" bestFit="1" customWidth="1"/>
    <col min="315" max="315" width="25.28515625" bestFit="1" customWidth="1"/>
    <col min="316" max="317" width="11.7109375" bestFit="1" customWidth="1"/>
    <col min="318" max="318" width="10.7109375" bestFit="1" customWidth="1"/>
    <col min="319" max="321" width="11.7109375" bestFit="1" customWidth="1"/>
    <col min="322" max="322" width="9.7109375" bestFit="1" customWidth="1"/>
    <col min="323" max="325" width="11.7109375" bestFit="1" customWidth="1"/>
    <col min="326" max="326" width="10.7109375" bestFit="1" customWidth="1"/>
    <col min="327" max="330" width="11.7109375" bestFit="1" customWidth="1"/>
    <col min="331" max="331" width="10.7109375" bestFit="1" customWidth="1"/>
    <col min="332" max="332" width="28.42578125" bestFit="1" customWidth="1"/>
    <col min="333" max="333" width="22.42578125" bestFit="1" customWidth="1"/>
    <col min="334" max="334" width="11" bestFit="1" customWidth="1"/>
    <col min="335" max="335" width="25.7109375" bestFit="1" customWidth="1"/>
    <col min="336" max="336" width="24.5703125" bestFit="1" customWidth="1"/>
    <col min="337" max="339" width="11" bestFit="1" customWidth="1"/>
    <col min="340" max="340" width="6" customWidth="1"/>
    <col min="341" max="348" width="11" bestFit="1" customWidth="1"/>
    <col min="349" max="349" width="9" customWidth="1"/>
    <col min="350" max="356" width="11" bestFit="1" customWidth="1"/>
    <col min="357" max="357" width="10" bestFit="1" customWidth="1"/>
    <col min="358" max="358" width="11" bestFit="1" customWidth="1"/>
    <col min="359" max="359" width="7" customWidth="1"/>
    <col min="360" max="360" width="11" bestFit="1" customWidth="1"/>
    <col min="361" max="361" width="10" bestFit="1" customWidth="1"/>
    <col min="362" max="370" width="11" bestFit="1" customWidth="1"/>
    <col min="371" max="371" width="27.7109375" bestFit="1" customWidth="1"/>
    <col min="372" max="372" width="25.7109375" bestFit="1" customWidth="1"/>
    <col min="373" max="373" width="10.7109375" bestFit="1" customWidth="1"/>
    <col min="374" max="378" width="11.7109375" bestFit="1" customWidth="1"/>
    <col min="379" max="379" width="10.7109375" bestFit="1" customWidth="1"/>
    <col min="380" max="380" width="28.85546875" bestFit="1" customWidth="1"/>
    <col min="381" max="381" width="25.7109375" bestFit="1" customWidth="1"/>
    <col min="382" max="383" width="11" bestFit="1" customWidth="1"/>
    <col min="384" max="384" width="10" bestFit="1" customWidth="1"/>
    <col min="385" max="412" width="11" bestFit="1" customWidth="1"/>
    <col min="413" max="413" width="28.85546875" bestFit="1" customWidth="1"/>
    <col min="415" max="415" width="12.140625" bestFit="1" customWidth="1"/>
    <col min="416" max="416" width="11.28515625" bestFit="1" customWidth="1"/>
  </cols>
  <sheetData>
    <row r="1" spans="1:14">
      <c r="A1" s="5" t="s">
        <v>0</v>
      </c>
      <c r="B1" s="5" t="s">
        <v>1</v>
      </c>
      <c r="N1" s="1"/>
    </row>
    <row r="2" spans="1:14">
      <c r="A2" s="5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47</v>
      </c>
      <c r="N2" s="1" t="s">
        <v>48</v>
      </c>
    </row>
    <row r="3" spans="1:14">
      <c r="A3" s="2">
        <v>41498.666666666664</v>
      </c>
      <c r="B3" s="6">
        <v>-0.96043396000000003</v>
      </c>
      <c r="C3" s="6">
        <v>53.784179700000003</v>
      </c>
      <c r="D3" s="6">
        <v>8.4121093800000004</v>
      </c>
      <c r="E3" s="6">
        <v>-46.677734399999999</v>
      </c>
      <c r="F3" s="6">
        <v>-12.3105469</v>
      </c>
      <c r="G3" s="6">
        <v>41.9140625</v>
      </c>
      <c r="H3" s="6">
        <v>-17.000488300000001</v>
      </c>
      <c r="I3" s="6">
        <v>-10.2587891</v>
      </c>
      <c r="J3" s="6">
        <v>-64.353515599999994</v>
      </c>
      <c r="K3" s="6">
        <v>4.9626464800000001</v>
      </c>
      <c r="L3" s="6"/>
      <c r="M3" s="6">
        <v>739.64135759999999</v>
      </c>
      <c r="N3" s="6">
        <v>697.15284740000004</v>
      </c>
    </row>
    <row r="4" spans="1:14">
      <c r="A4" s="2">
        <v>41498.667361111111</v>
      </c>
      <c r="B4" s="6">
        <v>-1.9208679200000001</v>
      </c>
      <c r="C4" s="6">
        <v>53.143554700000003</v>
      </c>
      <c r="D4" s="6">
        <v>8.4121093800000004</v>
      </c>
      <c r="E4" s="6">
        <v>-47.087890600000001</v>
      </c>
      <c r="F4" s="6">
        <v>-12.3105469</v>
      </c>
      <c r="G4" s="6">
        <v>41.621093799999997</v>
      </c>
      <c r="H4" s="6">
        <v>-17.000488300000001</v>
      </c>
      <c r="I4" s="6">
        <v>-9.6726074200000003</v>
      </c>
      <c r="J4" s="6">
        <v>-64.035156299999997</v>
      </c>
      <c r="K4" s="6">
        <v>4.9626464800000001</v>
      </c>
      <c r="L4" s="6"/>
      <c r="M4" s="6">
        <v>737.36108420000005</v>
      </c>
      <c r="N4" s="6">
        <v>693.47293112000011</v>
      </c>
    </row>
    <row r="5" spans="1:14">
      <c r="A5" s="2">
        <v>41498.668055555558</v>
      </c>
      <c r="B5" s="6">
        <v>-1.60070801</v>
      </c>
      <c r="C5" s="6">
        <v>53.784179700000003</v>
      </c>
      <c r="D5" s="6">
        <v>8.4121093800000004</v>
      </c>
      <c r="E5" s="6">
        <v>-46.780273399999999</v>
      </c>
      <c r="F5" s="6">
        <v>-12.603759800000001</v>
      </c>
      <c r="G5" s="6">
        <v>41.9140625</v>
      </c>
      <c r="H5" s="6">
        <v>-17.293457</v>
      </c>
      <c r="I5" s="6">
        <v>-10.2587891</v>
      </c>
      <c r="J5" s="6">
        <v>-64.035156299999997</v>
      </c>
      <c r="K5" s="6">
        <v>4.9626464800000001</v>
      </c>
      <c r="L5" s="6"/>
      <c r="M5" s="6">
        <v>739.55981460000021</v>
      </c>
      <c r="N5" s="6">
        <v>696.06066905000023</v>
      </c>
    </row>
    <row r="6" spans="1:14">
      <c r="A6" s="2">
        <v>41498.668749999997</v>
      </c>
      <c r="B6" s="6">
        <v>-1.60070801</v>
      </c>
      <c r="C6" s="6">
        <v>54.424804700000003</v>
      </c>
      <c r="D6" s="6">
        <v>8.4121093800000004</v>
      </c>
      <c r="E6" s="6">
        <v>-45.753906299999997</v>
      </c>
      <c r="F6" s="6">
        <v>-12.603759800000001</v>
      </c>
      <c r="G6" s="6">
        <v>41.328125</v>
      </c>
      <c r="H6" s="6">
        <v>-17.000488300000001</v>
      </c>
      <c r="I6" s="6">
        <v>-10.2587891</v>
      </c>
      <c r="J6" s="6">
        <v>-64.193359400000006</v>
      </c>
      <c r="K6" s="6">
        <v>4.9626464800000001</v>
      </c>
      <c r="L6" s="6"/>
      <c r="M6" s="6">
        <v>738.08764680000013</v>
      </c>
      <c r="N6" s="6">
        <v>695.80432145000009</v>
      </c>
    </row>
    <row r="7" spans="1:14">
      <c r="A7" s="2">
        <v>41498.669444444444</v>
      </c>
      <c r="B7" s="6">
        <v>-1.60070801</v>
      </c>
      <c r="C7" s="6">
        <v>53.463867200000003</v>
      </c>
      <c r="D7" s="6">
        <v>8.4121093800000004</v>
      </c>
      <c r="E7" s="6">
        <v>-46.677734399999999</v>
      </c>
      <c r="F7" s="6">
        <v>-12.3105469</v>
      </c>
      <c r="G7" s="6">
        <v>41.621093799999997</v>
      </c>
      <c r="H7" s="6">
        <v>-17.000488300000001</v>
      </c>
      <c r="I7" s="6">
        <v>-9.9655761700000003</v>
      </c>
      <c r="J7" s="6">
        <v>-63.875</v>
      </c>
      <c r="K7" s="6">
        <v>4.9626464800000001</v>
      </c>
      <c r="L7" s="6"/>
      <c r="M7" s="6">
        <v>737.64575220000006</v>
      </c>
      <c r="N7" s="6">
        <v>694.67541528000004</v>
      </c>
    </row>
    <row r="8" spans="1:14">
      <c r="A8" s="2">
        <v>41498.670138888891</v>
      </c>
      <c r="B8" s="6">
        <v>-1.60070801</v>
      </c>
      <c r="C8" s="6">
        <v>53.463867200000003</v>
      </c>
      <c r="D8" s="6">
        <v>8.4121093800000004</v>
      </c>
      <c r="E8" s="6">
        <v>-46.677734399999999</v>
      </c>
      <c r="F8" s="6">
        <v>-12.3105469</v>
      </c>
      <c r="G8" s="6">
        <v>41.621093799999997</v>
      </c>
      <c r="H8" s="6">
        <v>-17.293457</v>
      </c>
      <c r="I8" s="6">
        <v>-9.9655761700000003</v>
      </c>
      <c r="J8" s="6">
        <v>-64.035156299999997</v>
      </c>
      <c r="K8" s="6">
        <v>4.9626464800000001</v>
      </c>
      <c r="L8" s="6"/>
      <c r="M8" s="6">
        <v>738.37182630000007</v>
      </c>
      <c r="N8" s="6">
        <v>694.94836438000004</v>
      </c>
    </row>
    <row r="9" spans="1:14">
      <c r="A9" s="2">
        <v>41498.67083333333</v>
      </c>
      <c r="B9" s="6">
        <v>-1.9208679200000001</v>
      </c>
      <c r="C9" s="6">
        <v>52.824218799999997</v>
      </c>
      <c r="D9" s="6">
        <v>8.7199706999999993</v>
      </c>
      <c r="E9" s="6">
        <v>-46.0625</v>
      </c>
      <c r="F9" s="6">
        <v>-12.3105469</v>
      </c>
      <c r="G9" s="6">
        <v>41.9140625</v>
      </c>
      <c r="H9" s="6">
        <v>-17.293457</v>
      </c>
      <c r="I9" s="6">
        <v>-9.9655761700000003</v>
      </c>
      <c r="J9" s="6">
        <v>-64.035156299999997</v>
      </c>
      <c r="K9" s="6">
        <v>4.8026122999999998</v>
      </c>
      <c r="L9" s="6"/>
      <c r="M9" s="6">
        <v>736.79760759999999</v>
      </c>
      <c r="N9" s="6">
        <v>693.47036761000004</v>
      </c>
    </row>
    <row r="10" spans="1:14">
      <c r="A10" s="2">
        <v>41498.671527777777</v>
      </c>
      <c r="B10" s="6">
        <v>-1.2805786100000001</v>
      </c>
      <c r="C10" s="6">
        <v>53.143554700000003</v>
      </c>
      <c r="D10" s="6">
        <v>8.7199706999999993</v>
      </c>
      <c r="E10" s="6">
        <v>-46.0625</v>
      </c>
      <c r="F10" s="6">
        <v>-12.3105469</v>
      </c>
      <c r="G10" s="6">
        <v>41.621093799999997</v>
      </c>
      <c r="H10" s="6">
        <v>-17.293457</v>
      </c>
      <c r="I10" s="6">
        <v>-10.2587891</v>
      </c>
      <c r="J10" s="6">
        <v>-63.875</v>
      </c>
      <c r="K10" s="6">
        <v>4.8026122999999998</v>
      </c>
      <c r="L10" s="6"/>
      <c r="M10" s="6">
        <v>736.8000492000001</v>
      </c>
      <c r="N10" s="6">
        <v>694.00640909000015</v>
      </c>
    </row>
    <row r="11" spans="1:14">
      <c r="A11" s="2">
        <v>41498.672222222223</v>
      </c>
      <c r="B11" s="6">
        <v>-1.60070801</v>
      </c>
      <c r="C11" s="6">
        <v>52.824218799999997</v>
      </c>
      <c r="D11" s="6">
        <v>8.5148925799999997</v>
      </c>
      <c r="E11" s="6">
        <v>-46.8828125</v>
      </c>
      <c r="F11" s="6">
        <v>-12.3105469</v>
      </c>
      <c r="G11" s="6">
        <v>41.9140625</v>
      </c>
      <c r="H11" s="6">
        <v>-17.586425800000001</v>
      </c>
      <c r="I11" s="6">
        <v>-10.2587891</v>
      </c>
      <c r="J11" s="6">
        <v>-63.875</v>
      </c>
      <c r="K11" s="6">
        <v>4.8026122999999998</v>
      </c>
      <c r="L11" s="6"/>
      <c r="M11" s="6">
        <v>738.39550809999992</v>
      </c>
      <c r="N11" s="6">
        <v>693.93701196999996</v>
      </c>
    </row>
    <row r="12" spans="1:14">
      <c r="A12" s="2">
        <v>41498.67291666667</v>
      </c>
      <c r="B12" s="6">
        <v>-1.9208679200000001</v>
      </c>
      <c r="C12" s="6">
        <v>53.143554700000003</v>
      </c>
      <c r="D12" s="6">
        <v>8.5148925799999997</v>
      </c>
      <c r="E12" s="6">
        <v>-46.8828125</v>
      </c>
      <c r="F12" s="6">
        <v>-12.3105469</v>
      </c>
      <c r="G12" s="6">
        <v>41.9140625</v>
      </c>
      <c r="H12" s="6">
        <v>-17.293457</v>
      </c>
      <c r="I12" s="6">
        <v>-9.9655761700000003</v>
      </c>
      <c r="J12" s="6">
        <v>-63.875</v>
      </c>
      <c r="K12" s="6">
        <v>4.8026122999999998</v>
      </c>
      <c r="L12" s="6"/>
      <c r="M12" s="6">
        <v>738.2321778999999</v>
      </c>
      <c r="N12" s="6">
        <v>694.35903948999987</v>
      </c>
    </row>
    <row r="13" spans="1:14">
      <c r="A13" s="2">
        <v>41498.673611111109</v>
      </c>
      <c r="B13" s="6">
        <v>-1.2805786100000001</v>
      </c>
      <c r="C13" s="6">
        <v>52.824218799999997</v>
      </c>
      <c r="D13" s="6">
        <v>8.5148925799999997</v>
      </c>
      <c r="E13" s="6">
        <v>-46.472656299999997</v>
      </c>
      <c r="F13" s="6">
        <v>-12.0175781</v>
      </c>
      <c r="G13" s="6">
        <v>41.9140625</v>
      </c>
      <c r="H13" s="6">
        <v>-17.293457</v>
      </c>
      <c r="I13" s="6">
        <v>-10.2587891</v>
      </c>
      <c r="J13" s="6">
        <v>-64.035156299999997</v>
      </c>
      <c r="K13" s="6">
        <v>4.8026122999999998</v>
      </c>
      <c r="L13" s="6"/>
      <c r="M13" s="6">
        <v>737.53442410000002</v>
      </c>
      <c r="N13" s="6">
        <v>694.23199486999999</v>
      </c>
    </row>
    <row r="14" spans="1:14">
      <c r="A14" s="2">
        <v>41498.674305555556</v>
      </c>
      <c r="B14" s="6">
        <v>-1.60070801</v>
      </c>
      <c r="C14" s="6">
        <v>53.143554700000003</v>
      </c>
      <c r="D14" s="6">
        <v>8.5148925799999997</v>
      </c>
      <c r="E14" s="6">
        <v>-46.780273399999999</v>
      </c>
      <c r="F14" s="6">
        <v>-12.0175781</v>
      </c>
      <c r="G14" s="6">
        <v>41.9140625</v>
      </c>
      <c r="H14" s="6">
        <v>-17.293457</v>
      </c>
      <c r="I14" s="6">
        <v>-10.2587891</v>
      </c>
      <c r="J14" s="6">
        <v>-63.875</v>
      </c>
      <c r="K14" s="6">
        <v>4.8026122999999998</v>
      </c>
      <c r="L14" s="6"/>
      <c r="M14" s="6">
        <v>738.15551779999998</v>
      </c>
      <c r="N14" s="6">
        <v>694.70483426999999</v>
      </c>
    </row>
    <row r="15" spans="1:14">
      <c r="A15" s="2">
        <v>41498.675000000003</v>
      </c>
      <c r="B15" s="6">
        <v>-1.9208679200000001</v>
      </c>
      <c r="C15" s="6">
        <v>53.784179700000003</v>
      </c>
      <c r="D15" s="6">
        <v>8.6174316399999995</v>
      </c>
      <c r="E15" s="6">
        <v>-46.575195299999997</v>
      </c>
      <c r="F15" s="6">
        <v>-12.0175781</v>
      </c>
      <c r="G15" s="6">
        <v>41.9140625</v>
      </c>
      <c r="H15" s="6">
        <v>-17.586425800000001</v>
      </c>
      <c r="I15" s="6">
        <v>-10.2587891</v>
      </c>
      <c r="J15" s="6">
        <v>-64.035156299999997</v>
      </c>
      <c r="K15" s="6">
        <v>4.8026122999999998</v>
      </c>
      <c r="L15" s="6"/>
      <c r="M15" s="6">
        <v>739.86816429999999</v>
      </c>
      <c r="N15" s="6">
        <v>696.59243791999995</v>
      </c>
    </row>
    <row r="16" spans="1:14">
      <c r="A16" s="2">
        <v>41498.675694444442</v>
      </c>
      <c r="B16" s="6">
        <v>-1.2805786100000001</v>
      </c>
      <c r="C16" s="6">
        <v>52.503906299999997</v>
      </c>
      <c r="D16" s="6">
        <v>8.6174316399999995</v>
      </c>
      <c r="E16" s="6">
        <v>-45.753906299999997</v>
      </c>
      <c r="F16" s="6">
        <v>-11.724365199999999</v>
      </c>
      <c r="G16" s="6">
        <v>42.793945299999997</v>
      </c>
      <c r="H16" s="6">
        <v>-17.586425800000001</v>
      </c>
      <c r="I16" s="6">
        <v>-9.9655761700000003</v>
      </c>
      <c r="J16" s="6">
        <v>-64.353515599999994</v>
      </c>
      <c r="K16" s="6">
        <v>4.8026122999999998</v>
      </c>
      <c r="L16" s="6"/>
      <c r="M16" s="6">
        <v>737.85986350000007</v>
      </c>
      <c r="N16" s="6">
        <v>695.91339136000011</v>
      </c>
    </row>
    <row r="17" spans="1:14">
      <c r="A17" s="2">
        <v>41498.676388888889</v>
      </c>
      <c r="B17" s="6">
        <v>-1.60070801</v>
      </c>
      <c r="C17" s="6">
        <v>52.824218799999997</v>
      </c>
      <c r="D17" s="6">
        <v>8.6174316399999995</v>
      </c>
      <c r="E17" s="6">
        <v>-46.370117200000003</v>
      </c>
      <c r="F17" s="6">
        <v>-12.0175781</v>
      </c>
      <c r="G17" s="6">
        <v>42.500976600000001</v>
      </c>
      <c r="H17" s="6">
        <v>-17.293457</v>
      </c>
      <c r="I17" s="6">
        <v>-9.9655761700000003</v>
      </c>
      <c r="J17" s="6">
        <v>-64.353515599999994</v>
      </c>
      <c r="K17" s="6">
        <v>4.8026122999999998</v>
      </c>
      <c r="L17" s="6"/>
      <c r="M17" s="6">
        <v>738.68139659999997</v>
      </c>
      <c r="N17" s="6">
        <v>695.82568386000003</v>
      </c>
    </row>
    <row r="18" spans="1:14">
      <c r="A18" s="2">
        <v>41498.677083333336</v>
      </c>
      <c r="B18" s="6">
        <v>-1.9208679200000001</v>
      </c>
      <c r="C18" s="6">
        <v>52.824218799999997</v>
      </c>
      <c r="D18" s="6">
        <v>8.6174316399999995</v>
      </c>
      <c r="E18" s="6">
        <v>-46.575195299999997</v>
      </c>
      <c r="F18" s="6">
        <v>-12.0175781</v>
      </c>
      <c r="G18" s="6">
        <v>42.500976600000001</v>
      </c>
      <c r="H18" s="6">
        <v>-17.293457</v>
      </c>
      <c r="I18" s="6">
        <v>-10.2587891</v>
      </c>
      <c r="J18" s="6">
        <v>-64.193359400000006</v>
      </c>
      <c r="K18" s="6">
        <v>4.8026122999999998</v>
      </c>
      <c r="L18" s="6"/>
      <c r="M18" s="6">
        <v>739.73266639999997</v>
      </c>
      <c r="N18" s="6">
        <v>696.21865891999994</v>
      </c>
    </row>
    <row r="19" spans="1:14">
      <c r="A19" s="2">
        <v>41498.677777777775</v>
      </c>
      <c r="B19" s="6">
        <v>-1.60070801</v>
      </c>
      <c r="C19" s="6">
        <v>52.503906299999997</v>
      </c>
      <c r="D19" s="6">
        <v>8.9250488299999997</v>
      </c>
      <c r="E19" s="6">
        <v>-46.267578100000001</v>
      </c>
      <c r="F19" s="6">
        <v>-12.3105469</v>
      </c>
      <c r="G19" s="6">
        <v>42.208007799999997</v>
      </c>
      <c r="H19" s="6">
        <v>-17.293457</v>
      </c>
      <c r="I19" s="6">
        <v>-10.2587891</v>
      </c>
      <c r="J19" s="6">
        <v>-64.513671900000006</v>
      </c>
      <c r="K19" s="6">
        <v>4.9626464800000001</v>
      </c>
      <c r="L19" s="6"/>
      <c r="M19" s="6">
        <v>738.69848660000014</v>
      </c>
      <c r="N19" s="6">
        <v>695.05334500000015</v>
      </c>
    </row>
    <row r="20" spans="1:14">
      <c r="A20" s="2">
        <v>41498.678472222222</v>
      </c>
      <c r="B20" s="6">
        <v>-2.2410278300000002</v>
      </c>
      <c r="C20" s="6">
        <v>52.824218799999997</v>
      </c>
      <c r="D20" s="6">
        <v>8.9250488299999997</v>
      </c>
      <c r="E20" s="6">
        <v>-46.165039100000001</v>
      </c>
      <c r="F20" s="6">
        <v>-12.3105469</v>
      </c>
      <c r="G20" s="6">
        <v>42.208007799999997</v>
      </c>
      <c r="H20" s="6">
        <v>-17.586425800000001</v>
      </c>
      <c r="I20" s="6">
        <v>-10.552002</v>
      </c>
      <c r="J20" s="6">
        <v>-64.513671900000006</v>
      </c>
      <c r="K20" s="6">
        <v>4.9626464800000001</v>
      </c>
      <c r="L20" s="6"/>
      <c r="M20" s="6">
        <v>739.80615260000002</v>
      </c>
      <c r="N20" s="6">
        <v>695.35736098000007</v>
      </c>
    </row>
    <row r="21" spans="1:14">
      <c r="A21" s="2">
        <v>41498.679166666669</v>
      </c>
      <c r="B21" s="6">
        <v>-2.2410278300000002</v>
      </c>
      <c r="C21" s="6">
        <v>53.784179700000003</v>
      </c>
      <c r="D21" s="6">
        <v>8.9250488299999997</v>
      </c>
      <c r="E21" s="6">
        <v>-46.0625</v>
      </c>
      <c r="F21" s="6">
        <v>-12.3105469</v>
      </c>
      <c r="G21" s="6">
        <v>41.9140625</v>
      </c>
      <c r="H21" s="6">
        <v>-17.293457</v>
      </c>
      <c r="I21" s="6">
        <v>-10.2587891</v>
      </c>
      <c r="J21" s="6">
        <v>-64.193359400000006</v>
      </c>
      <c r="K21" s="6">
        <v>4.9626464800000001</v>
      </c>
      <c r="L21" s="6"/>
      <c r="M21" s="6">
        <v>739.06860380000012</v>
      </c>
      <c r="N21" s="6">
        <v>696.29486108000015</v>
      </c>
    </row>
    <row r="22" spans="1:14">
      <c r="A22" s="2">
        <v>41498.679861111108</v>
      </c>
      <c r="B22" s="6">
        <v>-2.2410278300000002</v>
      </c>
      <c r="C22" s="6">
        <v>53.143554700000003</v>
      </c>
      <c r="D22" s="6">
        <v>8.9250488299999997</v>
      </c>
      <c r="E22" s="6">
        <v>-46.0625</v>
      </c>
      <c r="F22" s="6">
        <v>-12.3105469</v>
      </c>
      <c r="G22" s="6">
        <v>42.208007799999997</v>
      </c>
      <c r="H22" s="6">
        <v>-17.293457</v>
      </c>
      <c r="I22" s="6">
        <v>-9.9655761700000003</v>
      </c>
      <c r="J22" s="6">
        <v>-64.353515599999994</v>
      </c>
      <c r="K22" s="6">
        <v>4.9626464800000001</v>
      </c>
      <c r="L22" s="6"/>
      <c r="M22" s="6">
        <v>738.48901379999984</v>
      </c>
      <c r="N22" s="6">
        <v>695.50164810999991</v>
      </c>
    </row>
    <row r="23" spans="1:14">
      <c r="A23" s="2">
        <v>41498.680555555555</v>
      </c>
      <c r="B23" s="6">
        <v>-1.60070801</v>
      </c>
      <c r="C23" s="6">
        <v>52.824218799999997</v>
      </c>
      <c r="D23" s="6">
        <v>8.9250488299999997</v>
      </c>
      <c r="E23" s="6">
        <v>-45.958984399999999</v>
      </c>
      <c r="F23" s="6">
        <v>-12.3105469</v>
      </c>
      <c r="G23" s="6">
        <v>42.208007799999997</v>
      </c>
      <c r="H23" s="6">
        <v>-17.293457</v>
      </c>
      <c r="I23" s="6">
        <v>-9.9655761700000003</v>
      </c>
      <c r="J23" s="6">
        <v>-64.193359400000006</v>
      </c>
      <c r="K23" s="6">
        <v>4.9626464800000001</v>
      </c>
      <c r="L23" s="6"/>
      <c r="M23" s="6">
        <v>737.47534209999992</v>
      </c>
      <c r="N23" s="6">
        <v>695.07263212999987</v>
      </c>
    </row>
    <row r="24" spans="1:14">
      <c r="A24" s="2">
        <v>41498.681250000001</v>
      </c>
      <c r="B24" s="6">
        <v>-1.9208679200000001</v>
      </c>
      <c r="C24" s="6">
        <v>52.824218799999997</v>
      </c>
      <c r="D24" s="6">
        <v>8.9250488299999997</v>
      </c>
      <c r="E24" s="6">
        <v>-45.446289100000001</v>
      </c>
      <c r="F24" s="6">
        <v>-12.3105469</v>
      </c>
      <c r="G24" s="6">
        <v>42.500976600000001</v>
      </c>
      <c r="H24" s="6">
        <v>-17.293457</v>
      </c>
      <c r="I24" s="6">
        <v>-9.9655761700000003</v>
      </c>
      <c r="J24" s="6">
        <v>-64.353515599999994</v>
      </c>
      <c r="K24" s="6">
        <v>4.9626464800000001</v>
      </c>
      <c r="L24" s="6"/>
      <c r="M24" s="6">
        <v>737.34448249999991</v>
      </c>
      <c r="N24" s="6">
        <v>695.26712051999993</v>
      </c>
    </row>
    <row r="25" spans="1:14">
      <c r="A25" s="2">
        <v>41498.681944444441</v>
      </c>
      <c r="B25" s="6">
        <v>-1.60070801</v>
      </c>
      <c r="C25" s="6">
        <v>53.143554700000003</v>
      </c>
      <c r="D25" s="6">
        <v>8.9250488299999997</v>
      </c>
      <c r="E25" s="6">
        <v>-46.267578100000001</v>
      </c>
      <c r="F25" s="6">
        <v>-12.3105469</v>
      </c>
      <c r="G25" s="6">
        <v>42.208007799999997</v>
      </c>
      <c r="H25" s="6">
        <v>-17.293457</v>
      </c>
      <c r="I25" s="6">
        <v>-10.2587891</v>
      </c>
      <c r="J25" s="6">
        <v>-64.353515599999994</v>
      </c>
      <c r="K25" s="6">
        <v>4.9626464800000001</v>
      </c>
      <c r="L25" s="6"/>
      <c r="M25" s="6">
        <v>739.07348650000006</v>
      </c>
      <c r="N25" s="6">
        <v>696.22814960000005</v>
      </c>
    </row>
    <row r="26" spans="1:14">
      <c r="A26" s="2">
        <v>41498.682638888888</v>
      </c>
      <c r="B26" s="6">
        <v>-2.2410278300000002</v>
      </c>
      <c r="C26" s="6">
        <v>52.824218799999997</v>
      </c>
      <c r="D26" s="6">
        <v>8.9250488299999997</v>
      </c>
      <c r="E26" s="6">
        <v>-46.165039100000001</v>
      </c>
      <c r="F26" s="6">
        <v>-12.3105469</v>
      </c>
      <c r="G26" s="6">
        <v>42.208007799999997</v>
      </c>
      <c r="H26" s="6">
        <v>-17.293457</v>
      </c>
      <c r="I26" s="6">
        <v>-10.2587891</v>
      </c>
      <c r="J26" s="6">
        <v>-64.353515599999994</v>
      </c>
      <c r="K26" s="6">
        <v>4.9626464800000001</v>
      </c>
      <c r="L26" s="6"/>
      <c r="M26" s="6">
        <v>738.39184590000002</v>
      </c>
      <c r="N26" s="6">
        <v>694.68939227999999</v>
      </c>
    </row>
    <row r="27" spans="1:14">
      <c r="A27" s="2">
        <v>41498.683333333334</v>
      </c>
      <c r="B27" s="6">
        <v>-1.9208679200000001</v>
      </c>
      <c r="C27" s="6">
        <v>52.824218799999997</v>
      </c>
      <c r="D27" s="6">
        <v>8.5148925799999997</v>
      </c>
      <c r="E27" s="6">
        <v>-45.856445299999997</v>
      </c>
      <c r="F27" s="6">
        <v>-12.603759800000001</v>
      </c>
      <c r="G27" s="6">
        <v>42.500976600000001</v>
      </c>
      <c r="H27" s="6">
        <v>-17.586425800000001</v>
      </c>
      <c r="I27" s="6">
        <v>-10.552002</v>
      </c>
      <c r="J27" s="6">
        <v>-64.513671900000006</v>
      </c>
      <c r="K27" s="6">
        <v>4.9626464800000001</v>
      </c>
      <c r="L27" s="6"/>
      <c r="M27" s="6">
        <v>739.32568390000006</v>
      </c>
      <c r="N27" s="6">
        <v>695.09524564000003</v>
      </c>
    </row>
    <row r="28" spans="1:14">
      <c r="A28" s="2">
        <v>41498.684027777781</v>
      </c>
      <c r="B28" s="6">
        <v>-2.2410278300000002</v>
      </c>
      <c r="C28" s="6">
        <v>52.824218799999997</v>
      </c>
      <c r="D28" s="6">
        <v>8.5148925799999997</v>
      </c>
      <c r="E28" s="6">
        <v>-46.575195299999997</v>
      </c>
      <c r="F28" s="6">
        <v>-12.3105469</v>
      </c>
      <c r="G28" s="6">
        <v>42.793945299999997</v>
      </c>
      <c r="H28" s="6">
        <v>-17.293457</v>
      </c>
      <c r="I28" s="6">
        <v>-9.9655761700000003</v>
      </c>
      <c r="J28" s="6">
        <v>-64.994140599999994</v>
      </c>
      <c r="K28" s="6">
        <v>4.9626464800000001</v>
      </c>
      <c r="L28" s="6"/>
      <c r="M28" s="6">
        <v>740.7810060999999</v>
      </c>
      <c r="N28" s="6">
        <v>696.49676545999989</v>
      </c>
    </row>
    <row r="29" spans="1:14">
      <c r="A29" s="2">
        <v>41498.68472222222</v>
      </c>
      <c r="B29" s="6">
        <v>-1.9208679200000001</v>
      </c>
      <c r="C29" s="6">
        <v>53.143554700000003</v>
      </c>
      <c r="D29" s="6">
        <v>8.7199706999999993</v>
      </c>
      <c r="E29" s="6">
        <v>-46.472656299999997</v>
      </c>
      <c r="F29" s="6">
        <v>-12.3105469</v>
      </c>
      <c r="G29" s="6">
        <v>42.500976600000001</v>
      </c>
      <c r="H29" s="6">
        <v>-17.293457</v>
      </c>
      <c r="I29" s="6">
        <v>-9.9655761700000003</v>
      </c>
      <c r="J29" s="6">
        <v>-64.513671900000006</v>
      </c>
      <c r="K29" s="6">
        <v>4.9626464800000001</v>
      </c>
      <c r="L29" s="6"/>
      <c r="M29" s="6">
        <v>739.88842779999982</v>
      </c>
      <c r="N29" s="6">
        <v>696.73880008999981</v>
      </c>
    </row>
    <row r="30" spans="1:14">
      <c r="A30" s="2">
        <v>41498.685416666667</v>
      </c>
      <c r="B30" s="6">
        <v>-1.9208679200000001</v>
      </c>
      <c r="C30" s="6">
        <v>52.503906299999997</v>
      </c>
      <c r="D30" s="6">
        <v>8.7199706999999993</v>
      </c>
      <c r="E30" s="6">
        <v>-45.753906299999997</v>
      </c>
      <c r="F30" s="6">
        <v>-12.3105469</v>
      </c>
      <c r="G30" s="6">
        <v>42.500976600000001</v>
      </c>
      <c r="H30" s="6">
        <v>-17.293457</v>
      </c>
      <c r="I30" s="6">
        <v>-10.2587891</v>
      </c>
      <c r="J30" s="6">
        <v>-64.833984400000006</v>
      </c>
      <c r="K30" s="6">
        <v>4.9626464800000001</v>
      </c>
      <c r="L30" s="6"/>
      <c r="M30" s="6">
        <v>738.33032250000008</v>
      </c>
      <c r="N30" s="6">
        <v>694.64627096000004</v>
      </c>
    </row>
    <row r="31" spans="1:14">
      <c r="A31" s="2">
        <v>41498.686111111114</v>
      </c>
      <c r="B31" s="6">
        <v>-1.9208679200000001</v>
      </c>
      <c r="C31" s="6">
        <v>52.824218799999997</v>
      </c>
      <c r="D31" s="6">
        <v>8.7199706999999993</v>
      </c>
      <c r="E31" s="6">
        <v>-45.856445299999997</v>
      </c>
      <c r="F31" s="6">
        <v>-12.3105469</v>
      </c>
      <c r="G31" s="6">
        <v>42.500976600000001</v>
      </c>
      <c r="H31" s="6">
        <v>-17.293457</v>
      </c>
      <c r="I31" s="6">
        <v>-9.9655761700000003</v>
      </c>
      <c r="J31" s="6">
        <v>-64.833984400000006</v>
      </c>
      <c r="K31" s="6">
        <v>4.9626464800000001</v>
      </c>
      <c r="L31" s="6"/>
      <c r="M31" s="6">
        <v>739.26928720000001</v>
      </c>
      <c r="N31" s="6">
        <v>696.09622208999997</v>
      </c>
    </row>
    <row r="32" spans="1:14">
      <c r="A32" s="2">
        <v>41498.686805555553</v>
      </c>
      <c r="B32" s="6">
        <v>-2.2410278300000002</v>
      </c>
      <c r="C32" s="6">
        <v>52.824218799999997</v>
      </c>
      <c r="D32" s="6">
        <v>8.7199706999999993</v>
      </c>
      <c r="E32" s="6">
        <v>-45.958984399999999</v>
      </c>
      <c r="F32" s="6">
        <v>-12.3105469</v>
      </c>
      <c r="G32" s="6">
        <v>42.793945299999997</v>
      </c>
      <c r="H32" s="6">
        <v>-17.293457</v>
      </c>
      <c r="I32" s="6">
        <v>-10.2587891</v>
      </c>
      <c r="J32" s="6">
        <v>-64.833984400000006</v>
      </c>
      <c r="K32" s="6">
        <v>4.9626464800000001</v>
      </c>
      <c r="L32" s="6"/>
      <c r="M32" s="6">
        <v>739.97680690000004</v>
      </c>
      <c r="N32" s="6">
        <v>696.38079855000001</v>
      </c>
    </row>
    <row r="33" spans="1:14">
      <c r="A33" s="2">
        <v>41498.6875</v>
      </c>
      <c r="B33" s="6">
        <v>-1.9208679200000001</v>
      </c>
      <c r="C33" s="6">
        <v>53.784179700000003</v>
      </c>
      <c r="D33" s="6">
        <v>9.2329101599999994</v>
      </c>
      <c r="E33" s="6">
        <v>-45.856445299999997</v>
      </c>
      <c r="F33" s="6">
        <v>-12.3105469</v>
      </c>
      <c r="G33" s="6">
        <v>42.208007799999997</v>
      </c>
      <c r="H33" s="6">
        <v>-17.293457</v>
      </c>
      <c r="I33" s="6">
        <v>-9.9655761700000003</v>
      </c>
      <c r="J33" s="6">
        <v>-64.833984400000006</v>
      </c>
      <c r="K33" s="6">
        <v>4.9626464800000001</v>
      </c>
      <c r="L33" s="6"/>
      <c r="M33" s="6">
        <v>739.42456070000003</v>
      </c>
      <c r="N33" s="6">
        <v>697.43142714999999</v>
      </c>
    </row>
    <row r="34" spans="1:14">
      <c r="A34" s="2">
        <v>41498.688194444447</v>
      </c>
      <c r="B34" s="6">
        <v>-2.2410278300000002</v>
      </c>
      <c r="C34" s="6">
        <v>53.143554700000003</v>
      </c>
      <c r="D34" s="6">
        <v>9.2329101599999994</v>
      </c>
      <c r="E34" s="6">
        <v>-45.856445299999997</v>
      </c>
      <c r="F34" s="6">
        <v>-12.3105469</v>
      </c>
      <c r="G34" s="6">
        <v>42.500976600000001</v>
      </c>
      <c r="H34" s="6">
        <v>-17.293457</v>
      </c>
      <c r="I34" s="6">
        <v>-9.9655761700000003</v>
      </c>
      <c r="J34" s="6">
        <v>-64.353515599999994</v>
      </c>
      <c r="K34" s="6">
        <v>4.9626464800000001</v>
      </c>
      <c r="L34" s="6"/>
      <c r="M34" s="6">
        <v>738.07202160000008</v>
      </c>
      <c r="N34" s="6">
        <v>695.8915407400001</v>
      </c>
    </row>
    <row r="35" spans="1:14">
      <c r="A35" s="2">
        <v>41498.688888888886</v>
      </c>
      <c r="B35" s="6">
        <v>-2.2410278300000002</v>
      </c>
      <c r="C35" s="6">
        <v>53.143554700000003</v>
      </c>
      <c r="D35" s="6">
        <v>9.2329101599999994</v>
      </c>
      <c r="E35" s="6">
        <v>-45.856445299999997</v>
      </c>
      <c r="F35" s="6">
        <v>-12.3105469</v>
      </c>
      <c r="G35" s="6">
        <v>42.793945299999997</v>
      </c>
      <c r="H35" s="6">
        <v>-17.586425800000001</v>
      </c>
      <c r="I35" s="6">
        <v>-10.2587891</v>
      </c>
      <c r="J35" s="6">
        <v>-64.353515599999994</v>
      </c>
      <c r="K35" s="6">
        <v>4.9626464800000001</v>
      </c>
      <c r="L35" s="6"/>
      <c r="M35" s="6">
        <v>740.54687509999997</v>
      </c>
      <c r="N35" s="6">
        <v>698.07318121000003</v>
      </c>
    </row>
    <row r="36" spans="1:14">
      <c r="A36" s="2">
        <v>41498.689583333333</v>
      </c>
      <c r="B36" s="6">
        <v>-1.60070801</v>
      </c>
      <c r="C36" s="6">
        <v>53.143554700000003</v>
      </c>
      <c r="D36" s="6">
        <v>8.6174316399999995</v>
      </c>
      <c r="E36" s="6">
        <v>-46.8828125</v>
      </c>
      <c r="F36" s="6">
        <v>-12.603759800000001</v>
      </c>
      <c r="G36" s="6">
        <v>42.500976600000001</v>
      </c>
      <c r="H36" s="6">
        <v>-17.586425800000001</v>
      </c>
      <c r="I36" s="6">
        <v>-10.844970699999999</v>
      </c>
      <c r="J36" s="6">
        <v>-64.673828099999994</v>
      </c>
      <c r="K36" s="6">
        <v>4.9626464800000001</v>
      </c>
      <c r="L36" s="6"/>
      <c r="M36" s="6">
        <v>742.91943379999998</v>
      </c>
      <c r="N36" s="6">
        <v>697.95153830999993</v>
      </c>
    </row>
    <row r="37" spans="1:14">
      <c r="A37" s="2">
        <v>41498.69027777778</v>
      </c>
      <c r="B37" s="6">
        <v>-2.2410278300000002</v>
      </c>
      <c r="C37" s="6">
        <v>52.824218799999997</v>
      </c>
      <c r="D37" s="6">
        <v>9.1303710900000006</v>
      </c>
      <c r="E37" s="6">
        <v>-45.958984399999999</v>
      </c>
      <c r="F37" s="6">
        <v>-12.3105469</v>
      </c>
      <c r="G37" s="6">
        <v>42.500976600000001</v>
      </c>
      <c r="H37" s="6">
        <v>-17.586425800000001</v>
      </c>
      <c r="I37" s="6">
        <v>-9.9655761700000003</v>
      </c>
      <c r="J37" s="6">
        <v>-64.193359400000006</v>
      </c>
      <c r="K37" s="6">
        <v>4.9626464800000001</v>
      </c>
      <c r="L37" s="6"/>
      <c r="M37" s="6">
        <v>739.13330070000006</v>
      </c>
      <c r="N37" s="6">
        <v>696.29559317000007</v>
      </c>
    </row>
    <row r="38" spans="1:14">
      <c r="A38" s="2">
        <v>41498.690972222219</v>
      </c>
      <c r="B38" s="6">
        <v>-2.2410278300000002</v>
      </c>
      <c r="C38" s="6">
        <v>52.503906299999997</v>
      </c>
      <c r="D38" s="6">
        <v>8.6174316399999995</v>
      </c>
      <c r="E38" s="6">
        <v>-45.856445299999997</v>
      </c>
      <c r="F38" s="6">
        <v>-12.3105469</v>
      </c>
      <c r="G38" s="6">
        <v>42.208007799999997</v>
      </c>
      <c r="H38" s="6">
        <v>-17.293457</v>
      </c>
      <c r="I38" s="6">
        <v>-10.552002</v>
      </c>
      <c r="J38" s="6">
        <v>-64.513671900000006</v>
      </c>
      <c r="K38" s="6">
        <v>4.9626464800000001</v>
      </c>
      <c r="L38" s="6"/>
      <c r="M38" s="6">
        <v>738.77099599999997</v>
      </c>
      <c r="N38" s="6">
        <v>694.29583729000001</v>
      </c>
    </row>
    <row r="39" spans="1:14">
      <c r="A39" s="2">
        <v>41498.691666666666</v>
      </c>
      <c r="B39" s="6">
        <v>-2.2410278300000002</v>
      </c>
      <c r="C39" s="6">
        <v>53.143554700000003</v>
      </c>
      <c r="D39" s="6">
        <v>8.8225097699999999</v>
      </c>
      <c r="E39" s="6">
        <v>-45.856445299999997</v>
      </c>
      <c r="F39" s="6">
        <v>-12.3105469</v>
      </c>
      <c r="G39" s="6">
        <v>42.500976600000001</v>
      </c>
      <c r="H39" s="6">
        <v>-17.293457</v>
      </c>
      <c r="I39" s="6">
        <v>-10.2587891</v>
      </c>
      <c r="J39" s="6">
        <v>-64.193359400000006</v>
      </c>
      <c r="K39" s="6">
        <v>5.2828369100000003</v>
      </c>
      <c r="L39" s="6"/>
      <c r="M39" s="6">
        <v>738.79418950000002</v>
      </c>
      <c r="N39" s="6">
        <v>696.39044194999997</v>
      </c>
    </row>
    <row r="40" spans="1:14">
      <c r="A40" s="2">
        <v>41498.692361111112</v>
      </c>
      <c r="B40" s="6">
        <v>-1.9208679200000001</v>
      </c>
      <c r="C40" s="6">
        <v>52.824218799999997</v>
      </c>
      <c r="D40" s="6">
        <v>8.8225097699999999</v>
      </c>
      <c r="E40" s="6">
        <v>-46.472656299999997</v>
      </c>
      <c r="F40" s="6">
        <v>-12.603759800000001</v>
      </c>
      <c r="G40" s="6">
        <v>42.500976600000001</v>
      </c>
      <c r="H40" s="6">
        <v>-17.586425800000001</v>
      </c>
      <c r="I40" s="6">
        <v>-11.1381836</v>
      </c>
      <c r="J40" s="6">
        <v>-64.353515599999994</v>
      </c>
      <c r="K40" s="6">
        <v>5.2828369100000003</v>
      </c>
      <c r="L40" s="6"/>
      <c r="M40" s="6">
        <v>741.43994150000003</v>
      </c>
      <c r="N40" s="6">
        <v>696.7950745600001</v>
      </c>
    </row>
    <row r="41" spans="1:14">
      <c r="A41" s="2">
        <v>41498.693055555559</v>
      </c>
      <c r="B41" s="6">
        <v>-1.60070801</v>
      </c>
      <c r="C41" s="6">
        <v>54.424804700000003</v>
      </c>
      <c r="D41" s="6">
        <v>8.8225097699999999</v>
      </c>
      <c r="E41" s="6">
        <v>-46.677734399999999</v>
      </c>
      <c r="F41" s="6">
        <v>-12.603759800000001</v>
      </c>
      <c r="G41" s="6">
        <v>42.500976600000001</v>
      </c>
      <c r="H41" s="6">
        <v>-17.586425800000001</v>
      </c>
      <c r="I41" s="6">
        <v>-10.552002</v>
      </c>
      <c r="J41" s="6">
        <v>-64.513671900000006</v>
      </c>
      <c r="K41" s="6">
        <v>5.2828369100000003</v>
      </c>
      <c r="L41" s="6"/>
      <c r="M41" s="6">
        <v>743.1069336999999</v>
      </c>
      <c r="N41" s="6">
        <v>700.6037597699999</v>
      </c>
    </row>
    <row r="42" spans="1:14">
      <c r="A42" s="2">
        <v>41498.693749999999</v>
      </c>
      <c r="B42" s="6">
        <v>-2.2410278300000002</v>
      </c>
      <c r="C42" s="6">
        <v>52.503906299999997</v>
      </c>
      <c r="D42" s="6">
        <v>8.8225097699999999</v>
      </c>
      <c r="E42" s="6">
        <v>-45.753906299999997</v>
      </c>
      <c r="F42" s="6">
        <v>-12.603759800000001</v>
      </c>
      <c r="G42" s="6">
        <v>42.208007799999997</v>
      </c>
      <c r="H42" s="6">
        <v>-17.586425800000001</v>
      </c>
      <c r="I42" s="6">
        <v>-10.552002</v>
      </c>
      <c r="J42" s="6">
        <v>-64.353515599999994</v>
      </c>
      <c r="K42" s="6">
        <v>5.2828369100000003</v>
      </c>
      <c r="L42" s="6"/>
      <c r="M42" s="6">
        <v>738.60107429999994</v>
      </c>
      <c r="N42" s="6">
        <v>694.32769774999997</v>
      </c>
    </row>
    <row r="43" spans="1:14">
      <c r="A43" s="2">
        <v>41498.694444444445</v>
      </c>
      <c r="B43" s="6">
        <v>-1.9208679200000001</v>
      </c>
      <c r="C43" s="6">
        <v>54.104492200000003</v>
      </c>
      <c r="D43" s="6">
        <v>8.8225097699999999</v>
      </c>
      <c r="E43" s="6">
        <v>-46.985351600000001</v>
      </c>
      <c r="F43" s="6">
        <v>-12.603759800000001</v>
      </c>
      <c r="G43" s="6">
        <v>42.500976600000001</v>
      </c>
      <c r="H43" s="6">
        <v>-17.586425800000001</v>
      </c>
      <c r="I43" s="6">
        <v>-9.9655761700000003</v>
      </c>
      <c r="J43" s="6">
        <v>-64.833984400000006</v>
      </c>
      <c r="K43" s="6">
        <v>5.2828369100000003</v>
      </c>
      <c r="L43" s="6"/>
      <c r="M43" s="6">
        <v>744.23486319999995</v>
      </c>
      <c r="N43" s="6">
        <v>701.04971298999999</v>
      </c>
    </row>
    <row r="44" spans="1:14">
      <c r="A44" s="2">
        <v>41498.695138888892</v>
      </c>
      <c r="B44" s="6">
        <v>-2.2410278300000002</v>
      </c>
      <c r="C44" s="6">
        <v>53.143554700000003</v>
      </c>
      <c r="D44" s="6">
        <v>8.8225097699999999</v>
      </c>
      <c r="E44" s="6">
        <v>-46.370117200000003</v>
      </c>
      <c r="F44" s="6">
        <v>-12.603759800000001</v>
      </c>
      <c r="G44" s="6">
        <v>42.500976600000001</v>
      </c>
      <c r="H44" s="6">
        <v>-17.586425800000001</v>
      </c>
      <c r="I44" s="6">
        <v>-10.844970699999999</v>
      </c>
      <c r="J44" s="6">
        <v>-64.673828099999994</v>
      </c>
      <c r="K44" s="6">
        <v>5.2828369100000003</v>
      </c>
      <c r="L44" s="6"/>
      <c r="M44" s="6">
        <v>742.06787109999982</v>
      </c>
      <c r="N44" s="6">
        <v>697.49761964999982</v>
      </c>
    </row>
    <row r="45" spans="1:14">
      <c r="A45" s="2">
        <v>41498.695833333331</v>
      </c>
      <c r="B45" s="6">
        <v>-1.60070801</v>
      </c>
      <c r="C45" s="6">
        <v>52.503906299999997</v>
      </c>
      <c r="D45" s="6">
        <v>8.8225097699999999</v>
      </c>
      <c r="E45" s="6">
        <v>-45.958984399999999</v>
      </c>
      <c r="F45" s="6">
        <v>-12.8967285</v>
      </c>
      <c r="G45" s="6">
        <v>41.9140625</v>
      </c>
      <c r="H45" s="6">
        <v>-17.586425800000001</v>
      </c>
      <c r="I45" s="6">
        <v>-11.1381836</v>
      </c>
      <c r="J45" s="6">
        <v>-64.833984400000006</v>
      </c>
      <c r="K45" s="6">
        <v>5.2828369100000003</v>
      </c>
      <c r="L45" s="6"/>
      <c r="M45" s="6">
        <v>739.91162120000013</v>
      </c>
      <c r="N45" s="6">
        <v>694.41992197000013</v>
      </c>
    </row>
    <row r="46" spans="1:14">
      <c r="A46" s="2">
        <v>41498.696527777778</v>
      </c>
      <c r="B46" s="6">
        <v>-1.9208679200000001</v>
      </c>
      <c r="C46" s="6">
        <v>53.143554700000003</v>
      </c>
      <c r="D46" s="6">
        <v>8.8225097699999999</v>
      </c>
      <c r="E46" s="6">
        <v>-46.165039100000001</v>
      </c>
      <c r="F46" s="6">
        <v>-12.8967285</v>
      </c>
      <c r="G46" s="6">
        <v>42.208007799999997</v>
      </c>
      <c r="H46" s="6">
        <v>-17.586425800000001</v>
      </c>
      <c r="I46" s="6">
        <v>-10.552002</v>
      </c>
      <c r="J46" s="6">
        <v>-64.513671900000006</v>
      </c>
      <c r="K46" s="6">
        <v>5.2828369100000003</v>
      </c>
      <c r="L46" s="6"/>
      <c r="M46" s="6">
        <v>740.80419919999997</v>
      </c>
      <c r="N46" s="6">
        <v>696.62637315999996</v>
      </c>
    </row>
    <row r="47" spans="1:14">
      <c r="A47" s="2">
        <v>41498.697222222225</v>
      </c>
      <c r="B47" s="6">
        <v>-1.60070801</v>
      </c>
      <c r="C47" s="6">
        <v>53.463867200000003</v>
      </c>
      <c r="D47" s="6">
        <v>8.8225097699999999</v>
      </c>
      <c r="E47" s="6">
        <v>-46.165039100000001</v>
      </c>
      <c r="F47" s="6">
        <v>-12.8967285</v>
      </c>
      <c r="G47" s="6">
        <v>42.208007799999997</v>
      </c>
      <c r="H47" s="6">
        <v>-17.586425800000001</v>
      </c>
      <c r="I47" s="6">
        <v>-10.2587891</v>
      </c>
      <c r="J47" s="6">
        <v>-64.833984400000006</v>
      </c>
      <c r="K47" s="6">
        <v>5.2828369100000003</v>
      </c>
      <c r="L47" s="6"/>
      <c r="M47" s="6">
        <v>741.59082039999987</v>
      </c>
      <c r="N47" s="6">
        <v>698.02636716999984</v>
      </c>
    </row>
    <row r="48" spans="1:14">
      <c r="A48" s="2">
        <v>41498.697916666664</v>
      </c>
      <c r="B48" s="6">
        <v>-1.9208679200000001</v>
      </c>
      <c r="C48" s="6">
        <v>53.143554700000003</v>
      </c>
      <c r="D48" s="6">
        <v>8.8225097699999999</v>
      </c>
      <c r="E48" s="6">
        <v>-46.472656299999997</v>
      </c>
      <c r="F48" s="6">
        <v>-12.8967285</v>
      </c>
      <c r="G48" s="6">
        <v>42.500976600000001</v>
      </c>
      <c r="H48" s="6">
        <v>-17.586425800000001</v>
      </c>
      <c r="I48" s="6">
        <v>-10.2587891</v>
      </c>
      <c r="J48" s="6">
        <v>-64.673828099999994</v>
      </c>
      <c r="K48" s="6">
        <v>5.2828369100000003</v>
      </c>
      <c r="L48" s="6"/>
      <c r="M48" s="6">
        <v>741.84863280000013</v>
      </c>
      <c r="N48" s="6">
        <v>697.78921506000017</v>
      </c>
    </row>
    <row r="49" spans="1:14">
      <c r="A49" s="2">
        <v>41498.698611111111</v>
      </c>
      <c r="B49" s="6">
        <v>-1.60070801</v>
      </c>
      <c r="C49" s="6">
        <v>52.183593799999997</v>
      </c>
      <c r="D49" s="6">
        <v>8.7199706999999993</v>
      </c>
      <c r="E49" s="6">
        <v>-46.0625</v>
      </c>
      <c r="F49" s="6">
        <v>-12.8967285</v>
      </c>
      <c r="G49" s="6">
        <v>41.9140625</v>
      </c>
      <c r="H49" s="6">
        <v>-17.586425800000001</v>
      </c>
      <c r="I49" s="6">
        <v>-10.2587891</v>
      </c>
      <c r="J49" s="6">
        <v>-64.513671900000006</v>
      </c>
      <c r="K49" s="6">
        <v>5.2828369100000003</v>
      </c>
      <c r="L49" s="6"/>
      <c r="M49" s="6">
        <v>738.17089839999994</v>
      </c>
      <c r="N49" s="6">
        <v>693.35253899999998</v>
      </c>
    </row>
    <row r="50" spans="1:14">
      <c r="A50" s="2">
        <v>41498.699305555558</v>
      </c>
      <c r="B50" s="6">
        <v>-1.9208679200000001</v>
      </c>
      <c r="C50" s="6">
        <v>52.503906299999997</v>
      </c>
      <c r="D50" s="6">
        <v>8.7199706999999993</v>
      </c>
      <c r="E50" s="6">
        <v>-45.856445299999997</v>
      </c>
      <c r="F50" s="6">
        <v>-12.8967285</v>
      </c>
      <c r="G50" s="6">
        <v>42.500976600000001</v>
      </c>
      <c r="H50" s="6">
        <v>-17.293457</v>
      </c>
      <c r="I50" s="6">
        <v>-9.6726074200000003</v>
      </c>
      <c r="J50" s="6">
        <v>-64.513671900000006</v>
      </c>
      <c r="K50" s="6">
        <v>5.2828369100000003</v>
      </c>
      <c r="L50" s="6"/>
      <c r="M50" s="6">
        <v>738.40307609999991</v>
      </c>
      <c r="N50" s="6">
        <v>695.25698856999986</v>
      </c>
    </row>
    <row r="51" spans="1:14">
      <c r="A51" s="2">
        <v>41498.699999999997</v>
      </c>
      <c r="B51" s="6">
        <v>-2.2410278300000002</v>
      </c>
      <c r="C51" s="6">
        <v>53.143554700000003</v>
      </c>
      <c r="D51" s="6">
        <v>8.7199706999999993</v>
      </c>
      <c r="E51" s="6">
        <v>-46.0625</v>
      </c>
      <c r="F51" s="6">
        <v>-12.8967285</v>
      </c>
      <c r="G51" s="6">
        <v>42.208007799999997</v>
      </c>
      <c r="H51" s="6">
        <v>-17.586425800000001</v>
      </c>
      <c r="I51" s="6">
        <v>-10.552002</v>
      </c>
      <c r="J51" s="6">
        <v>-64.513671900000006</v>
      </c>
      <c r="K51" s="6">
        <v>5.2828369100000003</v>
      </c>
      <c r="L51" s="6"/>
      <c r="M51" s="6">
        <v>740.61083989999997</v>
      </c>
      <c r="N51" s="6">
        <v>696.11285397999995</v>
      </c>
    </row>
    <row r="52" spans="1:14">
      <c r="A52" s="2">
        <v>41498.700694444444</v>
      </c>
      <c r="B52" s="6">
        <v>-2.2410278300000002</v>
      </c>
      <c r="C52" s="6">
        <v>53.463867200000003</v>
      </c>
      <c r="D52" s="6">
        <v>8.7199706999999993</v>
      </c>
      <c r="E52" s="6">
        <v>-46.0625</v>
      </c>
      <c r="F52" s="6">
        <v>-12.603759800000001</v>
      </c>
      <c r="G52" s="6">
        <v>42.500976600000001</v>
      </c>
      <c r="H52" s="6">
        <v>-17.8793945</v>
      </c>
      <c r="I52" s="6">
        <v>-10.552002</v>
      </c>
      <c r="J52" s="6">
        <v>-64.673828099999994</v>
      </c>
      <c r="K52" s="6">
        <v>5.2828369100000003</v>
      </c>
      <c r="L52" s="6"/>
      <c r="M52" s="6">
        <v>742.22363280000013</v>
      </c>
      <c r="N52" s="6">
        <v>698.17877198000019</v>
      </c>
    </row>
    <row r="53" spans="1:14">
      <c r="A53" s="2">
        <v>41498.701388888891</v>
      </c>
      <c r="B53" s="6">
        <v>-1.60070801</v>
      </c>
      <c r="C53" s="6">
        <v>52.824218799999997</v>
      </c>
      <c r="D53" s="6">
        <v>8.7199706999999993</v>
      </c>
      <c r="E53" s="6">
        <v>-47.190429700000003</v>
      </c>
      <c r="F53" s="6">
        <v>-12.8967285</v>
      </c>
      <c r="G53" s="6">
        <v>42.500976600000001</v>
      </c>
      <c r="H53" s="6">
        <v>-17.586425800000001</v>
      </c>
      <c r="I53" s="6">
        <v>-10.2587891</v>
      </c>
      <c r="J53" s="6">
        <v>-64.673828099999994</v>
      </c>
      <c r="K53" s="6">
        <v>5.2828369100000003</v>
      </c>
      <c r="L53" s="6"/>
      <c r="M53" s="6">
        <v>742.7011718</v>
      </c>
      <c r="N53" s="6">
        <v>697.82226560000004</v>
      </c>
    </row>
    <row r="54" spans="1:14">
      <c r="A54" s="2">
        <v>41498.70208333333</v>
      </c>
      <c r="B54" s="6">
        <v>-1.60070801</v>
      </c>
      <c r="C54" s="6">
        <v>52.824218799999997</v>
      </c>
      <c r="D54" s="6">
        <v>8.7199706999999993</v>
      </c>
      <c r="E54" s="6">
        <v>-46.165039100000001</v>
      </c>
      <c r="F54" s="6">
        <v>-12.8967285</v>
      </c>
      <c r="G54" s="6">
        <v>42.500976600000001</v>
      </c>
      <c r="H54" s="6">
        <v>-17.586425800000001</v>
      </c>
      <c r="I54" s="6">
        <v>-10.844970699999999</v>
      </c>
      <c r="J54" s="6">
        <v>-64.513671900000006</v>
      </c>
      <c r="K54" s="6">
        <v>5.2828369100000003</v>
      </c>
      <c r="L54" s="6"/>
      <c r="M54" s="6">
        <v>740.98291019999999</v>
      </c>
      <c r="N54" s="6">
        <v>696.7033692</v>
      </c>
    </row>
    <row r="55" spans="1:14">
      <c r="A55" s="2">
        <v>41498.702777777777</v>
      </c>
      <c r="B55" s="6">
        <v>-1.9208679200000001</v>
      </c>
      <c r="C55" s="6">
        <v>53.143554700000003</v>
      </c>
      <c r="D55" s="6">
        <v>8.7199706999999993</v>
      </c>
      <c r="E55" s="6">
        <v>-46.472656299999997</v>
      </c>
      <c r="F55" s="6">
        <v>-12.8967285</v>
      </c>
      <c r="G55" s="6">
        <v>42.500976600000001</v>
      </c>
      <c r="H55" s="6">
        <v>-17.586425800000001</v>
      </c>
      <c r="I55" s="6">
        <v>-9.9655761700000003</v>
      </c>
      <c r="J55" s="6">
        <v>-64.673828099999994</v>
      </c>
      <c r="K55" s="6">
        <v>5.2828369100000003</v>
      </c>
      <c r="L55" s="6"/>
      <c r="M55" s="6">
        <v>741.55322250000006</v>
      </c>
      <c r="N55" s="6">
        <v>697.68447862000005</v>
      </c>
    </row>
    <row r="56" spans="1:14">
      <c r="A56" s="2">
        <v>41498.703472222223</v>
      </c>
      <c r="B56" s="6">
        <v>-2.2410278300000002</v>
      </c>
      <c r="C56" s="6">
        <v>53.143554700000003</v>
      </c>
      <c r="D56" s="6">
        <v>8.7199706999999993</v>
      </c>
      <c r="E56" s="6">
        <v>-46.677734399999999</v>
      </c>
      <c r="F56" s="6">
        <v>-12.603759800000001</v>
      </c>
      <c r="G56" s="6">
        <v>42.500976600000001</v>
      </c>
      <c r="H56" s="6">
        <v>-17.586425800000001</v>
      </c>
      <c r="I56" s="6">
        <v>-10.2587891</v>
      </c>
      <c r="J56" s="6">
        <v>-64.513671900000006</v>
      </c>
      <c r="K56" s="6">
        <v>5.2828369100000003</v>
      </c>
      <c r="L56" s="6"/>
      <c r="M56" s="6">
        <v>741.7734375</v>
      </c>
      <c r="N56" s="6">
        <v>697.53936757999998</v>
      </c>
    </row>
    <row r="57" spans="1:14">
      <c r="A57" s="2">
        <v>41498.70416666667</v>
      </c>
      <c r="B57" s="6">
        <v>-1.9208679200000001</v>
      </c>
      <c r="C57" s="6">
        <v>52.503906299999997</v>
      </c>
      <c r="D57" s="6">
        <v>8.7199706999999993</v>
      </c>
      <c r="E57" s="6">
        <v>-46.985351600000001</v>
      </c>
      <c r="F57" s="6">
        <v>-12.603759800000001</v>
      </c>
      <c r="G57" s="6">
        <v>42.793945299999997</v>
      </c>
      <c r="H57" s="6">
        <v>-17.586425800000001</v>
      </c>
      <c r="I57" s="6">
        <v>-9.9655761700000003</v>
      </c>
      <c r="J57" s="6">
        <v>-64.673828099999994</v>
      </c>
      <c r="K57" s="6">
        <v>5.2828369100000003</v>
      </c>
      <c r="L57" s="6"/>
      <c r="M57" s="6">
        <v>741.72607400000004</v>
      </c>
      <c r="N57" s="6">
        <v>697.29092381999999</v>
      </c>
    </row>
    <row r="58" spans="1:14">
      <c r="A58" s="2">
        <v>41498.704861111109</v>
      </c>
      <c r="B58" s="6">
        <v>-1.60070801</v>
      </c>
      <c r="C58" s="6">
        <v>52.824218799999997</v>
      </c>
      <c r="D58" s="6">
        <v>8.7199706999999993</v>
      </c>
      <c r="E58" s="6">
        <v>-46.267578100000001</v>
      </c>
      <c r="F58" s="6">
        <v>-12.603759800000001</v>
      </c>
      <c r="G58" s="6">
        <v>42.793945299999997</v>
      </c>
      <c r="H58" s="6">
        <v>-17.586425800000001</v>
      </c>
      <c r="I58" s="6">
        <v>-10.2587891</v>
      </c>
      <c r="J58" s="6">
        <v>-64.673828099999994</v>
      </c>
      <c r="K58" s="6">
        <v>5.2828369100000003</v>
      </c>
      <c r="L58" s="6"/>
      <c r="M58" s="6">
        <v>741.91308590000006</v>
      </c>
      <c r="N58" s="6">
        <v>698.54296870000007</v>
      </c>
    </row>
    <row r="59" spans="1:14">
      <c r="A59" s="2">
        <v>41498.705555555556</v>
      </c>
      <c r="B59" s="6">
        <v>-2.2410278300000002</v>
      </c>
      <c r="C59" s="6">
        <v>52.824218799999997</v>
      </c>
      <c r="D59" s="6">
        <v>8.7199706999999993</v>
      </c>
      <c r="E59" s="6">
        <v>-46.267578100000001</v>
      </c>
      <c r="F59" s="6">
        <v>-12.8967285</v>
      </c>
      <c r="G59" s="6">
        <v>42.500976600000001</v>
      </c>
      <c r="H59" s="6">
        <v>-17.586425800000001</v>
      </c>
      <c r="I59" s="6">
        <v>-10.2587891</v>
      </c>
      <c r="J59" s="6">
        <v>-64.833984400000006</v>
      </c>
      <c r="K59" s="6">
        <v>5.2828369100000003</v>
      </c>
      <c r="L59" s="6"/>
      <c r="M59" s="6">
        <v>741.19531260000008</v>
      </c>
      <c r="N59" s="6">
        <v>696.43878188000008</v>
      </c>
    </row>
    <row r="60" spans="1:14">
      <c r="A60" s="2">
        <v>41498.706250000003</v>
      </c>
      <c r="B60" s="6">
        <v>-1.9208679200000001</v>
      </c>
      <c r="C60" s="6">
        <v>52.824218799999997</v>
      </c>
      <c r="D60" s="6">
        <v>8.7199706999999993</v>
      </c>
      <c r="E60" s="6">
        <v>-46.165039100000001</v>
      </c>
      <c r="F60" s="6">
        <v>-12.8967285</v>
      </c>
      <c r="G60" s="6">
        <v>42.208007799999997</v>
      </c>
      <c r="H60" s="6">
        <v>-17.586425800000001</v>
      </c>
      <c r="I60" s="6">
        <v>-9.9655761700000003</v>
      </c>
      <c r="J60" s="6">
        <v>-65.314453099999994</v>
      </c>
      <c r="K60" s="6">
        <v>5.2828369100000003</v>
      </c>
      <c r="L60" s="6"/>
      <c r="M60" s="6">
        <v>741.1840820000001</v>
      </c>
      <c r="N60" s="6">
        <v>696.37002562000009</v>
      </c>
    </row>
    <row r="61" spans="1:14">
      <c r="A61" s="2">
        <v>41498.706944444442</v>
      </c>
      <c r="B61" s="6">
        <v>-2.2410278300000002</v>
      </c>
      <c r="C61" s="6">
        <v>52.824218799999997</v>
      </c>
      <c r="D61" s="6">
        <v>9.1303710900000006</v>
      </c>
      <c r="E61" s="6">
        <v>-46.472656299999997</v>
      </c>
      <c r="F61" s="6">
        <v>-12.603759800000001</v>
      </c>
      <c r="G61" s="6">
        <v>42.793945299999997</v>
      </c>
      <c r="H61" s="6">
        <v>-17.586425800000001</v>
      </c>
      <c r="I61" s="6">
        <v>-9.9655761700000003</v>
      </c>
      <c r="J61" s="6">
        <v>-64.673828099999994</v>
      </c>
      <c r="K61" s="6">
        <v>5.2828369100000003</v>
      </c>
      <c r="L61" s="6"/>
      <c r="M61" s="6">
        <v>741.52783190000002</v>
      </c>
      <c r="N61" s="6">
        <v>698.01593000000003</v>
      </c>
    </row>
    <row r="62" spans="1:14">
      <c r="A62" s="2">
        <v>41498.707638888889</v>
      </c>
      <c r="B62" s="6">
        <v>-1.60070801</v>
      </c>
      <c r="C62" s="6">
        <v>53.463867200000003</v>
      </c>
      <c r="D62" s="6">
        <v>8.6174316399999995</v>
      </c>
      <c r="E62" s="6">
        <v>-46.370117200000003</v>
      </c>
      <c r="F62" s="6">
        <v>-12.8967285</v>
      </c>
      <c r="G62" s="6">
        <v>42.500976600000001</v>
      </c>
      <c r="H62" s="6">
        <v>-17.8793945</v>
      </c>
      <c r="I62" s="6">
        <v>-10.552002</v>
      </c>
      <c r="J62" s="6">
        <v>-64.673828099999994</v>
      </c>
      <c r="K62" s="6">
        <v>5.2828369100000003</v>
      </c>
      <c r="L62" s="6"/>
      <c r="M62" s="6">
        <v>743.16210930000011</v>
      </c>
      <c r="N62" s="6">
        <v>699.05444334000015</v>
      </c>
    </row>
    <row r="63" spans="1:14">
      <c r="A63" s="2">
        <v>41498.708333333336</v>
      </c>
      <c r="B63" s="6">
        <v>-1.60070801</v>
      </c>
      <c r="C63" s="6">
        <v>53.143554700000003</v>
      </c>
      <c r="D63" s="6">
        <v>8.6174316399999995</v>
      </c>
      <c r="E63" s="6">
        <v>-46.677734399999999</v>
      </c>
      <c r="F63" s="6">
        <v>-12.8967285</v>
      </c>
      <c r="G63" s="6">
        <v>42.500976600000001</v>
      </c>
      <c r="H63" s="6">
        <v>-17.586425800000001</v>
      </c>
      <c r="I63" s="6">
        <v>-10.2587891</v>
      </c>
      <c r="J63" s="6">
        <v>-64.833984400000006</v>
      </c>
      <c r="K63" s="6">
        <v>5.2828369100000003</v>
      </c>
      <c r="L63" s="6"/>
      <c r="M63" s="6">
        <v>742.38574219999998</v>
      </c>
      <c r="N63" s="6">
        <v>698.07617184000003</v>
      </c>
    </row>
    <row r="64" spans="1:14">
      <c r="A64" s="1" t="s">
        <v>47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>
      <c r="A65" s="1" t="s">
        <v>48</v>
      </c>
      <c r="B65" s="6">
        <v>-113.65132141000015</v>
      </c>
      <c r="C65" s="6">
        <v>3237.3017597000003</v>
      </c>
      <c r="D65" s="6">
        <v>533.04589847999989</v>
      </c>
      <c r="E65" s="6">
        <v>-2823.8437507999984</v>
      </c>
      <c r="F65" s="6">
        <v>-761.20385820000024</v>
      </c>
      <c r="G65" s="6">
        <v>2579.6533211999986</v>
      </c>
      <c r="H65" s="6">
        <v>-1063.3969724000003</v>
      </c>
      <c r="I65" s="6">
        <v>-624.90576303999967</v>
      </c>
      <c r="J65" s="6">
        <v>-3931.3515628999999</v>
      </c>
      <c r="K65" s="6">
        <v>309.12585423000024</v>
      </c>
      <c r="L65" s="6"/>
      <c r="M65" s="6">
        <v>45129.424567300004</v>
      </c>
      <c r="N65" s="6">
        <v>42470.198172160002</v>
      </c>
    </row>
    <row r="66" spans="1:14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4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4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4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4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4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4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4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4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4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4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4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4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4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4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>
      <c r="A90"/>
      <c r="B90"/>
      <c r="C90"/>
      <c r="D90"/>
      <c r="E90"/>
      <c r="F90"/>
      <c r="G90"/>
      <c r="H90"/>
      <c r="I90"/>
      <c r="J90"/>
      <c r="K90"/>
      <c r="L90"/>
      <c r="M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1601"/>
  <sheetViews>
    <sheetView workbookViewId="0">
      <selection activeCell="B1" sqref="B1:Y1526"/>
    </sheetView>
  </sheetViews>
  <sheetFormatPr defaultRowHeight="15"/>
  <cols>
    <col min="1" max="1" width="24.140625" style="3" customWidth="1"/>
    <col min="2" max="2" width="17.28515625" customWidth="1"/>
  </cols>
  <sheetData>
    <row r="1" spans="1:25">
      <c r="A1" s="4" t="s">
        <v>46</v>
      </c>
      <c r="B1" s="23" t="s">
        <v>19</v>
      </c>
      <c r="C1" s="23" t="s">
        <v>20</v>
      </c>
      <c r="D1" s="23" t="s">
        <v>21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3" t="s">
        <v>30</v>
      </c>
      <c r="N1" s="23" t="s">
        <v>31</v>
      </c>
      <c r="O1" s="23" t="s">
        <v>32</v>
      </c>
      <c r="P1" s="23" t="s">
        <v>33</v>
      </c>
      <c r="Q1" s="23" t="s">
        <v>34</v>
      </c>
      <c r="R1" s="23" t="s">
        <v>35</v>
      </c>
      <c r="S1" s="23" t="s">
        <v>36</v>
      </c>
      <c r="T1" s="23" t="s">
        <v>37</v>
      </c>
      <c r="U1" s="23" t="s">
        <v>38</v>
      </c>
      <c r="V1" s="23" t="s">
        <v>39</v>
      </c>
      <c r="W1" s="23" t="s">
        <v>40</v>
      </c>
      <c r="X1" s="23" t="s">
        <v>41</v>
      </c>
      <c r="Y1" s="23" t="s">
        <v>42</v>
      </c>
    </row>
    <row r="2" spans="1:25">
      <c r="A2" s="3" t="str">
        <f>IF(TRIM(G2)="AMW",CONCATENATE(TRIM(D2),".",TRIM(E2),".",TRIM(F2),".",TRIM(G2)),IF(TRIM(G2)&lt;&gt;"MVAR",IF(TRIM(G2)&lt;&gt;"MW","",CONCATENATE(TRIM(D2),".",TRIM(E2),".",TRIM(F2),".",TRIM(G2))),CONCATENATE(TRIM(D2),".",TRIM(E2),".",TRIM(F2),".",TRIM(G2))))</f>
        <v/>
      </c>
      <c r="B2" s="24">
        <v>41498.708333333336</v>
      </c>
      <c r="C2" s="25" t="s">
        <v>68</v>
      </c>
      <c r="D2" s="25" t="s">
        <v>58</v>
      </c>
      <c r="E2" s="25" t="s">
        <v>54</v>
      </c>
      <c r="F2" s="25" t="s">
        <v>59</v>
      </c>
      <c r="G2" s="25" t="s">
        <v>67</v>
      </c>
      <c r="H2" s="22">
        <v>68.734375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5" t="s">
        <v>43</v>
      </c>
      <c r="Y2" s="22">
        <v>4232</v>
      </c>
    </row>
    <row r="3" spans="1:25">
      <c r="A3" s="3" t="str">
        <f t="shared" ref="A3:A66" si="0">IF(TRIM(G3)="AMW",CONCATENATE(TRIM(D3),".",TRIM(E3),".",TRIM(F3),".",TRIM(G3)),IF(TRIM(G3)&lt;&gt;"MVAR",IF(TRIM(G3)&lt;&gt;"MW","",CONCATENATE(TRIM(D3),".",TRIM(E3),".",TRIM(F3),".",TRIM(G3))),CONCATENATE(TRIM(D3),".",TRIM(E3),".",TRIM(F3),".",TRIM(G3))))</f>
        <v/>
      </c>
      <c r="B3" s="24">
        <v>41498.705555555556</v>
      </c>
      <c r="C3" s="25" t="s">
        <v>68</v>
      </c>
      <c r="D3" s="25" t="s">
        <v>58</v>
      </c>
      <c r="E3" s="25" t="s">
        <v>54</v>
      </c>
      <c r="F3" s="25" t="s">
        <v>59</v>
      </c>
      <c r="G3" s="25" t="s">
        <v>67</v>
      </c>
      <c r="H3" s="22">
        <v>68.734375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5" t="s">
        <v>43</v>
      </c>
      <c r="Y3" s="22">
        <v>4232</v>
      </c>
    </row>
    <row r="4" spans="1:25">
      <c r="A4" s="3" t="str">
        <f t="shared" si="0"/>
        <v/>
      </c>
      <c r="B4" s="24">
        <v>41498.693749999999</v>
      </c>
      <c r="C4" s="25" t="s">
        <v>68</v>
      </c>
      <c r="D4" s="25" t="s">
        <v>58</v>
      </c>
      <c r="E4" s="25" t="s">
        <v>54</v>
      </c>
      <c r="F4" s="25" t="s">
        <v>59</v>
      </c>
      <c r="G4" s="25" t="s">
        <v>67</v>
      </c>
      <c r="H4" s="22">
        <v>68.734375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5" t="s">
        <v>43</v>
      </c>
      <c r="Y4" s="22">
        <v>4232</v>
      </c>
    </row>
    <row r="5" spans="1:25">
      <c r="A5" s="3" t="str">
        <f t="shared" si="0"/>
        <v/>
      </c>
      <c r="B5" s="24">
        <v>41498.692361111112</v>
      </c>
      <c r="C5" s="25" t="s">
        <v>68</v>
      </c>
      <c r="D5" s="25" t="s">
        <v>58</v>
      </c>
      <c r="E5" s="25" t="s">
        <v>54</v>
      </c>
      <c r="F5" s="25" t="s">
        <v>59</v>
      </c>
      <c r="G5" s="25" t="s">
        <v>67</v>
      </c>
      <c r="H5" s="22">
        <v>68.734375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5" t="s">
        <v>43</v>
      </c>
      <c r="Y5" s="22">
        <v>4232</v>
      </c>
    </row>
    <row r="6" spans="1:25">
      <c r="A6" s="3" t="str">
        <f t="shared" si="0"/>
        <v/>
      </c>
      <c r="B6" s="24">
        <v>41498.680555555555</v>
      </c>
      <c r="C6" s="25" t="s">
        <v>68</v>
      </c>
      <c r="D6" s="25" t="s">
        <v>58</v>
      </c>
      <c r="E6" s="25" t="s">
        <v>54</v>
      </c>
      <c r="F6" s="25" t="s">
        <v>59</v>
      </c>
      <c r="G6" s="25" t="s">
        <v>67</v>
      </c>
      <c r="H6" s="22">
        <v>68.441406299999997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5" t="s">
        <v>43</v>
      </c>
      <c r="Y6" s="22">
        <v>4232</v>
      </c>
    </row>
    <row r="7" spans="1:25">
      <c r="A7" s="3" t="str">
        <f t="shared" si="0"/>
        <v/>
      </c>
      <c r="B7" s="24">
        <v>41498.679166666669</v>
      </c>
      <c r="C7" s="25" t="s">
        <v>68</v>
      </c>
      <c r="D7" s="25" t="s">
        <v>58</v>
      </c>
      <c r="E7" s="25" t="s">
        <v>54</v>
      </c>
      <c r="F7" s="25" t="s">
        <v>59</v>
      </c>
      <c r="G7" s="25" t="s">
        <v>67</v>
      </c>
      <c r="H7" s="22">
        <v>68.441406299999997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5" t="s">
        <v>43</v>
      </c>
      <c r="Y7" s="22">
        <v>4232</v>
      </c>
    </row>
    <row r="8" spans="1:25">
      <c r="A8" s="3" t="str">
        <f t="shared" si="0"/>
        <v/>
      </c>
      <c r="B8" s="24">
        <v>41498.675000000003</v>
      </c>
      <c r="C8" s="25" t="s">
        <v>68</v>
      </c>
      <c r="D8" s="25" t="s">
        <v>58</v>
      </c>
      <c r="E8" s="25" t="s">
        <v>54</v>
      </c>
      <c r="F8" s="25" t="s">
        <v>59</v>
      </c>
      <c r="G8" s="25" t="s">
        <v>67</v>
      </c>
      <c r="H8" s="22">
        <v>68.441406299999997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5" t="s">
        <v>43</v>
      </c>
      <c r="Y8" s="22">
        <v>4232</v>
      </c>
    </row>
    <row r="9" spans="1:25">
      <c r="A9" s="3" t="str">
        <f t="shared" si="0"/>
        <v/>
      </c>
      <c r="B9" s="24">
        <v>41498.672222222223</v>
      </c>
      <c r="C9" s="25" t="s">
        <v>68</v>
      </c>
      <c r="D9" s="25" t="s">
        <v>58</v>
      </c>
      <c r="E9" s="25" t="s">
        <v>54</v>
      </c>
      <c r="F9" s="25" t="s">
        <v>59</v>
      </c>
      <c r="G9" s="25" t="s">
        <v>67</v>
      </c>
      <c r="H9" s="22">
        <v>68.441406299999997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5" t="s">
        <v>43</v>
      </c>
      <c r="Y9" s="22">
        <v>4232</v>
      </c>
    </row>
    <row r="10" spans="1:25">
      <c r="A10" s="3" t="str">
        <f t="shared" si="0"/>
        <v/>
      </c>
      <c r="B10" s="24">
        <v>41498.666666666664</v>
      </c>
      <c r="C10" s="25" t="s">
        <v>68</v>
      </c>
      <c r="D10" s="25" t="s">
        <v>58</v>
      </c>
      <c r="E10" s="25" t="s">
        <v>54</v>
      </c>
      <c r="F10" s="25" t="s">
        <v>59</v>
      </c>
      <c r="G10" s="25" t="s">
        <v>67</v>
      </c>
      <c r="H10" s="22">
        <v>68.441406299999997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5" t="s">
        <v>43</v>
      </c>
      <c r="Y10" s="22">
        <v>4232</v>
      </c>
    </row>
    <row r="11" spans="1:25">
      <c r="A11" s="3" t="str">
        <f t="shared" si="0"/>
        <v/>
      </c>
      <c r="B11" s="24">
        <v>41498.707638888889</v>
      </c>
      <c r="C11" s="25" t="s">
        <v>68</v>
      </c>
      <c r="D11" s="25" t="s">
        <v>58</v>
      </c>
      <c r="E11" s="25" t="s">
        <v>54</v>
      </c>
      <c r="F11" s="25" t="s">
        <v>59</v>
      </c>
      <c r="G11" s="25" t="s">
        <v>57</v>
      </c>
      <c r="H11" s="22">
        <v>53.489257799999997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5" t="s">
        <v>43</v>
      </c>
      <c r="Y11" s="22">
        <v>4233</v>
      </c>
    </row>
    <row r="12" spans="1:25">
      <c r="A12" s="3" t="str">
        <f t="shared" si="0"/>
        <v/>
      </c>
      <c r="B12" s="24">
        <v>41498.70416666667</v>
      </c>
      <c r="C12" s="25" t="s">
        <v>68</v>
      </c>
      <c r="D12" s="25" t="s">
        <v>58</v>
      </c>
      <c r="E12" s="25" t="s">
        <v>54</v>
      </c>
      <c r="F12" s="25" t="s">
        <v>59</v>
      </c>
      <c r="G12" s="25" t="s">
        <v>57</v>
      </c>
      <c r="H12" s="22">
        <v>52.541015600000001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5" t="s">
        <v>43</v>
      </c>
      <c r="Y12" s="22">
        <v>4233</v>
      </c>
    </row>
    <row r="13" spans="1:25">
      <c r="A13" s="3" t="str">
        <f t="shared" si="0"/>
        <v/>
      </c>
      <c r="B13" s="24">
        <v>41498.70208333333</v>
      </c>
      <c r="C13" s="25" t="s">
        <v>68</v>
      </c>
      <c r="D13" s="25" t="s">
        <v>58</v>
      </c>
      <c r="E13" s="25" t="s">
        <v>54</v>
      </c>
      <c r="F13" s="25" t="s">
        <v>59</v>
      </c>
      <c r="G13" s="25" t="s">
        <v>57</v>
      </c>
      <c r="H13" s="22">
        <v>52.849609399999999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5" t="s">
        <v>43</v>
      </c>
      <c r="Y13" s="22">
        <v>4233</v>
      </c>
    </row>
    <row r="14" spans="1:25">
      <c r="A14" s="3" t="str">
        <f t="shared" si="0"/>
        <v/>
      </c>
      <c r="B14" s="24">
        <v>41498.693055555559</v>
      </c>
      <c r="C14" s="25" t="s">
        <v>68</v>
      </c>
      <c r="D14" s="25" t="s">
        <v>58</v>
      </c>
      <c r="E14" s="25" t="s">
        <v>54</v>
      </c>
      <c r="F14" s="25" t="s">
        <v>59</v>
      </c>
      <c r="G14" s="25" t="s">
        <v>57</v>
      </c>
      <c r="H14" s="22">
        <v>54.449218799999997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5" t="s">
        <v>43</v>
      </c>
      <c r="Y14" s="22">
        <v>4233</v>
      </c>
    </row>
    <row r="15" spans="1:25">
      <c r="A15" s="3" t="str">
        <f t="shared" si="0"/>
        <v/>
      </c>
      <c r="B15" s="24">
        <v>41498.690972222219</v>
      </c>
      <c r="C15" s="25" t="s">
        <v>68</v>
      </c>
      <c r="D15" s="25" t="s">
        <v>58</v>
      </c>
      <c r="E15" s="25" t="s">
        <v>54</v>
      </c>
      <c r="F15" s="25" t="s">
        <v>59</v>
      </c>
      <c r="G15" s="25" t="s">
        <v>57</v>
      </c>
      <c r="H15" s="22">
        <v>52.553710899999999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5" t="s">
        <v>43</v>
      </c>
      <c r="Y15" s="22">
        <v>4233</v>
      </c>
    </row>
    <row r="16" spans="1:25">
      <c r="A16" s="3" t="str">
        <f t="shared" si="0"/>
        <v/>
      </c>
      <c r="B16" s="24">
        <v>41498.686805555553</v>
      </c>
      <c r="C16" s="25" t="s">
        <v>68</v>
      </c>
      <c r="D16" s="25" t="s">
        <v>58</v>
      </c>
      <c r="E16" s="25" t="s">
        <v>54</v>
      </c>
      <c r="F16" s="25" t="s">
        <v>59</v>
      </c>
      <c r="G16" s="25" t="s">
        <v>57</v>
      </c>
      <c r="H16" s="22">
        <v>52.874023399999999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5" t="s">
        <v>43</v>
      </c>
      <c r="Y16" s="22">
        <v>4233</v>
      </c>
    </row>
    <row r="17" spans="1:25">
      <c r="A17" s="3" t="str">
        <f t="shared" si="0"/>
        <v/>
      </c>
      <c r="B17" s="24">
        <v>41498.684027777781</v>
      </c>
      <c r="C17" s="25" t="s">
        <v>68</v>
      </c>
      <c r="D17" s="25" t="s">
        <v>58</v>
      </c>
      <c r="E17" s="25" t="s">
        <v>54</v>
      </c>
      <c r="F17" s="25" t="s">
        <v>59</v>
      </c>
      <c r="G17" s="25" t="s">
        <v>57</v>
      </c>
      <c r="H17" s="22">
        <v>52.874023399999999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5" t="s">
        <v>43</v>
      </c>
      <c r="Y17" s="22">
        <v>4233</v>
      </c>
    </row>
    <row r="18" spans="1:25">
      <c r="A18" s="3" t="str">
        <f t="shared" si="0"/>
        <v/>
      </c>
      <c r="B18" s="24">
        <v>41498.682638888888</v>
      </c>
      <c r="C18" s="25" t="s">
        <v>68</v>
      </c>
      <c r="D18" s="25" t="s">
        <v>58</v>
      </c>
      <c r="E18" s="25" t="s">
        <v>54</v>
      </c>
      <c r="F18" s="25" t="s">
        <v>59</v>
      </c>
      <c r="G18" s="25" t="s">
        <v>57</v>
      </c>
      <c r="H18" s="22">
        <v>52.874023399999999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5" t="s">
        <v>43</v>
      </c>
      <c r="Y18" s="22">
        <v>4233</v>
      </c>
    </row>
    <row r="19" spans="1:25">
      <c r="A19" s="3" t="str">
        <f t="shared" si="0"/>
        <v/>
      </c>
      <c r="B19" s="24">
        <v>41498.681944444441</v>
      </c>
      <c r="C19" s="25" t="s">
        <v>68</v>
      </c>
      <c r="D19" s="25" t="s">
        <v>58</v>
      </c>
      <c r="E19" s="25" t="s">
        <v>54</v>
      </c>
      <c r="F19" s="25" t="s">
        <v>59</v>
      </c>
      <c r="G19" s="25" t="s">
        <v>57</v>
      </c>
      <c r="H19" s="22">
        <v>53.168945299999997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5" t="s">
        <v>43</v>
      </c>
      <c r="Y19" s="22">
        <v>4233</v>
      </c>
    </row>
    <row r="20" spans="1:25">
      <c r="A20" s="3" t="str">
        <f t="shared" si="0"/>
        <v/>
      </c>
      <c r="B20" s="24">
        <v>41498.679166666669</v>
      </c>
      <c r="C20" s="25" t="s">
        <v>68</v>
      </c>
      <c r="D20" s="25" t="s">
        <v>58</v>
      </c>
      <c r="E20" s="25" t="s">
        <v>54</v>
      </c>
      <c r="F20" s="25" t="s">
        <v>59</v>
      </c>
      <c r="G20" s="25" t="s">
        <v>57</v>
      </c>
      <c r="H20" s="22">
        <v>53.833007799999997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5" t="s">
        <v>43</v>
      </c>
      <c r="Y20" s="22">
        <v>4233</v>
      </c>
    </row>
    <row r="21" spans="1:25">
      <c r="A21" s="3" t="str">
        <f t="shared" si="0"/>
        <v/>
      </c>
      <c r="B21" s="24">
        <v>41498.676388888889</v>
      </c>
      <c r="C21" s="25" t="s">
        <v>68</v>
      </c>
      <c r="D21" s="25" t="s">
        <v>58</v>
      </c>
      <c r="E21" s="25" t="s">
        <v>54</v>
      </c>
      <c r="F21" s="25" t="s">
        <v>59</v>
      </c>
      <c r="G21" s="25" t="s">
        <v>57</v>
      </c>
      <c r="H21" s="22">
        <v>52.849609399999999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5" t="s">
        <v>43</v>
      </c>
      <c r="Y21" s="22">
        <v>4233</v>
      </c>
    </row>
    <row r="22" spans="1:25">
      <c r="A22" s="3" t="str">
        <f t="shared" si="0"/>
        <v>BNTC.LINE.DSNV_6.MVAR</v>
      </c>
      <c r="B22" s="24">
        <v>41498.70416666667</v>
      </c>
      <c r="C22" s="25" t="s">
        <v>68</v>
      </c>
      <c r="D22" s="25" t="s">
        <v>58</v>
      </c>
      <c r="E22" s="25" t="s">
        <v>54</v>
      </c>
      <c r="F22" s="25" t="s">
        <v>59</v>
      </c>
      <c r="G22" s="25" t="s">
        <v>44</v>
      </c>
      <c r="H22" s="22">
        <v>-1.9208679200000001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5" t="s">
        <v>43</v>
      </c>
      <c r="Y22" s="22">
        <v>4234</v>
      </c>
    </row>
    <row r="23" spans="1:25">
      <c r="A23" s="3" t="str">
        <f t="shared" si="0"/>
        <v>BNTC.LINE.DSNV_6.MVAR</v>
      </c>
      <c r="B23" s="24">
        <v>41498.70208333333</v>
      </c>
      <c r="C23" s="25" t="s">
        <v>68</v>
      </c>
      <c r="D23" s="25" t="s">
        <v>58</v>
      </c>
      <c r="E23" s="25" t="s">
        <v>54</v>
      </c>
      <c r="F23" s="25" t="s">
        <v>59</v>
      </c>
      <c r="G23" s="25" t="s">
        <v>44</v>
      </c>
      <c r="H23" s="22">
        <v>-1.60070801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5" t="s">
        <v>43</v>
      </c>
      <c r="Y23" s="22">
        <v>4234</v>
      </c>
    </row>
    <row r="24" spans="1:25">
      <c r="A24" s="3" t="str">
        <f t="shared" si="0"/>
        <v>BNTC.LINE.DSNV_6.MVAR</v>
      </c>
      <c r="B24" s="24">
        <v>41498.701388888891</v>
      </c>
      <c r="C24" s="25" t="s">
        <v>68</v>
      </c>
      <c r="D24" s="25" t="s">
        <v>58</v>
      </c>
      <c r="E24" s="25" t="s">
        <v>54</v>
      </c>
      <c r="F24" s="25" t="s">
        <v>59</v>
      </c>
      <c r="G24" s="25" t="s">
        <v>44</v>
      </c>
      <c r="H24" s="22">
        <v>-1.60070801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5" t="s">
        <v>43</v>
      </c>
      <c r="Y24" s="22">
        <v>4234</v>
      </c>
    </row>
    <row r="25" spans="1:25">
      <c r="A25" s="3" t="str">
        <f t="shared" si="0"/>
        <v>BNTC.LINE.DSNV_6.MVAR</v>
      </c>
      <c r="B25" s="24">
        <v>41498.698611111111</v>
      </c>
      <c r="C25" s="25" t="s">
        <v>68</v>
      </c>
      <c r="D25" s="25" t="s">
        <v>58</v>
      </c>
      <c r="E25" s="25" t="s">
        <v>54</v>
      </c>
      <c r="F25" s="25" t="s">
        <v>59</v>
      </c>
      <c r="G25" s="25" t="s">
        <v>44</v>
      </c>
      <c r="H25" s="22">
        <v>-1.60070801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5" t="s">
        <v>43</v>
      </c>
      <c r="Y25" s="22">
        <v>4234</v>
      </c>
    </row>
    <row r="26" spans="1:25">
      <c r="A26" s="3" t="str">
        <f t="shared" si="0"/>
        <v>BNTC.LINE.DSNV_6.MVAR</v>
      </c>
      <c r="B26" s="24">
        <v>41498.695138888892</v>
      </c>
      <c r="C26" s="25" t="s">
        <v>68</v>
      </c>
      <c r="D26" s="25" t="s">
        <v>58</v>
      </c>
      <c r="E26" s="25" t="s">
        <v>54</v>
      </c>
      <c r="F26" s="25" t="s">
        <v>59</v>
      </c>
      <c r="G26" s="25" t="s">
        <v>44</v>
      </c>
      <c r="H26" s="22">
        <v>-2.2410278300000002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5" t="s">
        <v>43</v>
      </c>
      <c r="Y26" s="22">
        <v>4234</v>
      </c>
    </row>
    <row r="27" spans="1:25">
      <c r="A27" s="3" t="str">
        <f t="shared" si="0"/>
        <v>BNTC.LINE.DSNV_6.MVAR</v>
      </c>
      <c r="B27" s="24">
        <v>41498.683333333334</v>
      </c>
      <c r="C27" s="25" t="s">
        <v>68</v>
      </c>
      <c r="D27" s="25" t="s">
        <v>58</v>
      </c>
      <c r="E27" s="25" t="s">
        <v>54</v>
      </c>
      <c r="F27" s="25" t="s">
        <v>59</v>
      </c>
      <c r="G27" s="25" t="s">
        <v>44</v>
      </c>
      <c r="H27" s="22">
        <v>-1.9208679200000001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5" t="s">
        <v>43</v>
      </c>
      <c r="Y27" s="22">
        <v>4234</v>
      </c>
    </row>
    <row r="28" spans="1:25">
      <c r="A28" s="3" t="str">
        <f t="shared" si="0"/>
        <v>BNTC.LINE.DSNV_6.MW</v>
      </c>
      <c r="B28" s="24">
        <v>41498.702777777777</v>
      </c>
      <c r="C28" s="25" t="s">
        <v>68</v>
      </c>
      <c r="D28" s="25" t="s">
        <v>58</v>
      </c>
      <c r="E28" s="25" t="s">
        <v>54</v>
      </c>
      <c r="F28" s="25" t="s">
        <v>59</v>
      </c>
      <c r="G28" s="25" t="s">
        <v>66</v>
      </c>
      <c r="H28" s="22">
        <v>53.143554700000003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5" t="s">
        <v>43</v>
      </c>
      <c r="Y28" s="22">
        <v>4235</v>
      </c>
    </row>
    <row r="29" spans="1:25">
      <c r="A29" s="3" t="str">
        <f t="shared" si="0"/>
        <v>BNTC.LINE.DSNV_6.MW</v>
      </c>
      <c r="B29" s="24">
        <v>41498.70208333333</v>
      </c>
      <c r="C29" s="25" t="s">
        <v>68</v>
      </c>
      <c r="D29" s="25" t="s">
        <v>58</v>
      </c>
      <c r="E29" s="25" t="s">
        <v>54</v>
      </c>
      <c r="F29" s="25" t="s">
        <v>59</v>
      </c>
      <c r="G29" s="25" t="s">
        <v>66</v>
      </c>
      <c r="H29" s="22">
        <v>52.824218799999997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5" t="s">
        <v>43</v>
      </c>
      <c r="Y29" s="22">
        <v>4235</v>
      </c>
    </row>
    <row r="30" spans="1:25">
      <c r="A30" s="3" t="str">
        <f t="shared" si="0"/>
        <v>BNTC.LINE.DSNV_6.MW</v>
      </c>
      <c r="B30" s="24">
        <v>41498.694444444445</v>
      </c>
      <c r="C30" s="25" t="s">
        <v>68</v>
      </c>
      <c r="D30" s="25" t="s">
        <v>58</v>
      </c>
      <c r="E30" s="25" t="s">
        <v>54</v>
      </c>
      <c r="F30" s="25" t="s">
        <v>59</v>
      </c>
      <c r="G30" s="25" t="s">
        <v>66</v>
      </c>
      <c r="H30" s="22">
        <v>54.104492200000003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5" t="s">
        <v>43</v>
      </c>
      <c r="Y30" s="22">
        <v>4235</v>
      </c>
    </row>
    <row r="31" spans="1:25">
      <c r="A31" s="3" t="str">
        <f t="shared" si="0"/>
        <v>BNTC.LINE.DSNV_6.MW</v>
      </c>
      <c r="B31" s="24">
        <v>41498.693055555559</v>
      </c>
      <c r="C31" s="25" t="s">
        <v>68</v>
      </c>
      <c r="D31" s="25" t="s">
        <v>58</v>
      </c>
      <c r="E31" s="25" t="s">
        <v>54</v>
      </c>
      <c r="F31" s="25" t="s">
        <v>59</v>
      </c>
      <c r="G31" s="25" t="s">
        <v>66</v>
      </c>
      <c r="H31" s="22">
        <v>54.424804700000003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5" t="s">
        <v>43</v>
      </c>
      <c r="Y31" s="22">
        <v>4235</v>
      </c>
    </row>
    <row r="32" spans="1:25">
      <c r="A32" s="3" t="str">
        <f t="shared" si="0"/>
        <v>BNTC.LINE.DSNV_6.MW</v>
      </c>
      <c r="B32" s="24">
        <v>41498.690972222219</v>
      </c>
      <c r="C32" s="25" t="s">
        <v>68</v>
      </c>
      <c r="D32" s="25" t="s">
        <v>58</v>
      </c>
      <c r="E32" s="25" t="s">
        <v>54</v>
      </c>
      <c r="F32" s="25" t="s">
        <v>59</v>
      </c>
      <c r="G32" s="25" t="s">
        <v>66</v>
      </c>
      <c r="H32" s="22">
        <v>52.503906299999997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5" t="s">
        <v>43</v>
      </c>
      <c r="Y32" s="22">
        <v>4235</v>
      </c>
    </row>
    <row r="33" spans="1:25">
      <c r="A33" s="3" t="str">
        <f t="shared" si="0"/>
        <v>BNTC.LINE.DSNV_6.MW</v>
      </c>
      <c r="B33" s="24">
        <v>41498.6875</v>
      </c>
      <c r="C33" s="25" t="s">
        <v>68</v>
      </c>
      <c r="D33" s="25" t="s">
        <v>58</v>
      </c>
      <c r="E33" s="25" t="s">
        <v>54</v>
      </c>
      <c r="F33" s="25" t="s">
        <v>59</v>
      </c>
      <c r="G33" s="25" t="s">
        <v>66</v>
      </c>
      <c r="H33" s="22">
        <v>53.784179700000003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5" t="s">
        <v>43</v>
      </c>
      <c r="Y33" s="22">
        <v>4235</v>
      </c>
    </row>
    <row r="34" spans="1:25">
      <c r="A34" s="3" t="str">
        <f t="shared" si="0"/>
        <v>BNTC.LINE.DSNV_6.MW</v>
      </c>
      <c r="B34" s="24">
        <v>41498.682638888888</v>
      </c>
      <c r="C34" s="25" t="s">
        <v>68</v>
      </c>
      <c r="D34" s="25" t="s">
        <v>58</v>
      </c>
      <c r="E34" s="25" t="s">
        <v>54</v>
      </c>
      <c r="F34" s="25" t="s">
        <v>59</v>
      </c>
      <c r="G34" s="25" t="s">
        <v>66</v>
      </c>
      <c r="H34" s="22">
        <v>52.824218799999997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5" t="s">
        <v>43</v>
      </c>
      <c r="Y34" s="22">
        <v>4235</v>
      </c>
    </row>
    <row r="35" spans="1:25">
      <c r="A35" s="3" t="str">
        <f t="shared" si="0"/>
        <v>BNTC.LINE.DSNV_6.MW</v>
      </c>
      <c r="B35" s="24">
        <v>41498.681944444441</v>
      </c>
      <c r="C35" s="25" t="s">
        <v>68</v>
      </c>
      <c r="D35" s="25" t="s">
        <v>58</v>
      </c>
      <c r="E35" s="25" t="s">
        <v>54</v>
      </c>
      <c r="F35" s="25" t="s">
        <v>59</v>
      </c>
      <c r="G35" s="25" t="s">
        <v>66</v>
      </c>
      <c r="H35" s="22">
        <v>53.143554700000003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5" t="s">
        <v>43</v>
      </c>
      <c r="Y35" s="22">
        <v>4235</v>
      </c>
    </row>
    <row r="36" spans="1:25">
      <c r="A36" s="3" t="str">
        <f t="shared" si="0"/>
        <v>BNTC.LINE.DSNV_6.MW</v>
      </c>
      <c r="B36" s="24">
        <v>41498.679861111108</v>
      </c>
      <c r="C36" s="25" t="s">
        <v>68</v>
      </c>
      <c r="D36" s="25" t="s">
        <v>58</v>
      </c>
      <c r="E36" s="25" t="s">
        <v>54</v>
      </c>
      <c r="F36" s="25" t="s">
        <v>59</v>
      </c>
      <c r="G36" s="25" t="s">
        <v>66</v>
      </c>
      <c r="H36" s="22">
        <v>53.143554700000003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5" t="s">
        <v>43</v>
      </c>
      <c r="Y36" s="22">
        <v>4235</v>
      </c>
    </row>
    <row r="37" spans="1:25">
      <c r="A37" s="3" t="str">
        <f t="shared" si="0"/>
        <v>BNTC.LINE.DSNV_6.MW</v>
      </c>
      <c r="B37" s="24">
        <v>41498.674305555556</v>
      </c>
      <c r="C37" s="25" t="s">
        <v>68</v>
      </c>
      <c r="D37" s="25" t="s">
        <v>58</v>
      </c>
      <c r="E37" s="25" t="s">
        <v>54</v>
      </c>
      <c r="F37" s="25" t="s">
        <v>59</v>
      </c>
      <c r="G37" s="25" t="s">
        <v>66</v>
      </c>
      <c r="H37" s="22">
        <v>53.143554700000003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5" t="s">
        <v>43</v>
      </c>
      <c r="Y37" s="22">
        <v>4235</v>
      </c>
    </row>
    <row r="38" spans="1:25">
      <c r="A38" s="3" t="str">
        <f t="shared" si="0"/>
        <v>BNTC.LINE.DSNV_6.MW</v>
      </c>
      <c r="B38" s="24">
        <v>41498.668749999997</v>
      </c>
      <c r="C38" s="25" t="s">
        <v>68</v>
      </c>
      <c r="D38" s="25" t="s">
        <v>58</v>
      </c>
      <c r="E38" s="25" t="s">
        <v>54</v>
      </c>
      <c r="F38" s="25" t="s">
        <v>59</v>
      </c>
      <c r="G38" s="25" t="s">
        <v>66</v>
      </c>
      <c r="H38" s="22">
        <v>54.424804700000003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5" t="s">
        <v>43</v>
      </c>
      <c r="Y38" s="22">
        <v>4235</v>
      </c>
    </row>
    <row r="39" spans="1:25">
      <c r="A39" s="3" t="str">
        <f t="shared" si="0"/>
        <v/>
      </c>
      <c r="B39" s="24">
        <v>41498.708333333336</v>
      </c>
      <c r="C39" s="25" t="s">
        <v>68</v>
      </c>
      <c r="D39" s="25" t="s">
        <v>58</v>
      </c>
      <c r="E39" s="25" t="s">
        <v>54</v>
      </c>
      <c r="F39" s="25" t="s">
        <v>59</v>
      </c>
      <c r="G39" s="25" t="s">
        <v>45</v>
      </c>
      <c r="H39" s="22">
        <v>37.077148399999999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5" t="s">
        <v>43</v>
      </c>
      <c r="Y39" s="22">
        <v>4236</v>
      </c>
    </row>
    <row r="40" spans="1:25">
      <c r="A40" s="3" t="str">
        <f t="shared" si="0"/>
        <v/>
      </c>
      <c r="B40" s="24">
        <v>41498.70208333333</v>
      </c>
      <c r="C40" s="25" t="s">
        <v>68</v>
      </c>
      <c r="D40" s="25" t="s">
        <v>58</v>
      </c>
      <c r="E40" s="25" t="s">
        <v>54</v>
      </c>
      <c r="F40" s="25" t="s">
        <v>59</v>
      </c>
      <c r="G40" s="25" t="s">
        <v>45</v>
      </c>
      <c r="H40" s="22">
        <v>36.854492200000003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5" t="s">
        <v>43</v>
      </c>
      <c r="Y40" s="22">
        <v>4236</v>
      </c>
    </row>
    <row r="41" spans="1:25">
      <c r="A41" s="3" t="str">
        <f t="shared" si="0"/>
        <v/>
      </c>
      <c r="B41" s="24">
        <v>41498.699305555558</v>
      </c>
      <c r="C41" s="25" t="s">
        <v>68</v>
      </c>
      <c r="D41" s="25" t="s">
        <v>58</v>
      </c>
      <c r="E41" s="25" t="s">
        <v>54</v>
      </c>
      <c r="F41" s="25" t="s">
        <v>59</v>
      </c>
      <c r="G41" s="25" t="s">
        <v>45</v>
      </c>
      <c r="H41" s="22">
        <v>36.638671899999999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5" t="s">
        <v>43</v>
      </c>
      <c r="Y41" s="22">
        <v>4236</v>
      </c>
    </row>
    <row r="42" spans="1:25">
      <c r="A42" s="3" t="str">
        <f t="shared" si="0"/>
        <v/>
      </c>
      <c r="B42" s="24">
        <v>41498.685416666667</v>
      </c>
      <c r="C42" s="25" t="s">
        <v>68</v>
      </c>
      <c r="D42" s="25" t="s">
        <v>58</v>
      </c>
      <c r="E42" s="25" t="s">
        <v>54</v>
      </c>
      <c r="F42" s="25" t="s">
        <v>59</v>
      </c>
      <c r="G42" s="25" t="s">
        <v>45</v>
      </c>
      <c r="H42" s="22">
        <v>36.638671899999999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5" t="s">
        <v>43</v>
      </c>
      <c r="Y42" s="22">
        <v>4236</v>
      </c>
    </row>
    <row r="43" spans="1:25">
      <c r="A43" s="3" t="str">
        <f t="shared" si="0"/>
        <v/>
      </c>
      <c r="B43" s="24">
        <v>41498.68472222222</v>
      </c>
      <c r="C43" s="25" t="s">
        <v>68</v>
      </c>
      <c r="D43" s="25" t="s">
        <v>58</v>
      </c>
      <c r="E43" s="25" t="s">
        <v>54</v>
      </c>
      <c r="F43" s="25" t="s">
        <v>59</v>
      </c>
      <c r="G43" s="25" t="s">
        <v>45</v>
      </c>
      <c r="H43" s="22">
        <v>37.084960899999999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5" t="s">
        <v>43</v>
      </c>
      <c r="Y43" s="22">
        <v>4236</v>
      </c>
    </row>
    <row r="44" spans="1:25">
      <c r="A44" s="3" t="str">
        <f t="shared" si="0"/>
        <v/>
      </c>
      <c r="B44" s="24">
        <v>41498.683333333334</v>
      </c>
      <c r="C44" s="25" t="s">
        <v>68</v>
      </c>
      <c r="D44" s="25" t="s">
        <v>58</v>
      </c>
      <c r="E44" s="25" t="s">
        <v>54</v>
      </c>
      <c r="F44" s="25" t="s">
        <v>59</v>
      </c>
      <c r="G44" s="25" t="s">
        <v>45</v>
      </c>
      <c r="H44" s="22">
        <v>36.862304700000003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5" t="s">
        <v>43</v>
      </c>
      <c r="Y44" s="22">
        <v>4236</v>
      </c>
    </row>
    <row r="45" spans="1:25">
      <c r="A45" s="3" t="str">
        <f t="shared" si="0"/>
        <v/>
      </c>
      <c r="B45" s="24">
        <v>41498.679166666669</v>
      </c>
      <c r="C45" s="25" t="s">
        <v>68</v>
      </c>
      <c r="D45" s="25" t="s">
        <v>58</v>
      </c>
      <c r="E45" s="25" t="s">
        <v>54</v>
      </c>
      <c r="F45" s="25" t="s">
        <v>59</v>
      </c>
      <c r="G45" s="25" t="s">
        <v>45</v>
      </c>
      <c r="H45" s="22">
        <v>37.541015600000001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5" t="s">
        <v>43</v>
      </c>
      <c r="Y45" s="22">
        <v>4236</v>
      </c>
    </row>
    <row r="46" spans="1:25">
      <c r="A46" s="3" t="str">
        <f t="shared" si="0"/>
        <v/>
      </c>
      <c r="B46" s="24">
        <v>41498.671527777777</v>
      </c>
      <c r="C46" s="25" t="s">
        <v>68</v>
      </c>
      <c r="D46" s="25" t="s">
        <v>58</v>
      </c>
      <c r="E46" s="25" t="s">
        <v>54</v>
      </c>
      <c r="F46" s="25" t="s">
        <v>59</v>
      </c>
      <c r="G46" s="25" t="s">
        <v>45</v>
      </c>
      <c r="H46" s="22">
        <v>37.071289100000001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5" t="s">
        <v>43</v>
      </c>
      <c r="Y46" s="22">
        <v>4236</v>
      </c>
    </row>
    <row r="47" spans="1:25">
      <c r="A47" s="3" t="str">
        <f t="shared" si="0"/>
        <v/>
      </c>
      <c r="B47" s="24">
        <v>41498.668055555558</v>
      </c>
      <c r="C47" s="25" t="s">
        <v>68</v>
      </c>
      <c r="D47" s="25" t="s">
        <v>58</v>
      </c>
      <c r="E47" s="25" t="s">
        <v>54</v>
      </c>
      <c r="F47" s="25" t="s">
        <v>59</v>
      </c>
      <c r="G47" s="25" t="s">
        <v>45</v>
      </c>
      <c r="H47" s="22">
        <v>37.077148399999999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5" t="s">
        <v>43</v>
      </c>
      <c r="Y47" s="22">
        <v>4236</v>
      </c>
    </row>
    <row r="48" spans="1:25">
      <c r="A48" s="3" t="str">
        <f t="shared" si="0"/>
        <v/>
      </c>
      <c r="B48" s="24">
        <v>41498.699999999997</v>
      </c>
      <c r="C48" s="25" t="s">
        <v>68</v>
      </c>
      <c r="D48" s="25" t="s">
        <v>53</v>
      </c>
      <c r="E48" s="25" t="s">
        <v>54</v>
      </c>
      <c r="F48" s="25" t="s">
        <v>55</v>
      </c>
      <c r="G48" s="25" t="s">
        <v>56</v>
      </c>
      <c r="H48" s="22">
        <v>68.060546900000006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1</v>
      </c>
      <c r="V48" s="22">
        <v>0</v>
      </c>
      <c r="W48" s="22">
        <v>0</v>
      </c>
      <c r="X48" s="25" t="s">
        <v>43</v>
      </c>
      <c r="Y48" s="22">
        <v>11682</v>
      </c>
    </row>
    <row r="49" spans="1:25">
      <c r="A49" s="3" t="str">
        <f t="shared" si="0"/>
        <v/>
      </c>
      <c r="B49" s="24">
        <v>41498.698611111111</v>
      </c>
      <c r="C49" s="25" t="s">
        <v>68</v>
      </c>
      <c r="D49" s="25" t="s">
        <v>53</v>
      </c>
      <c r="E49" s="25" t="s">
        <v>54</v>
      </c>
      <c r="F49" s="25" t="s">
        <v>55</v>
      </c>
      <c r="G49" s="25" t="s">
        <v>56</v>
      </c>
      <c r="H49" s="22">
        <v>68.060546900000006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1</v>
      </c>
      <c r="V49" s="22">
        <v>0</v>
      </c>
      <c r="W49" s="22">
        <v>0</v>
      </c>
      <c r="X49" s="25" t="s">
        <v>43</v>
      </c>
      <c r="Y49" s="22">
        <v>11682</v>
      </c>
    </row>
    <row r="50" spans="1:25">
      <c r="A50" s="3" t="str">
        <f t="shared" si="0"/>
        <v/>
      </c>
      <c r="B50" s="24">
        <v>41498.697222222225</v>
      </c>
      <c r="C50" s="25" t="s">
        <v>68</v>
      </c>
      <c r="D50" s="25" t="s">
        <v>53</v>
      </c>
      <c r="E50" s="25" t="s">
        <v>54</v>
      </c>
      <c r="F50" s="25" t="s">
        <v>55</v>
      </c>
      <c r="G50" s="25" t="s">
        <v>56</v>
      </c>
      <c r="H50" s="22">
        <v>68.060546900000006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1</v>
      </c>
      <c r="V50" s="22">
        <v>0</v>
      </c>
      <c r="W50" s="22">
        <v>0</v>
      </c>
      <c r="X50" s="25" t="s">
        <v>43</v>
      </c>
      <c r="Y50" s="22">
        <v>11682</v>
      </c>
    </row>
    <row r="51" spans="1:25">
      <c r="A51" s="3" t="str">
        <f t="shared" si="0"/>
        <v/>
      </c>
      <c r="B51" s="24">
        <v>41498.696527777778</v>
      </c>
      <c r="C51" s="25" t="s">
        <v>68</v>
      </c>
      <c r="D51" s="25" t="s">
        <v>53</v>
      </c>
      <c r="E51" s="25" t="s">
        <v>54</v>
      </c>
      <c r="F51" s="25" t="s">
        <v>55</v>
      </c>
      <c r="G51" s="25" t="s">
        <v>56</v>
      </c>
      <c r="H51" s="22">
        <v>68.060546900000006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1</v>
      </c>
      <c r="V51" s="22">
        <v>0</v>
      </c>
      <c r="W51" s="22">
        <v>0</v>
      </c>
      <c r="X51" s="25" t="s">
        <v>43</v>
      </c>
      <c r="Y51" s="22">
        <v>11682</v>
      </c>
    </row>
    <row r="52" spans="1:25">
      <c r="A52" s="3" t="str">
        <f t="shared" si="0"/>
        <v/>
      </c>
      <c r="B52" s="24">
        <v>41498.695138888892</v>
      </c>
      <c r="C52" s="25" t="s">
        <v>68</v>
      </c>
      <c r="D52" s="25" t="s">
        <v>53</v>
      </c>
      <c r="E52" s="25" t="s">
        <v>54</v>
      </c>
      <c r="F52" s="25" t="s">
        <v>55</v>
      </c>
      <c r="G52" s="25" t="s">
        <v>56</v>
      </c>
      <c r="H52" s="22">
        <v>68.060546900000006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1</v>
      </c>
      <c r="V52" s="22">
        <v>0</v>
      </c>
      <c r="W52" s="22">
        <v>0</v>
      </c>
      <c r="X52" s="25" t="s">
        <v>43</v>
      </c>
      <c r="Y52" s="22">
        <v>11682</v>
      </c>
    </row>
    <row r="53" spans="1:25">
      <c r="A53" s="3" t="str">
        <f t="shared" si="0"/>
        <v/>
      </c>
      <c r="B53" s="24">
        <v>41498.694444444445</v>
      </c>
      <c r="C53" s="25" t="s">
        <v>68</v>
      </c>
      <c r="D53" s="25" t="s">
        <v>53</v>
      </c>
      <c r="E53" s="25" t="s">
        <v>54</v>
      </c>
      <c r="F53" s="25" t="s">
        <v>55</v>
      </c>
      <c r="G53" s="25" t="s">
        <v>56</v>
      </c>
      <c r="H53" s="22">
        <v>68.060546900000006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1</v>
      </c>
      <c r="V53" s="22">
        <v>0</v>
      </c>
      <c r="W53" s="22">
        <v>0</v>
      </c>
      <c r="X53" s="25" t="s">
        <v>43</v>
      </c>
      <c r="Y53" s="22">
        <v>11682</v>
      </c>
    </row>
    <row r="54" spans="1:25">
      <c r="A54" s="3" t="str">
        <f t="shared" si="0"/>
        <v/>
      </c>
      <c r="B54" s="24">
        <v>41498.6875</v>
      </c>
      <c r="C54" s="25" t="s">
        <v>68</v>
      </c>
      <c r="D54" s="25" t="s">
        <v>53</v>
      </c>
      <c r="E54" s="25" t="s">
        <v>54</v>
      </c>
      <c r="F54" s="25" t="s">
        <v>55</v>
      </c>
      <c r="G54" s="25" t="s">
        <v>56</v>
      </c>
      <c r="H54" s="22">
        <v>68.015625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1</v>
      </c>
      <c r="V54" s="22">
        <v>0</v>
      </c>
      <c r="W54" s="22">
        <v>0</v>
      </c>
      <c r="X54" s="25" t="s">
        <v>43</v>
      </c>
      <c r="Y54" s="22">
        <v>11682</v>
      </c>
    </row>
    <row r="55" spans="1:25">
      <c r="A55" s="3" t="str">
        <f t="shared" si="0"/>
        <v/>
      </c>
      <c r="B55" s="24">
        <v>41498.68472222222</v>
      </c>
      <c r="C55" s="25" t="s">
        <v>68</v>
      </c>
      <c r="D55" s="25" t="s">
        <v>53</v>
      </c>
      <c r="E55" s="25" t="s">
        <v>54</v>
      </c>
      <c r="F55" s="25" t="s">
        <v>55</v>
      </c>
      <c r="G55" s="25" t="s">
        <v>56</v>
      </c>
      <c r="H55" s="22">
        <v>68.015625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1</v>
      </c>
      <c r="V55" s="22">
        <v>0</v>
      </c>
      <c r="W55" s="22">
        <v>0</v>
      </c>
      <c r="X55" s="25" t="s">
        <v>43</v>
      </c>
      <c r="Y55" s="22">
        <v>11682</v>
      </c>
    </row>
    <row r="56" spans="1:25">
      <c r="A56" s="3" t="str">
        <f t="shared" si="0"/>
        <v/>
      </c>
      <c r="B56" s="24">
        <v>41498.682638888888</v>
      </c>
      <c r="C56" s="25" t="s">
        <v>68</v>
      </c>
      <c r="D56" s="25" t="s">
        <v>53</v>
      </c>
      <c r="E56" s="25" t="s">
        <v>54</v>
      </c>
      <c r="F56" s="25" t="s">
        <v>55</v>
      </c>
      <c r="G56" s="25" t="s">
        <v>56</v>
      </c>
      <c r="H56" s="22">
        <v>68.015625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1</v>
      </c>
      <c r="V56" s="22">
        <v>0</v>
      </c>
      <c r="W56" s="22">
        <v>0</v>
      </c>
      <c r="X56" s="25" t="s">
        <v>43</v>
      </c>
      <c r="Y56" s="22">
        <v>11682</v>
      </c>
    </row>
    <row r="57" spans="1:25">
      <c r="A57" s="3" t="str">
        <f t="shared" si="0"/>
        <v/>
      </c>
      <c r="B57" s="24">
        <v>41498.679166666669</v>
      </c>
      <c r="C57" s="25" t="s">
        <v>68</v>
      </c>
      <c r="D57" s="25" t="s">
        <v>53</v>
      </c>
      <c r="E57" s="25" t="s">
        <v>54</v>
      </c>
      <c r="F57" s="25" t="s">
        <v>55</v>
      </c>
      <c r="G57" s="25" t="s">
        <v>56</v>
      </c>
      <c r="H57" s="22">
        <v>68.015625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1</v>
      </c>
      <c r="V57" s="22">
        <v>0</v>
      </c>
      <c r="W57" s="22">
        <v>0</v>
      </c>
      <c r="X57" s="25" t="s">
        <v>43</v>
      </c>
      <c r="Y57" s="22">
        <v>11682</v>
      </c>
    </row>
    <row r="58" spans="1:25">
      <c r="A58" s="3" t="str">
        <f t="shared" si="0"/>
        <v/>
      </c>
      <c r="B58" s="24">
        <v>41498.677777777775</v>
      </c>
      <c r="C58" s="25" t="s">
        <v>68</v>
      </c>
      <c r="D58" s="25" t="s">
        <v>53</v>
      </c>
      <c r="E58" s="25" t="s">
        <v>54</v>
      </c>
      <c r="F58" s="25" t="s">
        <v>55</v>
      </c>
      <c r="G58" s="25" t="s">
        <v>56</v>
      </c>
      <c r="H58" s="22">
        <v>68.015625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1</v>
      </c>
      <c r="V58" s="22">
        <v>0</v>
      </c>
      <c r="W58" s="22">
        <v>0</v>
      </c>
      <c r="X58" s="25" t="s">
        <v>43</v>
      </c>
      <c r="Y58" s="22">
        <v>11682</v>
      </c>
    </row>
    <row r="59" spans="1:25">
      <c r="A59" s="3" t="str">
        <f t="shared" si="0"/>
        <v/>
      </c>
      <c r="B59" s="24">
        <v>41498.675000000003</v>
      </c>
      <c r="C59" s="25" t="s">
        <v>68</v>
      </c>
      <c r="D59" s="25" t="s">
        <v>53</v>
      </c>
      <c r="E59" s="25" t="s">
        <v>54</v>
      </c>
      <c r="F59" s="25" t="s">
        <v>55</v>
      </c>
      <c r="G59" s="25" t="s">
        <v>56</v>
      </c>
      <c r="H59" s="22">
        <v>68.015625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1</v>
      </c>
      <c r="V59" s="22">
        <v>0</v>
      </c>
      <c r="W59" s="22">
        <v>0</v>
      </c>
      <c r="X59" s="25" t="s">
        <v>43</v>
      </c>
      <c r="Y59" s="22">
        <v>11682</v>
      </c>
    </row>
    <row r="60" spans="1:25">
      <c r="A60" s="3" t="str">
        <f t="shared" si="0"/>
        <v/>
      </c>
      <c r="B60" s="24">
        <v>41498.70416666667</v>
      </c>
      <c r="C60" s="25" t="s">
        <v>68</v>
      </c>
      <c r="D60" s="25" t="s">
        <v>53</v>
      </c>
      <c r="E60" s="25" t="s">
        <v>54</v>
      </c>
      <c r="F60" s="25" t="s">
        <v>55</v>
      </c>
      <c r="G60" s="25" t="s">
        <v>57</v>
      </c>
      <c r="H60" s="22">
        <v>47.811523399999999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5" t="s">
        <v>43</v>
      </c>
      <c r="Y60" s="22">
        <v>11683</v>
      </c>
    </row>
    <row r="61" spans="1:25">
      <c r="A61" s="3" t="str">
        <f t="shared" si="0"/>
        <v/>
      </c>
      <c r="B61" s="24">
        <v>41498.702777777777</v>
      </c>
      <c r="C61" s="25" t="s">
        <v>68</v>
      </c>
      <c r="D61" s="25" t="s">
        <v>53</v>
      </c>
      <c r="E61" s="25" t="s">
        <v>54</v>
      </c>
      <c r="F61" s="25" t="s">
        <v>55</v>
      </c>
      <c r="G61" s="25" t="s">
        <v>57</v>
      </c>
      <c r="H61" s="22">
        <v>47.306640600000001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5" t="s">
        <v>43</v>
      </c>
      <c r="Y61" s="22">
        <v>11683</v>
      </c>
    </row>
    <row r="62" spans="1:25">
      <c r="A62" s="3" t="str">
        <f t="shared" si="0"/>
        <v/>
      </c>
      <c r="B62" s="24">
        <v>41498.699305555558</v>
      </c>
      <c r="C62" s="25" t="s">
        <v>68</v>
      </c>
      <c r="D62" s="25" t="s">
        <v>53</v>
      </c>
      <c r="E62" s="25" t="s">
        <v>54</v>
      </c>
      <c r="F62" s="25" t="s">
        <v>55</v>
      </c>
      <c r="G62" s="25" t="s">
        <v>57</v>
      </c>
      <c r="H62" s="22">
        <v>46.702148399999999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5" t="s">
        <v>43</v>
      </c>
      <c r="Y62" s="22">
        <v>11683</v>
      </c>
    </row>
    <row r="63" spans="1:25">
      <c r="A63" s="3" t="str">
        <f t="shared" si="0"/>
        <v/>
      </c>
      <c r="B63" s="24">
        <v>41498.689583333333</v>
      </c>
      <c r="C63" s="25" t="s">
        <v>68</v>
      </c>
      <c r="D63" s="25" t="s">
        <v>53</v>
      </c>
      <c r="E63" s="25" t="s">
        <v>54</v>
      </c>
      <c r="F63" s="25" t="s">
        <v>55</v>
      </c>
      <c r="G63" s="25" t="s">
        <v>57</v>
      </c>
      <c r="H63" s="22">
        <v>47.691406299999997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5" t="s">
        <v>43</v>
      </c>
      <c r="Y63" s="22">
        <v>11683</v>
      </c>
    </row>
    <row r="64" spans="1:25">
      <c r="A64" s="3" t="str">
        <f t="shared" si="0"/>
        <v/>
      </c>
      <c r="B64" s="24">
        <v>41498.682638888888</v>
      </c>
      <c r="C64" s="25" t="s">
        <v>68</v>
      </c>
      <c r="D64" s="25" t="s">
        <v>53</v>
      </c>
      <c r="E64" s="25" t="s">
        <v>54</v>
      </c>
      <c r="F64" s="25" t="s">
        <v>55</v>
      </c>
      <c r="G64" s="25" t="s">
        <v>57</v>
      </c>
      <c r="H64" s="22">
        <v>47.043945299999997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5" t="s">
        <v>43</v>
      </c>
      <c r="Y64" s="22">
        <v>11683</v>
      </c>
    </row>
    <row r="65" spans="1:25">
      <c r="A65" s="3" t="str">
        <f t="shared" si="0"/>
        <v/>
      </c>
      <c r="B65" s="24">
        <v>41498.681944444441</v>
      </c>
      <c r="C65" s="25" t="s">
        <v>68</v>
      </c>
      <c r="D65" s="25" t="s">
        <v>53</v>
      </c>
      <c r="E65" s="25" t="s">
        <v>54</v>
      </c>
      <c r="F65" s="25" t="s">
        <v>55</v>
      </c>
      <c r="G65" s="25" t="s">
        <v>57</v>
      </c>
      <c r="H65" s="22">
        <v>47.144531299999997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5" t="s">
        <v>43</v>
      </c>
      <c r="Y65" s="22">
        <v>11683</v>
      </c>
    </row>
    <row r="66" spans="1:25">
      <c r="A66" s="3" t="str">
        <f t="shared" si="0"/>
        <v/>
      </c>
      <c r="B66" s="24">
        <v>41498.673611111109</v>
      </c>
      <c r="C66" s="25" t="s">
        <v>68</v>
      </c>
      <c r="D66" s="25" t="s">
        <v>53</v>
      </c>
      <c r="E66" s="25" t="s">
        <v>54</v>
      </c>
      <c r="F66" s="25" t="s">
        <v>55</v>
      </c>
      <c r="G66" s="25" t="s">
        <v>57</v>
      </c>
      <c r="H66" s="22">
        <v>47.268554700000003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5" t="s">
        <v>43</v>
      </c>
      <c r="Y66" s="22">
        <v>11683</v>
      </c>
    </row>
    <row r="67" spans="1:25">
      <c r="A67" s="3" t="str">
        <f t="shared" ref="A67:A130" si="1">IF(TRIM(G67)="AMW",CONCATENATE(TRIM(D67),".",TRIM(E67),".",TRIM(F67),".",TRIM(G67)),IF(TRIM(G67)&lt;&gt;"MVAR",IF(TRIM(G67)&lt;&gt;"MW","",CONCATENATE(TRIM(D67),".",TRIM(E67),".",TRIM(F67),".",TRIM(G67))),CONCATENATE(TRIM(D67),".",TRIM(E67),".",TRIM(F67),".",TRIM(G67))))</f>
        <v/>
      </c>
      <c r="B67" s="24">
        <v>41498.671527777777</v>
      </c>
      <c r="C67" s="25" t="s">
        <v>68</v>
      </c>
      <c r="D67" s="25" t="s">
        <v>53</v>
      </c>
      <c r="E67" s="25" t="s">
        <v>54</v>
      </c>
      <c r="F67" s="25" t="s">
        <v>55</v>
      </c>
      <c r="G67" s="25" t="s">
        <v>57</v>
      </c>
      <c r="H67" s="22">
        <v>46.903320299999997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5" t="s">
        <v>43</v>
      </c>
      <c r="Y67" s="22">
        <v>11683</v>
      </c>
    </row>
    <row r="68" spans="1:25">
      <c r="A68" s="3" t="str">
        <f t="shared" si="1"/>
        <v/>
      </c>
      <c r="B68" s="24">
        <v>41498.668749999997</v>
      </c>
      <c r="C68" s="25" t="s">
        <v>68</v>
      </c>
      <c r="D68" s="25" t="s">
        <v>53</v>
      </c>
      <c r="E68" s="25" t="s">
        <v>54</v>
      </c>
      <c r="F68" s="25" t="s">
        <v>55</v>
      </c>
      <c r="G68" s="25" t="s">
        <v>57</v>
      </c>
      <c r="H68" s="22">
        <v>46.543945299999997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5" t="s">
        <v>43</v>
      </c>
      <c r="Y68" s="22">
        <v>11683</v>
      </c>
    </row>
    <row r="69" spans="1:25">
      <c r="A69" s="3" t="str">
        <f t="shared" si="1"/>
        <v>DSNB.LINE.LBRY_6.MVAR</v>
      </c>
      <c r="B69" s="24">
        <v>41498.695138888892</v>
      </c>
      <c r="C69" s="25" t="s">
        <v>68</v>
      </c>
      <c r="D69" s="25" t="s">
        <v>53</v>
      </c>
      <c r="E69" s="25" t="s">
        <v>54</v>
      </c>
      <c r="F69" s="25" t="s">
        <v>55</v>
      </c>
      <c r="G69" s="25" t="s">
        <v>44</v>
      </c>
      <c r="H69" s="22">
        <v>8.8225097699999999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5" t="s">
        <v>43</v>
      </c>
      <c r="Y69" s="22">
        <v>11684</v>
      </c>
    </row>
    <row r="70" spans="1:25">
      <c r="A70" s="3" t="str">
        <f t="shared" si="1"/>
        <v>DSNB.LINE.LBRY_6.MVAR</v>
      </c>
      <c r="B70" s="24">
        <v>41498.694444444445</v>
      </c>
      <c r="C70" s="25" t="s">
        <v>68</v>
      </c>
      <c r="D70" s="25" t="s">
        <v>53</v>
      </c>
      <c r="E70" s="25" t="s">
        <v>54</v>
      </c>
      <c r="F70" s="25" t="s">
        <v>55</v>
      </c>
      <c r="G70" s="25" t="s">
        <v>44</v>
      </c>
      <c r="H70" s="22">
        <v>8.8225097699999999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5" t="s">
        <v>43</v>
      </c>
      <c r="Y70" s="22">
        <v>11684</v>
      </c>
    </row>
    <row r="71" spans="1:25">
      <c r="A71" s="3" t="str">
        <f t="shared" si="1"/>
        <v>DSNB.LINE.LBRY_6.MVAR</v>
      </c>
      <c r="B71" s="24">
        <v>41498.684027777781</v>
      </c>
      <c r="C71" s="25" t="s">
        <v>68</v>
      </c>
      <c r="D71" s="25" t="s">
        <v>53</v>
      </c>
      <c r="E71" s="25" t="s">
        <v>54</v>
      </c>
      <c r="F71" s="25" t="s">
        <v>55</v>
      </c>
      <c r="G71" s="25" t="s">
        <v>44</v>
      </c>
      <c r="H71" s="22">
        <v>8.5148925799999997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5" t="s">
        <v>43</v>
      </c>
      <c r="Y71" s="22">
        <v>11684</v>
      </c>
    </row>
    <row r="72" spans="1:25">
      <c r="A72" s="3" t="str">
        <f t="shared" si="1"/>
        <v>DSNB.LINE.LBRY_6.MVAR</v>
      </c>
      <c r="B72" s="24">
        <v>41498.673611111109</v>
      </c>
      <c r="C72" s="25" t="s">
        <v>68</v>
      </c>
      <c r="D72" s="25" t="s">
        <v>53</v>
      </c>
      <c r="E72" s="25" t="s">
        <v>54</v>
      </c>
      <c r="F72" s="25" t="s">
        <v>55</v>
      </c>
      <c r="G72" s="25" t="s">
        <v>44</v>
      </c>
      <c r="H72" s="22">
        <v>8.5148925799999997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5" t="s">
        <v>43</v>
      </c>
      <c r="Y72" s="22">
        <v>11684</v>
      </c>
    </row>
    <row r="73" spans="1:25">
      <c r="A73" s="3" t="str">
        <f t="shared" si="1"/>
        <v>DSNB.LINE.LBRY_6.MVAR</v>
      </c>
      <c r="B73" s="24">
        <v>41498.670138888891</v>
      </c>
      <c r="C73" s="25" t="s">
        <v>68</v>
      </c>
      <c r="D73" s="25" t="s">
        <v>53</v>
      </c>
      <c r="E73" s="25" t="s">
        <v>54</v>
      </c>
      <c r="F73" s="25" t="s">
        <v>55</v>
      </c>
      <c r="G73" s="25" t="s">
        <v>44</v>
      </c>
      <c r="H73" s="22">
        <v>8.4121093800000004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5" t="s">
        <v>43</v>
      </c>
      <c r="Y73" s="22">
        <v>11684</v>
      </c>
    </row>
    <row r="74" spans="1:25">
      <c r="A74" s="3" t="str">
        <f t="shared" si="1"/>
        <v>DSNB.LINE.LBRY_6.MW</v>
      </c>
      <c r="B74" s="24">
        <v>41498.70416666667</v>
      </c>
      <c r="C74" s="25" t="s">
        <v>68</v>
      </c>
      <c r="D74" s="25" t="s">
        <v>53</v>
      </c>
      <c r="E74" s="25" t="s">
        <v>54</v>
      </c>
      <c r="F74" s="25" t="s">
        <v>55</v>
      </c>
      <c r="G74" s="25" t="s">
        <v>66</v>
      </c>
      <c r="H74" s="22">
        <v>-46.985351600000001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5" t="s">
        <v>43</v>
      </c>
      <c r="Y74" s="22">
        <v>11685</v>
      </c>
    </row>
    <row r="75" spans="1:25">
      <c r="A75" s="3" t="str">
        <f t="shared" si="1"/>
        <v>DSNB.LINE.LBRY_6.MW</v>
      </c>
      <c r="B75" s="24">
        <v>41498.699305555558</v>
      </c>
      <c r="C75" s="25" t="s">
        <v>68</v>
      </c>
      <c r="D75" s="25" t="s">
        <v>53</v>
      </c>
      <c r="E75" s="25" t="s">
        <v>54</v>
      </c>
      <c r="F75" s="25" t="s">
        <v>55</v>
      </c>
      <c r="G75" s="25" t="s">
        <v>66</v>
      </c>
      <c r="H75" s="22">
        <v>-45.856445299999997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5" t="s">
        <v>43</v>
      </c>
      <c r="Y75" s="22">
        <v>11685</v>
      </c>
    </row>
    <row r="76" spans="1:25">
      <c r="A76" s="3" t="str">
        <f t="shared" si="1"/>
        <v>DSNB.LINE.LBRY_6.MW</v>
      </c>
      <c r="B76" s="24">
        <v>41498.698611111111</v>
      </c>
      <c r="C76" s="25" t="s">
        <v>68</v>
      </c>
      <c r="D76" s="25" t="s">
        <v>53</v>
      </c>
      <c r="E76" s="25" t="s">
        <v>54</v>
      </c>
      <c r="F76" s="25" t="s">
        <v>55</v>
      </c>
      <c r="G76" s="25" t="s">
        <v>66</v>
      </c>
      <c r="H76" s="22">
        <v>-46.0625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5" t="s">
        <v>43</v>
      </c>
      <c r="Y76" s="22">
        <v>11685</v>
      </c>
    </row>
    <row r="77" spans="1:25">
      <c r="A77" s="3" t="str">
        <f t="shared" si="1"/>
        <v>DSNB.LINE.LBRY_6.MW</v>
      </c>
      <c r="B77" s="24">
        <v>41498.693749999999</v>
      </c>
      <c r="C77" s="25" t="s">
        <v>68</v>
      </c>
      <c r="D77" s="25" t="s">
        <v>53</v>
      </c>
      <c r="E77" s="25" t="s">
        <v>54</v>
      </c>
      <c r="F77" s="25" t="s">
        <v>55</v>
      </c>
      <c r="G77" s="25" t="s">
        <v>66</v>
      </c>
      <c r="H77" s="22">
        <v>-45.753906299999997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5" t="s">
        <v>43</v>
      </c>
      <c r="Y77" s="22">
        <v>11685</v>
      </c>
    </row>
    <row r="78" spans="1:25">
      <c r="A78" s="3" t="str">
        <f t="shared" si="1"/>
        <v>DSNB.LINE.LBRY_6.MW</v>
      </c>
      <c r="B78" s="24">
        <v>41498.693055555559</v>
      </c>
      <c r="C78" s="25" t="s">
        <v>68</v>
      </c>
      <c r="D78" s="25" t="s">
        <v>53</v>
      </c>
      <c r="E78" s="25" t="s">
        <v>54</v>
      </c>
      <c r="F78" s="25" t="s">
        <v>55</v>
      </c>
      <c r="G78" s="25" t="s">
        <v>66</v>
      </c>
      <c r="H78" s="22">
        <v>-46.677734399999999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5" t="s">
        <v>43</v>
      </c>
      <c r="Y78" s="22">
        <v>11685</v>
      </c>
    </row>
    <row r="79" spans="1:25">
      <c r="A79" s="3" t="str">
        <f t="shared" si="1"/>
        <v>DSNB.LINE.LBRY_6.MW</v>
      </c>
      <c r="B79" s="24">
        <v>41498.691666666666</v>
      </c>
      <c r="C79" s="25" t="s">
        <v>68</v>
      </c>
      <c r="D79" s="25" t="s">
        <v>53</v>
      </c>
      <c r="E79" s="25" t="s">
        <v>54</v>
      </c>
      <c r="F79" s="25" t="s">
        <v>55</v>
      </c>
      <c r="G79" s="25" t="s">
        <v>66</v>
      </c>
      <c r="H79" s="22">
        <v>-45.856445299999997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5" t="s">
        <v>43</v>
      </c>
      <c r="Y79" s="22">
        <v>11685</v>
      </c>
    </row>
    <row r="80" spans="1:25">
      <c r="A80" s="3" t="str">
        <f t="shared" si="1"/>
        <v>DSNB.LINE.LBRY_6.MW</v>
      </c>
      <c r="B80" s="24">
        <v>41498.6875</v>
      </c>
      <c r="C80" s="25" t="s">
        <v>68</v>
      </c>
      <c r="D80" s="25" t="s">
        <v>53</v>
      </c>
      <c r="E80" s="25" t="s">
        <v>54</v>
      </c>
      <c r="F80" s="25" t="s">
        <v>55</v>
      </c>
      <c r="G80" s="25" t="s">
        <v>66</v>
      </c>
      <c r="H80" s="22">
        <v>-45.856445299999997</v>
      </c>
      <c r="I80" s="22">
        <v>1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5" t="s">
        <v>43</v>
      </c>
      <c r="Y80" s="22">
        <v>11685</v>
      </c>
    </row>
    <row r="81" spans="1:25">
      <c r="A81" s="3" t="str">
        <f t="shared" si="1"/>
        <v>DSNB.LINE.LBRY_6.MW</v>
      </c>
      <c r="B81" s="24">
        <v>41498.674305555556</v>
      </c>
      <c r="C81" s="25" t="s">
        <v>68</v>
      </c>
      <c r="D81" s="25" t="s">
        <v>53</v>
      </c>
      <c r="E81" s="25" t="s">
        <v>54</v>
      </c>
      <c r="F81" s="25" t="s">
        <v>55</v>
      </c>
      <c r="G81" s="25" t="s">
        <v>66</v>
      </c>
      <c r="H81" s="22">
        <v>-46.780273399999999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5" t="s">
        <v>43</v>
      </c>
      <c r="Y81" s="22">
        <v>11685</v>
      </c>
    </row>
    <row r="82" spans="1:25">
      <c r="A82" s="3" t="str">
        <f t="shared" si="1"/>
        <v/>
      </c>
      <c r="B82" s="24">
        <v>41498.706250000003</v>
      </c>
      <c r="C82" s="25" t="s">
        <v>68</v>
      </c>
      <c r="D82" s="25" t="s">
        <v>53</v>
      </c>
      <c r="E82" s="25" t="s">
        <v>54</v>
      </c>
      <c r="F82" s="25" t="s">
        <v>55</v>
      </c>
      <c r="G82" s="25" t="s">
        <v>45</v>
      </c>
      <c r="H82" s="22">
        <v>37.464843799999997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5" t="s">
        <v>43</v>
      </c>
      <c r="Y82" s="22">
        <v>11686</v>
      </c>
    </row>
    <row r="83" spans="1:25">
      <c r="A83" s="3" t="str">
        <f t="shared" si="1"/>
        <v/>
      </c>
      <c r="B83" s="24">
        <v>41498.70416666667</v>
      </c>
      <c r="C83" s="25" t="s">
        <v>68</v>
      </c>
      <c r="D83" s="25" t="s">
        <v>53</v>
      </c>
      <c r="E83" s="25" t="s">
        <v>54</v>
      </c>
      <c r="F83" s="25" t="s">
        <v>55</v>
      </c>
      <c r="G83" s="25" t="s">
        <v>45</v>
      </c>
      <c r="H83" s="22">
        <v>37.9453125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5" t="s">
        <v>43</v>
      </c>
      <c r="Y83" s="22">
        <v>11686</v>
      </c>
    </row>
    <row r="84" spans="1:25">
      <c r="A84" s="3" t="str">
        <f t="shared" si="1"/>
        <v/>
      </c>
      <c r="B84" s="24">
        <v>41498.703472222223</v>
      </c>
      <c r="C84" s="25" t="s">
        <v>68</v>
      </c>
      <c r="D84" s="25" t="s">
        <v>53</v>
      </c>
      <c r="E84" s="25" t="s">
        <v>54</v>
      </c>
      <c r="F84" s="25" t="s">
        <v>55</v>
      </c>
      <c r="G84" s="25" t="s">
        <v>45</v>
      </c>
      <c r="H84" s="22">
        <v>37.705078100000001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5" t="s">
        <v>43</v>
      </c>
      <c r="Y84" s="22">
        <v>11686</v>
      </c>
    </row>
    <row r="85" spans="1:25">
      <c r="A85" s="3" t="str">
        <f t="shared" si="1"/>
        <v/>
      </c>
      <c r="B85" s="24">
        <v>41498.693055555559</v>
      </c>
      <c r="C85" s="25" t="s">
        <v>68</v>
      </c>
      <c r="D85" s="25" t="s">
        <v>53</v>
      </c>
      <c r="E85" s="25" t="s">
        <v>54</v>
      </c>
      <c r="F85" s="25" t="s">
        <v>55</v>
      </c>
      <c r="G85" s="25" t="s">
        <v>45</v>
      </c>
      <c r="H85" s="22">
        <v>37.720703100000001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5" t="s">
        <v>43</v>
      </c>
      <c r="Y85" s="22">
        <v>11686</v>
      </c>
    </row>
    <row r="86" spans="1:25">
      <c r="A86" s="3" t="str">
        <f t="shared" si="1"/>
        <v/>
      </c>
      <c r="B86" s="24">
        <v>41498.692361111112</v>
      </c>
      <c r="C86" s="25" t="s">
        <v>68</v>
      </c>
      <c r="D86" s="25" t="s">
        <v>53</v>
      </c>
      <c r="E86" s="25" t="s">
        <v>54</v>
      </c>
      <c r="F86" s="25" t="s">
        <v>55</v>
      </c>
      <c r="G86" s="25" t="s">
        <v>45</v>
      </c>
      <c r="H86" s="22">
        <v>37.560546899999999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5" t="s">
        <v>43</v>
      </c>
      <c r="Y86" s="22">
        <v>11686</v>
      </c>
    </row>
    <row r="87" spans="1:25">
      <c r="A87" s="3" t="str">
        <f t="shared" si="1"/>
        <v/>
      </c>
      <c r="B87" s="24">
        <v>41498.691666666666</v>
      </c>
      <c r="C87" s="25" t="s">
        <v>68</v>
      </c>
      <c r="D87" s="25" t="s">
        <v>53</v>
      </c>
      <c r="E87" s="25" t="s">
        <v>54</v>
      </c>
      <c r="F87" s="25" t="s">
        <v>55</v>
      </c>
      <c r="G87" s="25" t="s">
        <v>45</v>
      </c>
      <c r="H87" s="22">
        <v>37.081054700000003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5" t="s">
        <v>43</v>
      </c>
      <c r="Y87" s="22">
        <v>11686</v>
      </c>
    </row>
    <row r="88" spans="1:25">
      <c r="A88" s="3" t="str">
        <f t="shared" si="1"/>
        <v/>
      </c>
      <c r="B88" s="24">
        <v>41498.686805555553</v>
      </c>
      <c r="C88" s="25" t="s">
        <v>68</v>
      </c>
      <c r="D88" s="25" t="s">
        <v>53</v>
      </c>
      <c r="E88" s="25" t="s">
        <v>54</v>
      </c>
      <c r="F88" s="25" t="s">
        <v>55</v>
      </c>
      <c r="G88" s="25" t="s">
        <v>45</v>
      </c>
      <c r="H88" s="22">
        <v>37.145507799999997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5" t="s">
        <v>43</v>
      </c>
      <c r="Y88" s="22">
        <v>11686</v>
      </c>
    </row>
    <row r="89" spans="1:25">
      <c r="A89" s="3" t="str">
        <f t="shared" si="1"/>
        <v/>
      </c>
      <c r="B89" s="24">
        <v>41498.675000000003</v>
      </c>
      <c r="C89" s="25" t="s">
        <v>68</v>
      </c>
      <c r="D89" s="25" t="s">
        <v>53</v>
      </c>
      <c r="E89" s="25" t="s">
        <v>54</v>
      </c>
      <c r="F89" s="25" t="s">
        <v>55</v>
      </c>
      <c r="G89" s="25" t="s">
        <v>45</v>
      </c>
      <c r="H89" s="22">
        <v>37.610351600000001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5" t="s">
        <v>43</v>
      </c>
      <c r="Y89" s="22">
        <v>11686</v>
      </c>
    </row>
    <row r="90" spans="1:25">
      <c r="A90" s="3" t="str">
        <f t="shared" si="1"/>
        <v/>
      </c>
      <c r="B90" s="24">
        <v>41498.70208333333</v>
      </c>
      <c r="C90" s="25" t="s">
        <v>68</v>
      </c>
      <c r="D90" s="25" t="s">
        <v>60</v>
      </c>
      <c r="E90" s="25" t="s">
        <v>54</v>
      </c>
      <c r="F90" s="25" t="s">
        <v>64</v>
      </c>
      <c r="G90" s="25" t="s">
        <v>56</v>
      </c>
      <c r="H90" s="22">
        <v>68.806640599999994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5" t="s">
        <v>43</v>
      </c>
      <c r="Y90" s="22">
        <v>11761</v>
      </c>
    </row>
    <row r="91" spans="1:25">
      <c r="A91" s="3" t="str">
        <f t="shared" si="1"/>
        <v/>
      </c>
      <c r="B91" s="24">
        <v>41498.697222222225</v>
      </c>
      <c r="C91" s="25" t="s">
        <v>68</v>
      </c>
      <c r="D91" s="25" t="s">
        <v>60</v>
      </c>
      <c r="E91" s="25" t="s">
        <v>54</v>
      </c>
      <c r="F91" s="25" t="s">
        <v>64</v>
      </c>
      <c r="G91" s="25" t="s">
        <v>56</v>
      </c>
      <c r="H91" s="22">
        <v>68.806640599999994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5" t="s">
        <v>43</v>
      </c>
      <c r="Y91" s="22">
        <v>11761</v>
      </c>
    </row>
    <row r="92" spans="1:25">
      <c r="A92" s="3" t="str">
        <f t="shared" si="1"/>
        <v/>
      </c>
      <c r="B92" s="24">
        <v>41498.693055555559</v>
      </c>
      <c r="C92" s="25" t="s">
        <v>68</v>
      </c>
      <c r="D92" s="25" t="s">
        <v>60</v>
      </c>
      <c r="E92" s="25" t="s">
        <v>54</v>
      </c>
      <c r="F92" s="25" t="s">
        <v>64</v>
      </c>
      <c r="G92" s="25" t="s">
        <v>56</v>
      </c>
      <c r="H92" s="22">
        <v>68.806640599999994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5" t="s">
        <v>43</v>
      </c>
      <c r="Y92" s="22">
        <v>11761</v>
      </c>
    </row>
    <row r="93" spans="1:25">
      <c r="A93" s="3" t="str">
        <f t="shared" si="1"/>
        <v/>
      </c>
      <c r="B93" s="24">
        <v>41498.691666666666</v>
      </c>
      <c r="C93" s="25" t="s">
        <v>68</v>
      </c>
      <c r="D93" s="25" t="s">
        <v>60</v>
      </c>
      <c r="E93" s="25" t="s">
        <v>54</v>
      </c>
      <c r="F93" s="25" t="s">
        <v>64</v>
      </c>
      <c r="G93" s="25" t="s">
        <v>56</v>
      </c>
      <c r="H93" s="22">
        <v>68.806640599999994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5" t="s">
        <v>43</v>
      </c>
      <c r="Y93" s="22">
        <v>11761</v>
      </c>
    </row>
    <row r="94" spans="1:25">
      <c r="A94" s="3" t="str">
        <f t="shared" si="1"/>
        <v/>
      </c>
      <c r="B94" s="24">
        <v>41498.678472222222</v>
      </c>
      <c r="C94" s="25" t="s">
        <v>68</v>
      </c>
      <c r="D94" s="25" t="s">
        <v>60</v>
      </c>
      <c r="E94" s="25" t="s">
        <v>54</v>
      </c>
      <c r="F94" s="25" t="s">
        <v>64</v>
      </c>
      <c r="G94" s="25" t="s">
        <v>56</v>
      </c>
      <c r="H94" s="22">
        <v>68.71875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5" t="s">
        <v>43</v>
      </c>
      <c r="Y94" s="22">
        <v>11761</v>
      </c>
    </row>
    <row r="95" spans="1:25">
      <c r="A95" s="3" t="str">
        <f t="shared" si="1"/>
        <v/>
      </c>
      <c r="B95" s="24">
        <v>41498.675000000003</v>
      </c>
      <c r="C95" s="25" t="s">
        <v>68</v>
      </c>
      <c r="D95" s="25" t="s">
        <v>60</v>
      </c>
      <c r="E95" s="25" t="s">
        <v>54</v>
      </c>
      <c r="F95" s="25" t="s">
        <v>64</v>
      </c>
      <c r="G95" s="25" t="s">
        <v>56</v>
      </c>
      <c r="H95" s="22">
        <v>68.71875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5" t="s">
        <v>43</v>
      </c>
      <c r="Y95" s="22">
        <v>11761</v>
      </c>
    </row>
    <row r="96" spans="1:25">
      <c r="A96" s="3" t="str">
        <f t="shared" si="1"/>
        <v/>
      </c>
      <c r="B96" s="24">
        <v>41498.667361111111</v>
      </c>
      <c r="C96" s="25" t="s">
        <v>68</v>
      </c>
      <c r="D96" s="25" t="s">
        <v>60</v>
      </c>
      <c r="E96" s="25" t="s">
        <v>54</v>
      </c>
      <c r="F96" s="25" t="s">
        <v>64</v>
      </c>
      <c r="G96" s="25" t="s">
        <v>56</v>
      </c>
      <c r="H96" s="22">
        <v>68.542968799999997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5" t="s">
        <v>43</v>
      </c>
      <c r="Y96" s="22">
        <v>11761</v>
      </c>
    </row>
    <row r="97" spans="1:25">
      <c r="A97" s="3" t="str">
        <f t="shared" si="1"/>
        <v/>
      </c>
      <c r="B97" s="24">
        <v>41498.708333333336</v>
      </c>
      <c r="C97" s="25" t="s">
        <v>68</v>
      </c>
      <c r="D97" s="25" t="s">
        <v>60</v>
      </c>
      <c r="E97" s="25" t="s">
        <v>54</v>
      </c>
      <c r="F97" s="25" t="s">
        <v>64</v>
      </c>
      <c r="G97" s="25" t="s">
        <v>57</v>
      </c>
      <c r="H97" s="22">
        <v>44.443359399999999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5" t="s">
        <v>43</v>
      </c>
      <c r="Y97" s="22">
        <v>11762</v>
      </c>
    </row>
    <row r="98" spans="1:25">
      <c r="A98" s="3" t="str">
        <f t="shared" si="1"/>
        <v/>
      </c>
      <c r="B98" s="24">
        <v>41498.699305555558</v>
      </c>
      <c r="C98" s="25" t="s">
        <v>68</v>
      </c>
      <c r="D98" s="25" t="s">
        <v>60</v>
      </c>
      <c r="E98" s="25" t="s">
        <v>54</v>
      </c>
      <c r="F98" s="25" t="s">
        <v>64</v>
      </c>
      <c r="G98" s="25" t="s">
        <v>57</v>
      </c>
      <c r="H98" s="22">
        <v>44.443359399999999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5" t="s">
        <v>43</v>
      </c>
      <c r="Y98" s="22">
        <v>11762</v>
      </c>
    </row>
    <row r="99" spans="1:25">
      <c r="A99" s="3" t="str">
        <f t="shared" si="1"/>
        <v/>
      </c>
      <c r="B99" s="24">
        <v>41498.677083333336</v>
      </c>
      <c r="C99" s="25" t="s">
        <v>68</v>
      </c>
      <c r="D99" s="25" t="s">
        <v>60</v>
      </c>
      <c r="E99" s="25" t="s">
        <v>54</v>
      </c>
      <c r="F99" s="25" t="s">
        <v>64</v>
      </c>
      <c r="G99" s="25" t="s">
        <v>57</v>
      </c>
      <c r="H99" s="22">
        <v>44.196289100000001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5" t="s">
        <v>43</v>
      </c>
      <c r="Y99" s="22">
        <v>11762</v>
      </c>
    </row>
    <row r="100" spans="1:25">
      <c r="A100" s="3" t="str">
        <f t="shared" si="1"/>
        <v/>
      </c>
      <c r="B100" s="24">
        <v>41498.67291666667</v>
      </c>
      <c r="C100" s="25" t="s">
        <v>68</v>
      </c>
      <c r="D100" s="25" t="s">
        <v>60</v>
      </c>
      <c r="E100" s="25" t="s">
        <v>54</v>
      </c>
      <c r="F100" s="25" t="s">
        <v>64</v>
      </c>
      <c r="G100" s="25" t="s">
        <v>57</v>
      </c>
      <c r="H100" s="22">
        <v>43.713867200000003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5" t="s">
        <v>43</v>
      </c>
      <c r="Y100" s="22">
        <v>11762</v>
      </c>
    </row>
    <row r="101" spans="1:25">
      <c r="A101" s="3" t="str">
        <f t="shared" si="1"/>
        <v/>
      </c>
      <c r="B101" s="24">
        <v>41498.672222222223</v>
      </c>
      <c r="C101" s="25" t="s">
        <v>68</v>
      </c>
      <c r="D101" s="25" t="s">
        <v>60</v>
      </c>
      <c r="E101" s="25" t="s">
        <v>54</v>
      </c>
      <c r="F101" s="25" t="s">
        <v>64</v>
      </c>
      <c r="G101" s="25" t="s">
        <v>57</v>
      </c>
      <c r="H101" s="22">
        <v>43.713867200000003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5" t="s">
        <v>43</v>
      </c>
      <c r="Y101" s="22">
        <v>11762</v>
      </c>
    </row>
    <row r="102" spans="1:25">
      <c r="A102" s="3" t="str">
        <f t="shared" si="1"/>
        <v/>
      </c>
      <c r="B102" s="24">
        <v>41498.670138888891</v>
      </c>
      <c r="C102" s="25" t="s">
        <v>68</v>
      </c>
      <c r="D102" s="25" t="s">
        <v>60</v>
      </c>
      <c r="E102" s="25" t="s">
        <v>54</v>
      </c>
      <c r="F102" s="25" t="s">
        <v>64</v>
      </c>
      <c r="G102" s="25" t="s">
        <v>57</v>
      </c>
      <c r="H102" s="22">
        <v>43.432617200000003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5" t="s">
        <v>43</v>
      </c>
      <c r="Y102" s="22">
        <v>11762</v>
      </c>
    </row>
    <row r="103" spans="1:25">
      <c r="A103" s="3" t="str">
        <f t="shared" si="1"/>
        <v>DSNN.LINE.ISWR_6.MVAR</v>
      </c>
      <c r="B103" s="24">
        <v>41498.699305555558</v>
      </c>
      <c r="C103" s="25" t="s">
        <v>68</v>
      </c>
      <c r="D103" s="25" t="s">
        <v>60</v>
      </c>
      <c r="E103" s="25" t="s">
        <v>54</v>
      </c>
      <c r="F103" s="25" t="s">
        <v>64</v>
      </c>
      <c r="G103" s="25" t="s">
        <v>44</v>
      </c>
      <c r="H103" s="22">
        <v>-12.8967285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5" t="s">
        <v>43</v>
      </c>
      <c r="Y103" s="22">
        <v>11763</v>
      </c>
    </row>
    <row r="104" spans="1:25">
      <c r="A104" s="3" t="str">
        <f t="shared" si="1"/>
        <v>DSNN.LINE.ISWR_6.MVAR</v>
      </c>
      <c r="B104" s="24">
        <v>41498.691666666666</v>
      </c>
      <c r="C104" s="25" t="s">
        <v>68</v>
      </c>
      <c r="D104" s="25" t="s">
        <v>60</v>
      </c>
      <c r="E104" s="25" t="s">
        <v>54</v>
      </c>
      <c r="F104" s="25" t="s">
        <v>64</v>
      </c>
      <c r="G104" s="25" t="s">
        <v>44</v>
      </c>
      <c r="H104" s="22">
        <v>-12.3105469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5" t="s">
        <v>43</v>
      </c>
      <c r="Y104" s="22">
        <v>11763</v>
      </c>
    </row>
    <row r="105" spans="1:25">
      <c r="A105" s="3" t="str">
        <f t="shared" si="1"/>
        <v>DSNN.LINE.ISWR_6.MVAR</v>
      </c>
      <c r="B105" s="24">
        <v>41498.690972222219</v>
      </c>
      <c r="C105" s="25" t="s">
        <v>68</v>
      </c>
      <c r="D105" s="25" t="s">
        <v>60</v>
      </c>
      <c r="E105" s="25" t="s">
        <v>54</v>
      </c>
      <c r="F105" s="25" t="s">
        <v>64</v>
      </c>
      <c r="G105" s="25" t="s">
        <v>44</v>
      </c>
      <c r="H105" s="22">
        <v>-12.3105469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5" t="s">
        <v>43</v>
      </c>
      <c r="Y105" s="22">
        <v>11763</v>
      </c>
    </row>
    <row r="106" spans="1:25">
      <c r="A106" s="3" t="str">
        <f t="shared" si="1"/>
        <v>DSNN.LINE.ISWR_6.MVAR</v>
      </c>
      <c r="B106" s="24">
        <v>41498.680555555555</v>
      </c>
      <c r="C106" s="25" t="s">
        <v>68</v>
      </c>
      <c r="D106" s="25" t="s">
        <v>60</v>
      </c>
      <c r="E106" s="25" t="s">
        <v>54</v>
      </c>
      <c r="F106" s="25" t="s">
        <v>64</v>
      </c>
      <c r="G106" s="25" t="s">
        <v>44</v>
      </c>
      <c r="H106" s="22">
        <v>-12.3105469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5" t="s">
        <v>43</v>
      </c>
      <c r="Y106" s="22">
        <v>11763</v>
      </c>
    </row>
    <row r="107" spans="1:25">
      <c r="A107" s="3" t="str">
        <f t="shared" si="1"/>
        <v>DSNN.LINE.ISWR_6.MVAR</v>
      </c>
      <c r="B107" s="24">
        <v>41498.677777777775</v>
      </c>
      <c r="C107" s="25" t="s">
        <v>68</v>
      </c>
      <c r="D107" s="25" t="s">
        <v>60</v>
      </c>
      <c r="E107" s="25" t="s">
        <v>54</v>
      </c>
      <c r="F107" s="25" t="s">
        <v>64</v>
      </c>
      <c r="G107" s="25" t="s">
        <v>44</v>
      </c>
      <c r="H107" s="22">
        <v>-12.3105469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5" t="s">
        <v>43</v>
      </c>
      <c r="Y107" s="22">
        <v>11763</v>
      </c>
    </row>
    <row r="108" spans="1:25">
      <c r="A108" s="3" t="str">
        <f t="shared" si="1"/>
        <v>DSNN.LINE.ISWR_6.MVAR</v>
      </c>
      <c r="B108" s="24">
        <v>41498.675694444442</v>
      </c>
      <c r="C108" s="25" t="s">
        <v>68</v>
      </c>
      <c r="D108" s="25" t="s">
        <v>60</v>
      </c>
      <c r="E108" s="25" t="s">
        <v>54</v>
      </c>
      <c r="F108" s="25" t="s">
        <v>64</v>
      </c>
      <c r="G108" s="25" t="s">
        <v>44</v>
      </c>
      <c r="H108" s="22">
        <v>-11.724365199999999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5" t="s">
        <v>43</v>
      </c>
      <c r="Y108" s="22">
        <v>11763</v>
      </c>
    </row>
    <row r="109" spans="1:25">
      <c r="A109" s="3" t="str">
        <f t="shared" si="1"/>
        <v>DSNN.LINE.ISWR_6.MVAR</v>
      </c>
      <c r="B109" s="24">
        <v>41498.669444444444</v>
      </c>
      <c r="C109" s="25" t="s">
        <v>68</v>
      </c>
      <c r="D109" s="25" t="s">
        <v>60</v>
      </c>
      <c r="E109" s="25" t="s">
        <v>54</v>
      </c>
      <c r="F109" s="25" t="s">
        <v>64</v>
      </c>
      <c r="G109" s="25" t="s">
        <v>44</v>
      </c>
      <c r="H109" s="22">
        <v>-12.3105469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5" t="s">
        <v>43</v>
      </c>
      <c r="Y109" s="22">
        <v>11763</v>
      </c>
    </row>
    <row r="110" spans="1:25">
      <c r="A110" s="3" t="str">
        <f t="shared" si="1"/>
        <v>DSNN.LINE.ISWR_6.MVAR</v>
      </c>
      <c r="B110" s="24">
        <v>41498.668749999997</v>
      </c>
      <c r="C110" s="25" t="s">
        <v>68</v>
      </c>
      <c r="D110" s="25" t="s">
        <v>60</v>
      </c>
      <c r="E110" s="25" t="s">
        <v>54</v>
      </c>
      <c r="F110" s="25" t="s">
        <v>64</v>
      </c>
      <c r="G110" s="25" t="s">
        <v>44</v>
      </c>
      <c r="H110" s="22">
        <v>-12.603759800000001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5" t="s">
        <v>43</v>
      </c>
      <c r="Y110" s="22">
        <v>11763</v>
      </c>
    </row>
    <row r="111" spans="1:25">
      <c r="A111" s="3" t="str">
        <f t="shared" si="1"/>
        <v>DSNN.LINE.ISWR_6.MW</v>
      </c>
      <c r="B111" s="24">
        <v>41498.706944444442</v>
      </c>
      <c r="C111" s="25" t="s">
        <v>68</v>
      </c>
      <c r="D111" s="25" t="s">
        <v>60</v>
      </c>
      <c r="E111" s="25" t="s">
        <v>54</v>
      </c>
      <c r="F111" s="25" t="s">
        <v>64</v>
      </c>
      <c r="G111" s="25" t="s">
        <v>66</v>
      </c>
      <c r="H111" s="22">
        <v>42.793945299999997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5" t="s">
        <v>43</v>
      </c>
      <c r="Y111" s="22">
        <v>11764</v>
      </c>
    </row>
    <row r="112" spans="1:25">
      <c r="A112" s="3" t="str">
        <f t="shared" si="1"/>
        <v>DSNN.LINE.ISWR_6.MW</v>
      </c>
      <c r="B112" s="24">
        <v>41498.705555555556</v>
      </c>
      <c r="C112" s="25" t="s">
        <v>68</v>
      </c>
      <c r="D112" s="25" t="s">
        <v>60</v>
      </c>
      <c r="E112" s="25" t="s">
        <v>54</v>
      </c>
      <c r="F112" s="25" t="s">
        <v>64</v>
      </c>
      <c r="G112" s="25" t="s">
        <v>66</v>
      </c>
      <c r="H112" s="22">
        <v>42.500976600000001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5" t="s">
        <v>43</v>
      </c>
      <c r="Y112" s="22">
        <v>11764</v>
      </c>
    </row>
    <row r="113" spans="1:25">
      <c r="A113" s="3" t="str">
        <f t="shared" si="1"/>
        <v>DSNN.LINE.ISWR_6.MW</v>
      </c>
      <c r="B113" s="24">
        <v>41498.702777777777</v>
      </c>
      <c r="C113" s="25" t="s">
        <v>68</v>
      </c>
      <c r="D113" s="25" t="s">
        <v>60</v>
      </c>
      <c r="E113" s="25" t="s">
        <v>54</v>
      </c>
      <c r="F113" s="25" t="s">
        <v>64</v>
      </c>
      <c r="G113" s="25" t="s">
        <v>66</v>
      </c>
      <c r="H113" s="22">
        <v>42.500976600000001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5" t="s">
        <v>43</v>
      </c>
      <c r="Y113" s="22">
        <v>11764</v>
      </c>
    </row>
    <row r="114" spans="1:25">
      <c r="A114" s="3" t="str">
        <f t="shared" si="1"/>
        <v>DSNN.LINE.ISWR_6.MW</v>
      </c>
      <c r="B114" s="24">
        <v>41498.700694444444</v>
      </c>
      <c r="C114" s="25" t="s">
        <v>68</v>
      </c>
      <c r="D114" s="25" t="s">
        <v>60</v>
      </c>
      <c r="E114" s="25" t="s">
        <v>54</v>
      </c>
      <c r="F114" s="25" t="s">
        <v>64</v>
      </c>
      <c r="G114" s="25" t="s">
        <v>66</v>
      </c>
      <c r="H114" s="22">
        <v>42.500976600000001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5" t="s">
        <v>43</v>
      </c>
      <c r="Y114" s="22">
        <v>11764</v>
      </c>
    </row>
    <row r="115" spans="1:25">
      <c r="A115" s="3" t="str">
        <f t="shared" si="1"/>
        <v>DSNN.LINE.ISWR_6.MW</v>
      </c>
      <c r="B115" s="24">
        <v>41498.677083333336</v>
      </c>
      <c r="C115" s="25" t="s">
        <v>68</v>
      </c>
      <c r="D115" s="25" t="s">
        <v>60</v>
      </c>
      <c r="E115" s="25" t="s">
        <v>54</v>
      </c>
      <c r="F115" s="25" t="s">
        <v>64</v>
      </c>
      <c r="G115" s="25" t="s">
        <v>66</v>
      </c>
      <c r="H115" s="22">
        <v>42.500976600000001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5" t="s">
        <v>43</v>
      </c>
      <c r="Y115" s="22">
        <v>11764</v>
      </c>
    </row>
    <row r="116" spans="1:25">
      <c r="A116" s="3" t="str">
        <f t="shared" si="1"/>
        <v>DSNN.LINE.ISWR_6.MW</v>
      </c>
      <c r="B116" s="24">
        <v>41498.668055555558</v>
      </c>
      <c r="C116" s="25" t="s">
        <v>68</v>
      </c>
      <c r="D116" s="25" t="s">
        <v>60</v>
      </c>
      <c r="E116" s="25" t="s">
        <v>54</v>
      </c>
      <c r="F116" s="25" t="s">
        <v>64</v>
      </c>
      <c r="G116" s="25" t="s">
        <v>66</v>
      </c>
      <c r="H116" s="22">
        <v>41.9140625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5" t="s">
        <v>43</v>
      </c>
      <c r="Y116" s="22">
        <v>11764</v>
      </c>
    </row>
    <row r="117" spans="1:25">
      <c r="A117" s="3" t="str">
        <f t="shared" si="1"/>
        <v/>
      </c>
      <c r="B117" s="24">
        <v>41498.708333333336</v>
      </c>
      <c r="C117" s="25" t="s">
        <v>68</v>
      </c>
      <c r="D117" s="25" t="s">
        <v>60</v>
      </c>
      <c r="E117" s="25" t="s">
        <v>54</v>
      </c>
      <c r="F117" s="25" t="s">
        <v>64</v>
      </c>
      <c r="G117" s="25" t="s">
        <v>45</v>
      </c>
      <c r="H117" s="22">
        <v>35.272460899999999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5" t="s">
        <v>43</v>
      </c>
      <c r="Y117" s="22">
        <v>11765</v>
      </c>
    </row>
    <row r="118" spans="1:25">
      <c r="A118" s="3" t="str">
        <f t="shared" si="1"/>
        <v/>
      </c>
      <c r="B118" s="24">
        <v>41498.704861111109</v>
      </c>
      <c r="C118" s="25" t="s">
        <v>68</v>
      </c>
      <c r="D118" s="25" t="s">
        <v>60</v>
      </c>
      <c r="E118" s="25" t="s">
        <v>54</v>
      </c>
      <c r="F118" s="25" t="s">
        <v>64</v>
      </c>
      <c r="G118" s="25" t="s">
        <v>45</v>
      </c>
      <c r="H118" s="22">
        <v>35.428710899999999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5" t="s">
        <v>43</v>
      </c>
      <c r="Y118" s="22">
        <v>11765</v>
      </c>
    </row>
    <row r="119" spans="1:25">
      <c r="A119" s="3" t="str">
        <f t="shared" si="1"/>
        <v/>
      </c>
      <c r="B119" s="24">
        <v>41498.700694444444</v>
      </c>
      <c r="C119" s="25" t="s">
        <v>68</v>
      </c>
      <c r="D119" s="25" t="s">
        <v>60</v>
      </c>
      <c r="E119" s="25" t="s">
        <v>54</v>
      </c>
      <c r="F119" s="25" t="s">
        <v>64</v>
      </c>
      <c r="G119" s="25" t="s">
        <v>45</v>
      </c>
      <c r="H119" s="22">
        <v>35.206054700000003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5" t="s">
        <v>43</v>
      </c>
      <c r="Y119" s="22">
        <v>11765</v>
      </c>
    </row>
    <row r="120" spans="1:25">
      <c r="A120" s="3" t="str">
        <f t="shared" si="1"/>
        <v/>
      </c>
      <c r="B120" s="24">
        <v>41498.698611111111</v>
      </c>
      <c r="C120" s="25" t="s">
        <v>68</v>
      </c>
      <c r="D120" s="25" t="s">
        <v>60</v>
      </c>
      <c r="E120" s="25" t="s">
        <v>54</v>
      </c>
      <c r="F120" s="25" t="s">
        <v>64</v>
      </c>
      <c r="G120" s="25" t="s">
        <v>45</v>
      </c>
      <c r="H120" s="22">
        <v>34.827148399999999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5" t="s">
        <v>43</v>
      </c>
      <c r="Y120" s="22">
        <v>11765</v>
      </c>
    </row>
    <row r="121" spans="1:25">
      <c r="A121" s="3" t="str">
        <f t="shared" si="1"/>
        <v/>
      </c>
      <c r="B121" s="24">
        <v>41498.69027777778</v>
      </c>
      <c r="C121" s="25" t="s">
        <v>68</v>
      </c>
      <c r="D121" s="25" t="s">
        <v>60</v>
      </c>
      <c r="E121" s="25" t="s">
        <v>54</v>
      </c>
      <c r="F121" s="25" t="s">
        <v>64</v>
      </c>
      <c r="G121" s="25" t="s">
        <v>45</v>
      </c>
      <c r="H121" s="22">
        <v>35.139648399999999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5" t="s">
        <v>43</v>
      </c>
      <c r="Y121" s="22">
        <v>11765</v>
      </c>
    </row>
    <row r="122" spans="1:25">
      <c r="A122" s="3" t="str">
        <f t="shared" si="1"/>
        <v/>
      </c>
      <c r="B122" s="24">
        <v>41498.682638888888</v>
      </c>
      <c r="C122" s="25" t="s">
        <v>68</v>
      </c>
      <c r="D122" s="25" t="s">
        <v>60</v>
      </c>
      <c r="E122" s="25" t="s">
        <v>54</v>
      </c>
      <c r="F122" s="25" t="s">
        <v>64</v>
      </c>
      <c r="G122" s="25" t="s">
        <v>45</v>
      </c>
      <c r="H122" s="22">
        <v>34.916992200000003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5" t="s">
        <v>43</v>
      </c>
      <c r="Y122" s="22">
        <v>11765</v>
      </c>
    </row>
    <row r="123" spans="1:25">
      <c r="A123" s="3" t="str">
        <f t="shared" si="1"/>
        <v/>
      </c>
      <c r="B123" s="24">
        <v>41498.677777777775</v>
      </c>
      <c r="C123" s="25" t="s">
        <v>68</v>
      </c>
      <c r="D123" s="25" t="s">
        <v>60</v>
      </c>
      <c r="E123" s="25" t="s">
        <v>54</v>
      </c>
      <c r="F123" s="25" t="s">
        <v>64</v>
      </c>
      <c r="G123" s="25" t="s">
        <v>45</v>
      </c>
      <c r="H123" s="22">
        <v>34.916992200000003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5" t="s">
        <v>43</v>
      </c>
      <c r="Y123" s="22">
        <v>11765</v>
      </c>
    </row>
    <row r="124" spans="1:25">
      <c r="A124" s="3" t="str">
        <f t="shared" si="1"/>
        <v/>
      </c>
      <c r="B124" s="24">
        <v>41498.671527777777</v>
      </c>
      <c r="C124" s="25" t="s">
        <v>68</v>
      </c>
      <c r="D124" s="25" t="s">
        <v>60</v>
      </c>
      <c r="E124" s="25" t="s">
        <v>54</v>
      </c>
      <c r="F124" s="25" t="s">
        <v>64</v>
      </c>
      <c r="G124" s="25" t="s">
        <v>45</v>
      </c>
      <c r="H124" s="22">
        <v>34.469726600000001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5" t="s">
        <v>43</v>
      </c>
      <c r="Y124" s="22">
        <v>11765</v>
      </c>
    </row>
    <row r="125" spans="1:25">
      <c r="A125" s="3" t="str">
        <f t="shared" si="1"/>
        <v/>
      </c>
      <c r="B125" s="24">
        <v>41498.67083333333</v>
      </c>
      <c r="C125" s="25" t="s">
        <v>68</v>
      </c>
      <c r="D125" s="25" t="s">
        <v>60</v>
      </c>
      <c r="E125" s="25" t="s">
        <v>54</v>
      </c>
      <c r="F125" s="25" t="s">
        <v>64</v>
      </c>
      <c r="G125" s="25" t="s">
        <v>45</v>
      </c>
      <c r="H125" s="22">
        <v>34.693359399999999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5" t="s">
        <v>43</v>
      </c>
      <c r="Y125" s="22">
        <v>11765</v>
      </c>
    </row>
    <row r="126" spans="1:25">
      <c r="A126" s="3" t="str">
        <f t="shared" si="1"/>
        <v/>
      </c>
      <c r="B126" s="24">
        <v>41498.670138888891</v>
      </c>
      <c r="C126" s="25" t="s">
        <v>68</v>
      </c>
      <c r="D126" s="25" t="s">
        <v>60</v>
      </c>
      <c r="E126" s="25" t="s">
        <v>54</v>
      </c>
      <c r="F126" s="25" t="s">
        <v>64</v>
      </c>
      <c r="G126" s="25" t="s">
        <v>45</v>
      </c>
      <c r="H126" s="22">
        <v>34.469726600000001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5" t="s">
        <v>43</v>
      </c>
      <c r="Y126" s="22">
        <v>11765</v>
      </c>
    </row>
    <row r="127" spans="1:25">
      <c r="A127" s="3" t="str">
        <f t="shared" si="1"/>
        <v/>
      </c>
      <c r="B127" s="24">
        <v>41498.668749999997</v>
      </c>
      <c r="C127" s="25" t="s">
        <v>68</v>
      </c>
      <c r="D127" s="25" t="s">
        <v>60</v>
      </c>
      <c r="E127" s="25" t="s">
        <v>54</v>
      </c>
      <c r="F127" s="25" t="s">
        <v>64</v>
      </c>
      <c r="G127" s="25" t="s">
        <v>45</v>
      </c>
      <c r="H127" s="22">
        <v>34.313476600000001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5" t="s">
        <v>43</v>
      </c>
      <c r="Y127" s="22">
        <v>11765</v>
      </c>
    </row>
    <row r="128" spans="1:25">
      <c r="A128" s="3" t="str">
        <f t="shared" si="1"/>
        <v/>
      </c>
      <c r="B128" s="24">
        <v>41498.668055555558</v>
      </c>
      <c r="C128" s="25" t="s">
        <v>68</v>
      </c>
      <c r="D128" s="25" t="s">
        <v>60</v>
      </c>
      <c r="E128" s="25" t="s">
        <v>54</v>
      </c>
      <c r="F128" s="25" t="s">
        <v>64</v>
      </c>
      <c r="G128" s="25" t="s">
        <v>45</v>
      </c>
      <c r="H128" s="22">
        <v>34.759765600000001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5" t="s">
        <v>43</v>
      </c>
      <c r="Y128" s="22">
        <v>11765</v>
      </c>
    </row>
    <row r="129" spans="1:25">
      <c r="A129" s="3" t="str">
        <f t="shared" si="1"/>
        <v/>
      </c>
      <c r="B129" s="24">
        <v>41498.706944444442</v>
      </c>
      <c r="C129" s="25" t="s">
        <v>68</v>
      </c>
      <c r="D129" s="25" t="s">
        <v>60</v>
      </c>
      <c r="E129" s="25" t="s">
        <v>54</v>
      </c>
      <c r="F129" s="25" t="s">
        <v>61</v>
      </c>
      <c r="G129" s="25" t="s">
        <v>56</v>
      </c>
      <c r="H129" s="22">
        <v>68.806640599999994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5" t="s">
        <v>43</v>
      </c>
      <c r="Y129" s="22">
        <v>11770</v>
      </c>
    </row>
    <row r="130" spans="1:25">
      <c r="A130" s="3" t="str">
        <f t="shared" si="1"/>
        <v/>
      </c>
      <c r="B130" s="24">
        <v>41498.704861111109</v>
      </c>
      <c r="C130" s="25" t="s">
        <v>68</v>
      </c>
      <c r="D130" s="25" t="s">
        <v>60</v>
      </c>
      <c r="E130" s="25" t="s">
        <v>54</v>
      </c>
      <c r="F130" s="25" t="s">
        <v>61</v>
      </c>
      <c r="G130" s="25" t="s">
        <v>56</v>
      </c>
      <c r="H130" s="22">
        <v>68.806640599999994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5" t="s">
        <v>43</v>
      </c>
      <c r="Y130" s="22">
        <v>11770</v>
      </c>
    </row>
    <row r="131" spans="1:25">
      <c r="A131" s="3" t="str">
        <f t="shared" ref="A131:A194" si="2">IF(TRIM(G131)="AMW",CONCATENATE(TRIM(D131),".",TRIM(E131),".",TRIM(F131),".",TRIM(G131)),IF(TRIM(G131)&lt;&gt;"MVAR",IF(TRIM(G131)&lt;&gt;"MW","",CONCATENATE(TRIM(D131),".",TRIM(E131),".",TRIM(F131),".",TRIM(G131))),CONCATENATE(TRIM(D131),".",TRIM(E131),".",TRIM(F131),".",TRIM(G131))))</f>
        <v/>
      </c>
      <c r="B131" s="24">
        <v>41498.699305555558</v>
      </c>
      <c r="C131" s="25" t="s">
        <v>68</v>
      </c>
      <c r="D131" s="25" t="s">
        <v>60</v>
      </c>
      <c r="E131" s="25" t="s">
        <v>54</v>
      </c>
      <c r="F131" s="25" t="s">
        <v>61</v>
      </c>
      <c r="G131" s="25" t="s">
        <v>56</v>
      </c>
      <c r="H131" s="22">
        <v>68.806640599999994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5" t="s">
        <v>43</v>
      </c>
      <c r="Y131" s="22">
        <v>11770</v>
      </c>
    </row>
    <row r="132" spans="1:25">
      <c r="A132" s="3" t="str">
        <f t="shared" si="2"/>
        <v/>
      </c>
      <c r="B132" s="24">
        <v>41498.697222222225</v>
      </c>
      <c r="C132" s="25" t="s">
        <v>68</v>
      </c>
      <c r="D132" s="25" t="s">
        <v>60</v>
      </c>
      <c r="E132" s="25" t="s">
        <v>54</v>
      </c>
      <c r="F132" s="25" t="s">
        <v>61</v>
      </c>
      <c r="G132" s="25" t="s">
        <v>56</v>
      </c>
      <c r="H132" s="22">
        <v>68.806640599999994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5" t="s">
        <v>43</v>
      </c>
      <c r="Y132" s="22">
        <v>11770</v>
      </c>
    </row>
    <row r="133" spans="1:25">
      <c r="A133" s="3" t="str">
        <f t="shared" si="2"/>
        <v/>
      </c>
      <c r="B133" s="24">
        <v>41498.694444444445</v>
      </c>
      <c r="C133" s="25" t="s">
        <v>68</v>
      </c>
      <c r="D133" s="25" t="s">
        <v>60</v>
      </c>
      <c r="E133" s="25" t="s">
        <v>54</v>
      </c>
      <c r="F133" s="25" t="s">
        <v>61</v>
      </c>
      <c r="G133" s="25" t="s">
        <v>56</v>
      </c>
      <c r="H133" s="22">
        <v>68.806640599999994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5" t="s">
        <v>43</v>
      </c>
      <c r="Y133" s="22">
        <v>11770</v>
      </c>
    </row>
    <row r="134" spans="1:25">
      <c r="A134" s="3" t="str">
        <f t="shared" si="2"/>
        <v/>
      </c>
      <c r="B134" s="24">
        <v>41498.693749999999</v>
      </c>
      <c r="C134" s="25" t="s">
        <v>68</v>
      </c>
      <c r="D134" s="25" t="s">
        <v>60</v>
      </c>
      <c r="E134" s="25" t="s">
        <v>54</v>
      </c>
      <c r="F134" s="25" t="s">
        <v>61</v>
      </c>
      <c r="G134" s="25" t="s">
        <v>56</v>
      </c>
      <c r="H134" s="22">
        <v>68.806640599999994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5" t="s">
        <v>43</v>
      </c>
      <c r="Y134" s="22">
        <v>11770</v>
      </c>
    </row>
    <row r="135" spans="1:25">
      <c r="A135" s="3" t="str">
        <f t="shared" si="2"/>
        <v/>
      </c>
      <c r="B135" s="24">
        <v>41498.690972222219</v>
      </c>
      <c r="C135" s="25" t="s">
        <v>68</v>
      </c>
      <c r="D135" s="25" t="s">
        <v>60</v>
      </c>
      <c r="E135" s="25" t="s">
        <v>54</v>
      </c>
      <c r="F135" s="25" t="s">
        <v>61</v>
      </c>
      <c r="G135" s="25" t="s">
        <v>56</v>
      </c>
      <c r="H135" s="22">
        <v>68.806640599999994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5" t="s">
        <v>43</v>
      </c>
      <c r="Y135" s="22">
        <v>11770</v>
      </c>
    </row>
    <row r="136" spans="1:25">
      <c r="A136" s="3" t="str">
        <f t="shared" si="2"/>
        <v/>
      </c>
      <c r="B136" s="24">
        <v>41498.688194444447</v>
      </c>
      <c r="C136" s="25" t="s">
        <v>68</v>
      </c>
      <c r="D136" s="25" t="s">
        <v>60</v>
      </c>
      <c r="E136" s="25" t="s">
        <v>54</v>
      </c>
      <c r="F136" s="25" t="s">
        <v>61</v>
      </c>
      <c r="G136" s="25" t="s">
        <v>56</v>
      </c>
      <c r="H136" s="22">
        <v>68.675781299999997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5" t="s">
        <v>43</v>
      </c>
      <c r="Y136" s="22">
        <v>11770</v>
      </c>
    </row>
    <row r="137" spans="1:25">
      <c r="A137" s="3" t="str">
        <f t="shared" si="2"/>
        <v/>
      </c>
      <c r="B137" s="24">
        <v>41498.686111111114</v>
      </c>
      <c r="C137" s="25" t="s">
        <v>68</v>
      </c>
      <c r="D137" s="25" t="s">
        <v>60</v>
      </c>
      <c r="E137" s="25" t="s">
        <v>54</v>
      </c>
      <c r="F137" s="25" t="s">
        <v>61</v>
      </c>
      <c r="G137" s="25" t="s">
        <v>56</v>
      </c>
      <c r="H137" s="22">
        <v>68.675781299999997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5" t="s">
        <v>43</v>
      </c>
      <c r="Y137" s="22">
        <v>11770</v>
      </c>
    </row>
    <row r="138" spans="1:25">
      <c r="A138" s="3" t="str">
        <f t="shared" si="2"/>
        <v/>
      </c>
      <c r="B138" s="24">
        <v>41498.670138888891</v>
      </c>
      <c r="C138" s="25" t="s">
        <v>68</v>
      </c>
      <c r="D138" s="25" t="s">
        <v>60</v>
      </c>
      <c r="E138" s="25" t="s">
        <v>54</v>
      </c>
      <c r="F138" s="25" t="s">
        <v>61</v>
      </c>
      <c r="G138" s="25" t="s">
        <v>56</v>
      </c>
      <c r="H138" s="22">
        <v>68.675781299999997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5" t="s">
        <v>43</v>
      </c>
      <c r="Y138" s="22">
        <v>11770</v>
      </c>
    </row>
    <row r="139" spans="1:25">
      <c r="A139" s="3" t="str">
        <f t="shared" si="2"/>
        <v/>
      </c>
      <c r="B139" s="24">
        <v>41498.666666666664</v>
      </c>
      <c r="C139" s="25" t="s">
        <v>68</v>
      </c>
      <c r="D139" s="25" t="s">
        <v>60</v>
      </c>
      <c r="E139" s="25" t="s">
        <v>54</v>
      </c>
      <c r="F139" s="25" t="s">
        <v>61</v>
      </c>
      <c r="G139" s="25" t="s">
        <v>56</v>
      </c>
      <c r="H139" s="22">
        <v>68.630859400000006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5" t="s">
        <v>43</v>
      </c>
      <c r="Y139" s="22">
        <v>11770</v>
      </c>
    </row>
    <row r="140" spans="1:25">
      <c r="A140" s="3" t="str">
        <f t="shared" si="2"/>
        <v/>
      </c>
      <c r="B140" s="24">
        <v>41498.70208333333</v>
      </c>
      <c r="C140" s="25" t="s">
        <v>68</v>
      </c>
      <c r="D140" s="25" t="s">
        <v>60</v>
      </c>
      <c r="E140" s="25" t="s">
        <v>54</v>
      </c>
      <c r="F140" s="25" t="s">
        <v>61</v>
      </c>
      <c r="G140" s="25" t="s">
        <v>57</v>
      </c>
      <c r="H140" s="22">
        <v>20.660156300000001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5" t="s">
        <v>43</v>
      </c>
      <c r="Y140" s="22">
        <v>11771</v>
      </c>
    </row>
    <row r="141" spans="1:25">
      <c r="A141" s="3" t="str">
        <f t="shared" si="2"/>
        <v/>
      </c>
      <c r="B141" s="24">
        <v>41498.701388888891</v>
      </c>
      <c r="C141" s="25" t="s">
        <v>68</v>
      </c>
      <c r="D141" s="25" t="s">
        <v>60</v>
      </c>
      <c r="E141" s="25" t="s">
        <v>54</v>
      </c>
      <c r="F141" s="25" t="s">
        <v>61</v>
      </c>
      <c r="G141" s="25" t="s">
        <v>57</v>
      </c>
      <c r="H141" s="22">
        <v>20.360351600000001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5" t="s">
        <v>43</v>
      </c>
      <c r="Y141" s="22">
        <v>11771</v>
      </c>
    </row>
    <row r="142" spans="1:25">
      <c r="A142" s="3" t="str">
        <f t="shared" si="2"/>
        <v/>
      </c>
      <c r="B142" s="24">
        <v>41498.699305555558</v>
      </c>
      <c r="C142" s="25" t="s">
        <v>68</v>
      </c>
      <c r="D142" s="25" t="s">
        <v>60</v>
      </c>
      <c r="E142" s="25" t="s">
        <v>54</v>
      </c>
      <c r="F142" s="25" t="s">
        <v>61</v>
      </c>
      <c r="G142" s="25" t="s">
        <v>57</v>
      </c>
      <c r="H142" s="22">
        <v>19.816406300000001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5" t="s">
        <v>43</v>
      </c>
      <c r="Y142" s="22">
        <v>11771</v>
      </c>
    </row>
    <row r="143" spans="1:25">
      <c r="A143" s="3" t="str">
        <f t="shared" si="2"/>
        <v/>
      </c>
      <c r="B143" s="24">
        <v>41498.697222222225</v>
      </c>
      <c r="C143" s="25" t="s">
        <v>68</v>
      </c>
      <c r="D143" s="25" t="s">
        <v>60</v>
      </c>
      <c r="E143" s="25" t="s">
        <v>54</v>
      </c>
      <c r="F143" s="25" t="s">
        <v>61</v>
      </c>
      <c r="G143" s="25" t="s">
        <v>57</v>
      </c>
      <c r="H143" s="22">
        <v>20.360351600000001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5" t="s">
        <v>43</v>
      </c>
      <c r="Y143" s="22">
        <v>11771</v>
      </c>
    </row>
    <row r="144" spans="1:25">
      <c r="A144" s="3" t="str">
        <f t="shared" si="2"/>
        <v/>
      </c>
      <c r="B144" s="24">
        <v>41498.689583333333</v>
      </c>
      <c r="C144" s="25" t="s">
        <v>68</v>
      </c>
      <c r="D144" s="25" t="s">
        <v>60</v>
      </c>
      <c r="E144" s="25" t="s">
        <v>54</v>
      </c>
      <c r="F144" s="25" t="s">
        <v>61</v>
      </c>
      <c r="G144" s="25" t="s">
        <v>57</v>
      </c>
      <c r="H144" s="22">
        <v>20.660156300000001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5" t="s">
        <v>43</v>
      </c>
      <c r="Y144" s="22">
        <v>11771</v>
      </c>
    </row>
    <row r="145" spans="1:25">
      <c r="A145" s="3" t="str">
        <f t="shared" si="2"/>
        <v/>
      </c>
      <c r="B145" s="24">
        <v>41498.679861111108</v>
      </c>
      <c r="C145" s="25" t="s">
        <v>68</v>
      </c>
      <c r="D145" s="25" t="s">
        <v>60</v>
      </c>
      <c r="E145" s="25" t="s">
        <v>54</v>
      </c>
      <c r="F145" s="25" t="s">
        <v>61</v>
      </c>
      <c r="G145" s="25" t="s">
        <v>57</v>
      </c>
      <c r="H145" s="22">
        <v>19.959960899999999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5" t="s">
        <v>43</v>
      </c>
      <c r="Y145" s="22">
        <v>11771</v>
      </c>
    </row>
    <row r="146" spans="1:25">
      <c r="A146" s="3" t="str">
        <f t="shared" si="2"/>
        <v/>
      </c>
      <c r="B146" s="24">
        <v>41498.679166666669</v>
      </c>
      <c r="C146" s="25" t="s">
        <v>68</v>
      </c>
      <c r="D146" s="25" t="s">
        <v>60</v>
      </c>
      <c r="E146" s="25" t="s">
        <v>54</v>
      </c>
      <c r="F146" s="25" t="s">
        <v>61</v>
      </c>
      <c r="G146" s="25" t="s">
        <v>57</v>
      </c>
      <c r="H146" s="22">
        <v>20.107421899999999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5" t="s">
        <v>43</v>
      </c>
      <c r="Y146" s="22">
        <v>11771</v>
      </c>
    </row>
    <row r="147" spans="1:25">
      <c r="A147" s="3" t="str">
        <f t="shared" si="2"/>
        <v/>
      </c>
      <c r="B147" s="24">
        <v>41498.675694444442</v>
      </c>
      <c r="C147" s="25" t="s">
        <v>68</v>
      </c>
      <c r="D147" s="25" t="s">
        <v>60</v>
      </c>
      <c r="E147" s="25" t="s">
        <v>54</v>
      </c>
      <c r="F147" s="25" t="s">
        <v>61</v>
      </c>
      <c r="G147" s="25" t="s">
        <v>57</v>
      </c>
      <c r="H147" s="22">
        <v>20.215332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5" t="s">
        <v>43</v>
      </c>
      <c r="Y147" s="22">
        <v>11771</v>
      </c>
    </row>
    <row r="148" spans="1:25">
      <c r="A148" s="3" t="str">
        <f t="shared" si="2"/>
        <v/>
      </c>
      <c r="B148" s="24">
        <v>41498.668749999997</v>
      </c>
      <c r="C148" s="25" t="s">
        <v>68</v>
      </c>
      <c r="D148" s="25" t="s">
        <v>60</v>
      </c>
      <c r="E148" s="25" t="s">
        <v>54</v>
      </c>
      <c r="F148" s="25" t="s">
        <v>61</v>
      </c>
      <c r="G148" s="25" t="s">
        <v>57</v>
      </c>
      <c r="H148" s="22">
        <v>19.8549805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5" t="s">
        <v>43</v>
      </c>
      <c r="Y148" s="22">
        <v>11771</v>
      </c>
    </row>
    <row r="149" spans="1:25">
      <c r="A149" s="3" t="str">
        <f t="shared" si="2"/>
        <v/>
      </c>
      <c r="B149" s="24">
        <v>41498.666666666664</v>
      </c>
      <c r="C149" s="25" t="s">
        <v>68</v>
      </c>
      <c r="D149" s="25" t="s">
        <v>60</v>
      </c>
      <c r="E149" s="25" t="s">
        <v>54</v>
      </c>
      <c r="F149" s="25" t="s">
        <v>61</v>
      </c>
      <c r="G149" s="25" t="s">
        <v>57</v>
      </c>
      <c r="H149" s="22">
        <v>19.8549805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5" t="s">
        <v>43</v>
      </c>
      <c r="Y149" s="22">
        <v>11771</v>
      </c>
    </row>
    <row r="150" spans="1:25">
      <c r="A150" s="3" t="str">
        <f t="shared" si="2"/>
        <v>DSNN.LINE.RDYL_6.MVAR</v>
      </c>
      <c r="B150" s="24">
        <v>41498.705555555556</v>
      </c>
      <c r="C150" s="25" t="s">
        <v>68</v>
      </c>
      <c r="D150" s="25" t="s">
        <v>60</v>
      </c>
      <c r="E150" s="25" t="s">
        <v>54</v>
      </c>
      <c r="F150" s="25" t="s">
        <v>61</v>
      </c>
      <c r="G150" s="25" t="s">
        <v>44</v>
      </c>
      <c r="H150" s="22">
        <v>-17.586425800000001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5" t="s">
        <v>43</v>
      </c>
      <c r="Y150" s="22">
        <v>11772</v>
      </c>
    </row>
    <row r="151" spans="1:25">
      <c r="A151" s="3" t="str">
        <f t="shared" si="2"/>
        <v>DSNN.LINE.RDYL_6.MVAR</v>
      </c>
      <c r="B151" s="24">
        <v>41498.696527777778</v>
      </c>
      <c r="C151" s="25" t="s">
        <v>68</v>
      </c>
      <c r="D151" s="25" t="s">
        <v>60</v>
      </c>
      <c r="E151" s="25" t="s">
        <v>54</v>
      </c>
      <c r="F151" s="25" t="s">
        <v>61</v>
      </c>
      <c r="G151" s="25" t="s">
        <v>44</v>
      </c>
      <c r="H151" s="22">
        <v>-17.586425800000001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5" t="s">
        <v>43</v>
      </c>
      <c r="Y151" s="22">
        <v>11772</v>
      </c>
    </row>
    <row r="152" spans="1:25">
      <c r="A152" s="3" t="str">
        <f t="shared" si="2"/>
        <v>DSNN.LINE.RDYL_6.MVAR</v>
      </c>
      <c r="B152" s="24">
        <v>41498.693749999999</v>
      </c>
      <c r="C152" s="25" t="s">
        <v>68</v>
      </c>
      <c r="D152" s="25" t="s">
        <v>60</v>
      </c>
      <c r="E152" s="25" t="s">
        <v>54</v>
      </c>
      <c r="F152" s="25" t="s">
        <v>61</v>
      </c>
      <c r="G152" s="25" t="s">
        <v>44</v>
      </c>
      <c r="H152" s="22">
        <v>-17.586425800000001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5" t="s">
        <v>43</v>
      </c>
      <c r="Y152" s="22">
        <v>11772</v>
      </c>
    </row>
    <row r="153" spans="1:25">
      <c r="A153" s="3" t="str">
        <f t="shared" si="2"/>
        <v>DSNN.LINE.RDYL_6.MVAR</v>
      </c>
      <c r="B153" s="24">
        <v>41498.692361111112</v>
      </c>
      <c r="C153" s="25" t="s">
        <v>68</v>
      </c>
      <c r="D153" s="25" t="s">
        <v>60</v>
      </c>
      <c r="E153" s="25" t="s">
        <v>54</v>
      </c>
      <c r="F153" s="25" t="s">
        <v>61</v>
      </c>
      <c r="G153" s="25" t="s">
        <v>44</v>
      </c>
      <c r="H153" s="22">
        <v>-17.586425800000001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5" t="s">
        <v>43</v>
      </c>
      <c r="Y153" s="22">
        <v>11772</v>
      </c>
    </row>
    <row r="154" spans="1:25">
      <c r="A154" s="3" t="str">
        <f t="shared" si="2"/>
        <v>DSNN.LINE.RDYL_6.MVAR</v>
      </c>
      <c r="B154" s="24">
        <v>41498.686805555553</v>
      </c>
      <c r="C154" s="25" t="s">
        <v>68</v>
      </c>
      <c r="D154" s="25" t="s">
        <v>60</v>
      </c>
      <c r="E154" s="25" t="s">
        <v>54</v>
      </c>
      <c r="F154" s="25" t="s">
        <v>61</v>
      </c>
      <c r="G154" s="25" t="s">
        <v>44</v>
      </c>
      <c r="H154" s="22">
        <v>-17.293457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5" t="s">
        <v>43</v>
      </c>
      <c r="Y154" s="22">
        <v>11772</v>
      </c>
    </row>
    <row r="155" spans="1:25">
      <c r="A155" s="3" t="str">
        <f t="shared" si="2"/>
        <v>DSNN.LINE.RDYL_6.MVAR</v>
      </c>
      <c r="B155" s="24">
        <v>41498.685416666667</v>
      </c>
      <c r="C155" s="25" t="s">
        <v>68</v>
      </c>
      <c r="D155" s="25" t="s">
        <v>60</v>
      </c>
      <c r="E155" s="25" t="s">
        <v>54</v>
      </c>
      <c r="F155" s="25" t="s">
        <v>61</v>
      </c>
      <c r="G155" s="25" t="s">
        <v>44</v>
      </c>
      <c r="H155" s="22">
        <v>-17.293457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5" t="s">
        <v>43</v>
      </c>
      <c r="Y155" s="22">
        <v>11772</v>
      </c>
    </row>
    <row r="156" spans="1:25">
      <c r="A156" s="3" t="str">
        <f t="shared" si="2"/>
        <v>DSNN.LINE.RDYL_6.MVAR</v>
      </c>
      <c r="B156" s="24">
        <v>41498.681944444441</v>
      </c>
      <c r="C156" s="25" t="s">
        <v>68</v>
      </c>
      <c r="D156" s="25" t="s">
        <v>60</v>
      </c>
      <c r="E156" s="25" t="s">
        <v>54</v>
      </c>
      <c r="F156" s="25" t="s">
        <v>61</v>
      </c>
      <c r="G156" s="25" t="s">
        <v>44</v>
      </c>
      <c r="H156" s="22">
        <v>-17.293457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5" t="s">
        <v>43</v>
      </c>
      <c r="Y156" s="22">
        <v>11772</v>
      </c>
    </row>
    <row r="157" spans="1:25">
      <c r="A157" s="3" t="str">
        <f t="shared" si="2"/>
        <v>DSNN.LINE.RDYL_6.MVAR</v>
      </c>
      <c r="B157" s="24">
        <v>41498.675694444442</v>
      </c>
      <c r="C157" s="25" t="s">
        <v>68</v>
      </c>
      <c r="D157" s="25" t="s">
        <v>60</v>
      </c>
      <c r="E157" s="25" t="s">
        <v>54</v>
      </c>
      <c r="F157" s="25" t="s">
        <v>61</v>
      </c>
      <c r="G157" s="25" t="s">
        <v>44</v>
      </c>
      <c r="H157" s="22">
        <v>-17.586425800000001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5" t="s">
        <v>43</v>
      </c>
      <c r="Y157" s="22">
        <v>11772</v>
      </c>
    </row>
    <row r="158" spans="1:25">
      <c r="A158" s="3" t="str">
        <f t="shared" si="2"/>
        <v>DSNN.LINE.RDYL_6.MVAR</v>
      </c>
      <c r="B158" s="24">
        <v>41498.671527777777</v>
      </c>
      <c r="C158" s="25" t="s">
        <v>68</v>
      </c>
      <c r="D158" s="25" t="s">
        <v>60</v>
      </c>
      <c r="E158" s="25" t="s">
        <v>54</v>
      </c>
      <c r="F158" s="25" t="s">
        <v>61</v>
      </c>
      <c r="G158" s="25" t="s">
        <v>44</v>
      </c>
      <c r="H158" s="22">
        <v>-17.293457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5" t="s">
        <v>43</v>
      </c>
      <c r="Y158" s="22">
        <v>11772</v>
      </c>
    </row>
    <row r="159" spans="1:25">
      <c r="A159" s="3" t="str">
        <f t="shared" si="2"/>
        <v>DSNN.LINE.RDYL_6.MVAR</v>
      </c>
      <c r="B159" s="24">
        <v>41498.666666666664</v>
      </c>
      <c r="C159" s="25" t="s">
        <v>68</v>
      </c>
      <c r="D159" s="25" t="s">
        <v>60</v>
      </c>
      <c r="E159" s="25" t="s">
        <v>54</v>
      </c>
      <c r="F159" s="25" t="s">
        <v>61</v>
      </c>
      <c r="G159" s="25" t="s">
        <v>44</v>
      </c>
      <c r="H159" s="22">
        <v>-17.000488300000001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5" t="s">
        <v>43</v>
      </c>
      <c r="Y159" s="22">
        <v>11772</v>
      </c>
    </row>
    <row r="160" spans="1:25">
      <c r="A160" s="3" t="str">
        <f t="shared" si="2"/>
        <v>DSNN.LINE.RDYL_6.MW</v>
      </c>
      <c r="B160" s="24">
        <v>41498.705555555556</v>
      </c>
      <c r="C160" s="25" t="s">
        <v>68</v>
      </c>
      <c r="D160" s="25" t="s">
        <v>60</v>
      </c>
      <c r="E160" s="25" t="s">
        <v>54</v>
      </c>
      <c r="F160" s="25" t="s">
        <v>61</v>
      </c>
      <c r="G160" s="25" t="s">
        <v>66</v>
      </c>
      <c r="H160" s="22">
        <v>-10.2587891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5" t="s">
        <v>43</v>
      </c>
      <c r="Y160" s="22">
        <v>11773</v>
      </c>
    </row>
    <row r="161" spans="1:25">
      <c r="A161" s="3" t="str">
        <f t="shared" si="2"/>
        <v>DSNN.LINE.RDYL_6.MW</v>
      </c>
      <c r="B161" s="24">
        <v>41498.700694444444</v>
      </c>
      <c r="C161" s="25" t="s">
        <v>68</v>
      </c>
      <c r="D161" s="25" t="s">
        <v>60</v>
      </c>
      <c r="E161" s="25" t="s">
        <v>54</v>
      </c>
      <c r="F161" s="25" t="s">
        <v>61</v>
      </c>
      <c r="G161" s="25" t="s">
        <v>66</v>
      </c>
      <c r="H161" s="22">
        <v>-10.552002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5" t="s">
        <v>43</v>
      </c>
      <c r="Y161" s="22">
        <v>11773</v>
      </c>
    </row>
    <row r="162" spans="1:25">
      <c r="A162" s="3" t="str">
        <f t="shared" si="2"/>
        <v>DSNN.LINE.RDYL_6.MW</v>
      </c>
      <c r="B162" s="24">
        <v>41498.693055555559</v>
      </c>
      <c r="C162" s="25" t="s">
        <v>68</v>
      </c>
      <c r="D162" s="25" t="s">
        <v>60</v>
      </c>
      <c r="E162" s="25" t="s">
        <v>54</v>
      </c>
      <c r="F162" s="25" t="s">
        <v>61</v>
      </c>
      <c r="G162" s="25" t="s">
        <v>66</v>
      </c>
      <c r="H162" s="22">
        <v>-10.552002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5" t="s">
        <v>43</v>
      </c>
      <c r="Y162" s="22">
        <v>11773</v>
      </c>
    </row>
    <row r="163" spans="1:25">
      <c r="A163" s="3" t="str">
        <f t="shared" si="2"/>
        <v>DSNN.LINE.RDYL_6.MW</v>
      </c>
      <c r="B163" s="24">
        <v>41498.691666666666</v>
      </c>
      <c r="C163" s="25" t="s">
        <v>68</v>
      </c>
      <c r="D163" s="25" t="s">
        <v>60</v>
      </c>
      <c r="E163" s="25" t="s">
        <v>54</v>
      </c>
      <c r="F163" s="25" t="s">
        <v>61</v>
      </c>
      <c r="G163" s="25" t="s">
        <v>66</v>
      </c>
      <c r="H163" s="22">
        <v>-10.2587891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5" t="s">
        <v>43</v>
      </c>
      <c r="Y163" s="22">
        <v>11773</v>
      </c>
    </row>
    <row r="164" spans="1:25">
      <c r="A164" s="3" t="str">
        <f t="shared" si="2"/>
        <v>DSNN.LINE.RDYL_6.MW</v>
      </c>
      <c r="B164" s="24">
        <v>41498.689583333333</v>
      </c>
      <c r="C164" s="25" t="s">
        <v>68</v>
      </c>
      <c r="D164" s="25" t="s">
        <v>60</v>
      </c>
      <c r="E164" s="25" t="s">
        <v>54</v>
      </c>
      <c r="F164" s="25" t="s">
        <v>61</v>
      </c>
      <c r="G164" s="25" t="s">
        <v>66</v>
      </c>
      <c r="H164" s="22">
        <v>-10.844970699999999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5" t="s">
        <v>43</v>
      </c>
      <c r="Y164" s="22">
        <v>11773</v>
      </c>
    </row>
    <row r="165" spans="1:25">
      <c r="A165" s="3" t="str">
        <f t="shared" si="2"/>
        <v>DSNN.LINE.RDYL_6.MW</v>
      </c>
      <c r="B165" s="24">
        <v>41498.686111111114</v>
      </c>
      <c r="C165" s="25" t="s">
        <v>68</v>
      </c>
      <c r="D165" s="25" t="s">
        <v>60</v>
      </c>
      <c r="E165" s="25" t="s">
        <v>54</v>
      </c>
      <c r="F165" s="25" t="s">
        <v>61</v>
      </c>
      <c r="G165" s="25" t="s">
        <v>66</v>
      </c>
      <c r="H165" s="22">
        <v>-9.9655761700000003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5" t="s">
        <v>43</v>
      </c>
      <c r="Y165" s="22">
        <v>11773</v>
      </c>
    </row>
    <row r="166" spans="1:25">
      <c r="A166" s="3" t="str">
        <f t="shared" si="2"/>
        <v>DSNN.LINE.RDYL_6.MW</v>
      </c>
      <c r="B166" s="24">
        <v>41498.68472222222</v>
      </c>
      <c r="C166" s="25" t="s">
        <v>68</v>
      </c>
      <c r="D166" s="25" t="s">
        <v>60</v>
      </c>
      <c r="E166" s="25" t="s">
        <v>54</v>
      </c>
      <c r="F166" s="25" t="s">
        <v>61</v>
      </c>
      <c r="G166" s="25" t="s">
        <v>66</v>
      </c>
      <c r="H166" s="22">
        <v>-9.9655761700000003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5" t="s">
        <v>43</v>
      </c>
      <c r="Y166" s="22">
        <v>11773</v>
      </c>
    </row>
    <row r="167" spans="1:25">
      <c r="A167" s="3" t="str">
        <f t="shared" si="2"/>
        <v>DSNN.LINE.RDYL_6.MW</v>
      </c>
      <c r="B167" s="24">
        <v>41498.674305555556</v>
      </c>
      <c r="C167" s="25" t="s">
        <v>68</v>
      </c>
      <c r="D167" s="25" t="s">
        <v>60</v>
      </c>
      <c r="E167" s="25" t="s">
        <v>54</v>
      </c>
      <c r="F167" s="25" t="s">
        <v>61</v>
      </c>
      <c r="G167" s="25" t="s">
        <v>66</v>
      </c>
      <c r="H167" s="22">
        <v>-10.2587891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5" t="s">
        <v>43</v>
      </c>
      <c r="Y167" s="22">
        <v>11773</v>
      </c>
    </row>
    <row r="168" spans="1:25">
      <c r="A168" s="3" t="str">
        <f t="shared" si="2"/>
        <v>DSNN.LINE.RDYL_6.MW</v>
      </c>
      <c r="B168" s="24">
        <v>41498.671527777777</v>
      </c>
      <c r="C168" s="25" t="s">
        <v>68</v>
      </c>
      <c r="D168" s="25" t="s">
        <v>60</v>
      </c>
      <c r="E168" s="25" t="s">
        <v>54</v>
      </c>
      <c r="F168" s="25" t="s">
        <v>61</v>
      </c>
      <c r="G168" s="25" t="s">
        <v>66</v>
      </c>
      <c r="H168" s="22">
        <v>-10.2587891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5" t="s">
        <v>43</v>
      </c>
      <c r="Y168" s="22">
        <v>11773</v>
      </c>
    </row>
    <row r="169" spans="1:25">
      <c r="A169" s="3" t="str">
        <f t="shared" si="2"/>
        <v/>
      </c>
      <c r="B169" s="24">
        <v>41498.700694444444</v>
      </c>
      <c r="C169" s="25" t="s">
        <v>68</v>
      </c>
      <c r="D169" s="25" t="s">
        <v>60</v>
      </c>
      <c r="E169" s="25" t="s">
        <v>54</v>
      </c>
      <c r="F169" s="25" t="s">
        <v>61</v>
      </c>
      <c r="G169" s="25" t="s">
        <v>45</v>
      </c>
      <c r="H169" s="22">
        <v>16.477050800000001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5" t="s">
        <v>43</v>
      </c>
      <c r="Y169" s="22">
        <v>11774</v>
      </c>
    </row>
    <row r="170" spans="1:25">
      <c r="A170" s="3" t="str">
        <f t="shared" si="2"/>
        <v/>
      </c>
      <c r="B170" s="24">
        <v>41498.699305555558</v>
      </c>
      <c r="C170" s="25" t="s">
        <v>68</v>
      </c>
      <c r="D170" s="25" t="s">
        <v>60</v>
      </c>
      <c r="E170" s="25" t="s">
        <v>54</v>
      </c>
      <c r="F170" s="25" t="s">
        <v>61</v>
      </c>
      <c r="G170" s="25" t="s">
        <v>45</v>
      </c>
      <c r="H170" s="22">
        <v>15.7272949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5" t="s">
        <v>43</v>
      </c>
      <c r="Y170" s="22">
        <v>11774</v>
      </c>
    </row>
    <row r="171" spans="1:25">
      <c r="A171" s="3" t="str">
        <f t="shared" si="2"/>
        <v/>
      </c>
      <c r="B171" s="24">
        <v>41498.686805555553</v>
      </c>
      <c r="C171" s="25" t="s">
        <v>68</v>
      </c>
      <c r="D171" s="25" t="s">
        <v>60</v>
      </c>
      <c r="E171" s="25" t="s">
        <v>54</v>
      </c>
      <c r="F171" s="25" t="s">
        <v>61</v>
      </c>
      <c r="G171" s="25" t="s">
        <v>45</v>
      </c>
      <c r="H171" s="22">
        <v>15.958252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5" t="s">
        <v>43</v>
      </c>
      <c r="Y171" s="22">
        <v>11774</v>
      </c>
    </row>
    <row r="172" spans="1:25">
      <c r="A172" s="3" t="str">
        <f t="shared" si="2"/>
        <v>DSNS.LINE.OSCE_6.AMW</v>
      </c>
      <c r="B172" s="24">
        <v>41498.702777777777</v>
      </c>
      <c r="C172" s="25" t="s">
        <v>68</v>
      </c>
      <c r="D172" s="25" t="s">
        <v>62</v>
      </c>
      <c r="E172" s="25" t="s">
        <v>54</v>
      </c>
      <c r="F172" s="25" t="s">
        <v>63</v>
      </c>
      <c r="G172" s="25" t="s">
        <v>65</v>
      </c>
      <c r="H172" s="22">
        <v>-64.673828099999994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5" t="s">
        <v>43</v>
      </c>
      <c r="Y172" s="22">
        <v>11797</v>
      </c>
    </row>
    <row r="173" spans="1:25">
      <c r="A173" s="3" t="str">
        <f t="shared" si="2"/>
        <v>DSNS.LINE.OSCE_6.AMW</v>
      </c>
      <c r="B173" s="24">
        <v>41498.70208333333</v>
      </c>
      <c r="C173" s="25" t="s">
        <v>68</v>
      </c>
      <c r="D173" s="25" t="s">
        <v>62</v>
      </c>
      <c r="E173" s="25" t="s">
        <v>54</v>
      </c>
      <c r="F173" s="25" t="s">
        <v>63</v>
      </c>
      <c r="G173" s="25" t="s">
        <v>65</v>
      </c>
      <c r="H173" s="22">
        <v>-64.513671900000006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5" t="s">
        <v>43</v>
      </c>
      <c r="Y173" s="22">
        <v>11797</v>
      </c>
    </row>
    <row r="174" spans="1:25">
      <c r="A174" s="3" t="str">
        <f t="shared" si="2"/>
        <v>DSNS.LINE.OSCE_6.AMW</v>
      </c>
      <c r="B174" s="24">
        <v>41498.701388888891</v>
      </c>
      <c r="C174" s="25" t="s">
        <v>68</v>
      </c>
      <c r="D174" s="25" t="s">
        <v>62</v>
      </c>
      <c r="E174" s="25" t="s">
        <v>54</v>
      </c>
      <c r="F174" s="25" t="s">
        <v>63</v>
      </c>
      <c r="G174" s="25" t="s">
        <v>65</v>
      </c>
      <c r="H174" s="22">
        <v>-64.673828099999994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5" t="s">
        <v>43</v>
      </c>
      <c r="Y174" s="22">
        <v>11797</v>
      </c>
    </row>
    <row r="175" spans="1:25">
      <c r="A175" s="3" t="str">
        <f t="shared" si="2"/>
        <v>DSNS.LINE.OSCE_6.AMW</v>
      </c>
      <c r="B175" s="24">
        <v>41498.689583333333</v>
      </c>
      <c r="C175" s="25" t="s">
        <v>68</v>
      </c>
      <c r="D175" s="25" t="s">
        <v>62</v>
      </c>
      <c r="E175" s="25" t="s">
        <v>54</v>
      </c>
      <c r="F175" s="25" t="s">
        <v>63</v>
      </c>
      <c r="G175" s="25" t="s">
        <v>65</v>
      </c>
      <c r="H175" s="22">
        <v>-64.673828099999994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5" t="s">
        <v>43</v>
      </c>
      <c r="Y175" s="22">
        <v>11797</v>
      </c>
    </row>
    <row r="176" spans="1:25">
      <c r="A176" s="3" t="str">
        <f t="shared" si="2"/>
        <v>DSNS.LINE.OSCE_6.AMW</v>
      </c>
      <c r="B176" s="24">
        <v>41498.688888888886</v>
      </c>
      <c r="C176" s="25" t="s">
        <v>68</v>
      </c>
      <c r="D176" s="25" t="s">
        <v>62</v>
      </c>
      <c r="E176" s="25" t="s">
        <v>54</v>
      </c>
      <c r="F176" s="25" t="s">
        <v>63</v>
      </c>
      <c r="G176" s="25" t="s">
        <v>65</v>
      </c>
      <c r="H176" s="22">
        <v>-64.353515599999994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5" t="s">
        <v>43</v>
      </c>
      <c r="Y176" s="22">
        <v>11797</v>
      </c>
    </row>
    <row r="177" spans="1:25">
      <c r="A177" s="3" t="str">
        <f t="shared" si="2"/>
        <v>DSNS.LINE.OSCE_6.AMW</v>
      </c>
      <c r="B177" s="24">
        <v>41498.6875</v>
      </c>
      <c r="C177" s="25" t="s">
        <v>68</v>
      </c>
      <c r="D177" s="25" t="s">
        <v>62</v>
      </c>
      <c r="E177" s="25" t="s">
        <v>54</v>
      </c>
      <c r="F177" s="25" t="s">
        <v>63</v>
      </c>
      <c r="G177" s="25" t="s">
        <v>65</v>
      </c>
      <c r="H177" s="22">
        <v>-64.833984400000006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5" t="s">
        <v>43</v>
      </c>
      <c r="Y177" s="22">
        <v>11797</v>
      </c>
    </row>
    <row r="178" spans="1:25">
      <c r="A178" s="3" t="str">
        <f t="shared" si="2"/>
        <v>DSNS.LINE.OSCE_6.AMW</v>
      </c>
      <c r="B178" s="24">
        <v>41498.673611111109</v>
      </c>
      <c r="C178" s="25" t="s">
        <v>68</v>
      </c>
      <c r="D178" s="25" t="s">
        <v>62</v>
      </c>
      <c r="E178" s="25" t="s">
        <v>54</v>
      </c>
      <c r="F178" s="25" t="s">
        <v>63</v>
      </c>
      <c r="G178" s="25" t="s">
        <v>65</v>
      </c>
      <c r="H178" s="22">
        <v>-64.035156299999997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5" t="s">
        <v>43</v>
      </c>
      <c r="Y178" s="22">
        <v>11797</v>
      </c>
    </row>
    <row r="179" spans="1:25">
      <c r="A179" s="3" t="str">
        <f t="shared" si="2"/>
        <v/>
      </c>
      <c r="B179" s="24">
        <v>41498.707638888889</v>
      </c>
      <c r="C179" s="25" t="s">
        <v>68</v>
      </c>
      <c r="D179" s="25" t="s">
        <v>62</v>
      </c>
      <c r="E179" s="25" t="s">
        <v>54</v>
      </c>
      <c r="F179" s="25" t="s">
        <v>63</v>
      </c>
      <c r="G179" s="25" t="s">
        <v>56</v>
      </c>
      <c r="H179" s="22">
        <v>68.455078099999994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5" t="s">
        <v>43</v>
      </c>
      <c r="Y179" s="22">
        <v>11798</v>
      </c>
    </row>
    <row r="180" spans="1:25">
      <c r="A180" s="3" t="str">
        <f t="shared" si="2"/>
        <v/>
      </c>
      <c r="B180" s="24">
        <v>41498.702777777777</v>
      </c>
      <c r="C180" s="25" t="s">
        <v>68</v>
      </c>
      <c r="D180" s="25" t="s">
        <v>62</v>
      </c>
      <c r="E180" s="25" t="s">
        <v>54</v>
      </c>
      <c r="F180" s="25" t="s">
        <v>63</v>
      </c>
      <c r="G180" s="25" t="s">
        <v>56</v>
      </c>
      <c r="H180" s="22">
        <v>68.455078099999994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5" t="s">
        <v>43</v>
      </c>
      <c r="Y180" s="22">
        <v>11798</v>
      </c>
    </row>
    <row r="181" spans="1:25">
      <c r="A181" s="3" t="str">
        <f t="shared" si="2"/>
        <v/>
      </c>
      <c r="B181" s="24">
        <v>41498.6875</v>
      </c>
      <c r="C181" s="25" t="s">
        <v>68</v>
      </c>
      <c r="D181" s="25" t="s">
        <v>62</v>
      </c>
      <c r="E181" s="25" t="s">
        <v>54</v>
      </c>
      <c r="F181" s="25" t="s">
        <v>63</v>
      </c>
      <c r="G181" s="25" t="s">
        <v>56</v>
      </c>
      <c r="H181" s="22">
        <v>68.412109400000006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5" t="s">
        <v>43</v>
      </c>
      <c r="Y181" s="22">
        <v>11798</v>
      </c>
    </row>
    <row r="182" spans="1:25">
      <c r="A182" s="3" t="str">
        <f t="shared" si="2"/>
        <v/>
      </c>
      <c r="B182" s="24">
        <v>41498.683333333334</v>
      </c>
      <c r="C182" s="25" t="s">
        <v>68</v>
      </c>
      <c r="D182" s="25" t="s">
        <v>62</v>
      </c>
      <c r="E182" s="25" t="s">
        <v>54</v>
      </c>
      <c r="F182" s="25" t="s">
        <v>63</v>
      </c>
      <c r="G182" s="25" t="s">
        <v>56</v>
      </c>
      <c r="H182" s="22">
        <v>68.412109400000006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5" t="s">
        <v>43</v>
      </c>
      <c r="Y182" s="22">
        <v>11798</v>
      </c>
    </row>
    <row r="183" spans="1:25">
      <c r="A183" s="3" t="str">
        <f t="shared" si="2"/>
        <v/>
      </c>
      <c r="B183" s="24">
        <v>41498.681250000001</v>
      </c>
      <c r="C183" s="25" t="s">
        <v>68</v>
      </c>
      <c r="D183" s="25" t="s">
        <v>62</v>
      </c>
      <c r="E183" s="25" t="s">
        <v>54</v>
      </c>
      <c r="F183" s="25" t="s">
        <v>63</v>
      </c>
      <c r="G183" s="25" t="s">
        <v>56</v>
      </c>
      <c r="H183" s="22">
        <v>68.412109400000006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5" t="s">
        <v>43</v>
      </c>
      <c r="Y183" s="22">
        <v>11798</v>
      </c>
    </row>
    <row r="184" spans="1:25">
      <c r="A184" s="3" t="str">
        <f t="shared" si="2"/>
        <v/>
      </c>
      <c r="B184" s="24">
        <v>41498.680555555555</v>
      </c>
      <c r="C184" s="25" t="s">
        <v>68</v>
      </c>
      <c r="D184" s="25" t="s">
        <v>62</v>
      </c>
      <c r="E184" s="25" t="s">
        <v>54</v>
      </c>
      <c r="F184" s="25" t="s">
        <v>63</v>
      </c>
      <c r="G184" s="25" t="s">
        <v>56</v>
      </c>
      <c r="H184" s="22">
        <v>68.412109400000006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5" t="s">
        <v>43</v>
      </c>
      <c r="Y184" s="22">
        <v>11798</v>
      </c>
    </row>
    <row r="185" spans="1:25">
      <c r="A185" s="3" t="str">
        <f t="shared" si="2"/>
        <v/>
      </c>
      <c r="B185" s="24">
        <v>41498.679166666669</v>
      </c>
      <c r="C185" s="25" t="s">
        <v>68</v>
      </c>
      <c r="D185" s="25" t="s">
        <v>62</v>
      </c>
      <c r="E185" s="25" t="s">
        <v>54</v>
      </c>
      <c r="F185" s="25" t="s">
        <v>63</v>
      </c>
      <c r="G185" s="25" t="s">
        <v>56</v>
      </c>
      <c r="H185" s="22">
        <v>68.412109400000006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5" t="s">
        <v>43</v>
      </c>
      <c r="Y185" s="22">
        <v>11798</v>
      </c>
    </row>
    <row r="186" spans="1:25">
      <c r="A186" s="3" t="str">
        <f t="shared" si="2"/>
        <v/>
      </c>
      <c r="B186" s="24">
        <v>41498.708333333336</v>
      </c>
      <c r="C186" s="25" t="s">
        <v>68</v>
      </c>
      <c r="D186" s="25" t="s">
        <v>62</v>
      </c>
      <c r="E186" s="25" t="s">
        <v>54</v>
      </c>
      <c r="F186" s="25" t="s">
        <v>63</v>
      </c>
      <c r="G186" s="25" t="s">
        <v>57</v>
      </c>
      <c r="H186" s="22">
        <v>65.058593799999997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5" t="s">
        <v>43</v>
      </c>
      <c r="Y186" s="22">
        <v>11799</v>
      </c>
    </row>
    <row r="187" spans="1:25">
      <c r="A187" s="3" t="str">
        <f t="shared" si="2"/>
        <v/>
      </c>
      <c r="B187" s="24">
        <v>41498.701388888891</v>
      </c>
      <c r="C187" s="25" t="s">
        <v>68</v>
      </c>
      <c r="D187" s="25" t="s">
        <v>62</v>
      </c>
      <c r="E187" s="25" t="s">
        <v>54</v>
      </c>
      <c r="F187" s="25" t="s">
        <v>63</v>
      </c>
      <c r="G187" s="25" t="s">
        <v>57</v>
      </c>
      <c r="H187" s="22">
        <v>64.900390599999994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5" t="s">
        <v>43</v>
      </c>
      <c r="Y187" s="22">
        <v>11799</v>
      </c>
    </row>
    <row r="188" spans="1:25">
      <c r="A188" s="3" t="str">
        <f t="shared" si="2"/>
        <v/>
      </c>
      <c r="B188" s="24">
        <v>41498.699305555558</v>
      </c>
      <c r="C188" s="25" t="s">
        <v>68</v>
      </c>
      <c r="D188" s="25" t="s">
        <v>62</v>
      </c>
      <c r="E188" s="25" t="s">
        <v>54</v>
      </c>
      <c r="F188" s="25" t="s">
        <v>63</v>
      </c>
      <c r="G188" s="25" t="s">
        <v>57</v>
      </c>
      <c r="H188" s="22">
        <v>64.740234400000006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5" t="s">
        <v>43</v>
      </c>
      <c r="Y188" s="22">
        <v>11799</v>
      </c>
    </row>
    <row r="189" spans="1:25">
      <c r="A189" s="3" t="str">
        <f t="shared" si="2"/>
        <v/>
      </c>
      <c r="B189" s="24">
        <v>41498.688194444447</v>
      </c>
      <c r="C189" s="25" t="s">
        <v>68</v>
      </c>
      <c r="D189" s="25" t="s">
        <v>62</v>
      </c>
      <c r="E189" s="25" t="s">
        <v>54</v>
      </c>
      <c r="F189" s="25" t="s">
        <v>63</v>
      </c>
      <c r="G189" s="25" t="s">
        <v>57</v>
      </c>
      <c r="H189" s="22">
        <v>64.5546875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5" t="s">
        <v>43</v>
      </c>
      <c r="Y189" s="22">
        <v>11799</v>
      </c>
    </row>
    <row r="190" spans="1:25">
      <c r="A190" s="3" t="str">
        <f t="shared" si="2"/>
        <v/>
      </c>
      <c r="B190" s="24">
        <v>41498.686111111114</v>
      </c>
      <c r="C190" s="25" t="s">
        <v>68</v>
      </c>
      <c r="D190" s="25" t="s">
        <v>62</v>
      </c>
      <c r="E190" s="25" t="s">
        <v>54</v>
      </c>
      <c r="F190" s="25" t="s">
        <v>63</v>
      </c>
      <c r="G190" s="25" t="s">
        <v>57</v>
      </c>
      <c r="H190" s="22">
        <v>65.033203099999994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5" t="s">
        <v>43</v>
      </c>
      <c r="Y190" s="22">
        <v>11799</v>
      </c>
    </row>
    <row r="191" spans="1:25">
      <c r="A191" s="3" t="str">
        <f t="shared" si="2"/>
        <v/>
      </c>
      <c r="B191" s="24">
        <v>41498.682638888888</v>
      </c>
      <c r="C191" s="25" t="s">
        <v>68</v>
      </c>
      <c r="D191" s="25" t="s">
        <v>62</v>
      </c>
      <c r="E191" s="25" t="s">
        <v>54</v>
      </c>
      <c r="F191" s="25" t="s">
        <v>63</v>
      </c>
      <c r="G191" s="25" t="s">
        <v>57</v>
      </c>
      <c r="H191" s="22">
        <v>64.5546875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5" t="s">
        <v>43</v>
      </c>
      <c r="Y191" s="22">
        <v>11799</v>
      </c>
    </row>
    <row r="192" spans="1:25">
      <c r="A192" s="3" t="str">
        <f t="shared" si="2"/>
        <v>DSNS.LINE.OSCE_6.MVAR</v>
      </c>
      <c r="B192" s="24">
        <v>41498.706250000003</v>
      </c>
      <c r="C192" s="25" t="s">
        <v>68</v>
      </c>
      <c r="D192" s="25" t="s">
        <v>62</v>
      </c>
      <c r="E192" s="25" t="s">
        <v>54</v>
      </c>
      <c r="F192" s="25" t="s">
        <v>63</v>
      </c>
      <c r="G192" s="25" t="s">
        <v>44</v>
      </c>
      <c r="H192" s="22">
        <v>5.2828369100000003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5" t="s">
        <v>43</v>
      </c>
      <c r="Y192" s="22">
        <v>11800</v>
      </c>
    </row>
    <row r="193" spans="1:25">
      <c r="A193" s="3" t="str">
        <f t="shared" si="2"/>
        <v>DSNS.LINE.OSCE_6.MVAR</v>
      </c>
      <c r="B193" s="24">
        <v>41498.694444444445</v>
      </c>
      <c r="C193" s="25" t="s">
        <v>68</v>
      </c>
      <c r="D193" s="25" t="s">
        <v>62</v>
      </c>
      <c r="E193" s="25" t="s">
        <v>54</v>
      </c>
      <c r="F193" s="25" t="s">
        <v>63</v>
      </c>
      <c r="G193" s="25" t="s">
        <v>44</v>
      </c>
      <c r="H193" s="22">
        <v>5.2828369100000003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5" t="s">
        <v>43</v>
      </c>
      <c r="Y193" s="22">
        <v>11800</v>
      </c>
    </row>
    <row r="194" spans="1:25">
      <c r="A194" s="3" t="str">
        <f t="shared" si="2"/>
        <v>DSNS.LINE.OSCE_6.MVAR</v>
      </c>
      <c r="B194" s="24">
        <v>41498.693749999999</v>
      </c>
      <c r="C194" s="25" t="s">
        <v>68</v>
      </c>
      <c r="D194" s="25" t="s">
        <v>62</v>
      </c>
      <c r="E194" s="25" t="s">
        <v>54</v>
      </c>
      <c r="F194" s="25" t="s">
        <v>63</v>
      </c>
      <c r="G194" s="25" t="s">
        <v>44</v>
      </c>
      <c r="H194" s="22">
        <v>5.2828369100000003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5" t="s">
        <v>43</v>
      </c>
      <c r="Y194" s="22">
        <v>11800</v>
      </c>
    </row>
    <row r="195" spans="1:25">
      <c r="A195" s="3" t="str">
        <f t="shared" ref="A195:A258" si="3">IF(TRIM(G195)="AMW",CONCATENATE(TRIM(D195),".",TRIM(E195),".",TRIM(F195),".",TRIM(G195)),IF(TRIM(G195)&lt;&gt;"MVAR",IF(TRIM(G195)&lt;&gt;"MW","",CONCATENATE(TRIM(D195),".",TRIM(E195),".",TRIM(F195),".",TRIM(G195))),CONCATENATE(TRIM(D195),".",TRIM(E195),".",TRIM(F195),".",TRIM(G195))))</f>
        <v>DSNS.LINE.OSCE_6.MVAR</v>
      </c>
      <c r="B195" s="24">
        <v>41498.6875</v>
      </c>
      <c r="C195" s="25" t="s">
        <v>68</v>
      </c>
      <c r="D195" s="25" t="s">
        <v>62</v>
      </c>
      <c r="E195" s="25" t="s">
        <v>54</v>
      </c>
      <c r="F195" s="25" t="s">
        <v>63</v>
      </c>
      <c r="G195" s="25" t="s">
        <v>44</v>
      </c>
      <c r="H195" s="22">
        <v>4.9626464800000001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5" t="s">
        <v>43</v>
      </c>
      <c r="Y195" s="22">
        <v>11800</v>
      </c>
    </row>
    <row r="196" spans="1:25">
      <c r="A196" s="3" t="str">
        <f t="shared" si="3"/>
        <v>DSNS.LINE.OSCE_6.MVAR</v>
      </c>
      <c r="B196" s="24">
        <v>41498.678472222222</v>
      </c>
      <c r="C196" s="25" t="s">
        <v>68</v>
      </c>
      <c r="D196" s="25" t="s">
        <v>62</v>
      </c>
      <c r="E196" s="25" t="s">
        <v>54</v>
      </c>
      <c r="F196" s="25" t="s">
        <v>63</v>
      </c>
      <c r="G196" s="25" t="s">
        <v>44</v>
      </c>
      <c r="H196" s="22">
        <v>4.9626464800000001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5" t="s">
        <v>43</v>
      </c>
      <c r="Y196" s="22">
        <v>11800</v>
      </c>
    </row>
    <row r="197" spans="1:25">
      <c r="A197" s="3" t="str">
        <f t="shared" si="3"/>
        <v>DSNS.LINE.OSCE_6.MVAR</v>
      </c>
      <c r="B197" s="24">
        <v>41498.677777777775</v>
      </c>
      <c r="C197" s="25" t="s">
        <v>68</v>
      </c>
      <c r="D197" s="25" t="s">
        <v>62</v>
      </c>
      <c r="E197" s="25" t="s">
        <v>54</v>
      </c>
      <c r="F197" s="25" t="s">
        <v>63</v>
      </c>
      <c r="G197" s="25" t="s">
        <v>44</v>
      </c>
      <c r="H197" s="22">
        <v>4.9626464800000001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5" t="s">
        <v>43</v>
      </c>
      <c r="Y197" s="22">
        <v>11800</v>
      </c>
    </row>
    <row r="198" spans="1:25">
      <c r="A198" s="3" t="str">
        <f t="shared" si="3"/>
        <v>DSNS.LINE.OSCE_6.MVAR</v>
      </c>
      <c r="B198" s="24">
        <v>41498.676388888889</v>
      </c>
      <c r="C198" s="25" t="s">
        <v>68</v>
      </c>
      <c r="D198" s="25" t="s">
        <v>62</v>
      </c>
      <c r="E198" s="25" t="s">
        <v>54</v>
      </c>
      <c r="F198" s="25" t="s">
        <v>63</v>
      </c>
      <c r="G198" s="25" t="s">
        <v>44</v>
      </c>
      <c r="H198" s="22">
        <v>4.8026122999999998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5" t="s">
        <v>43</v>
      </c>
      <c r="Y198" s="22">
        <v>11800</v>
      </c>
    </row>
    <row r="199" spans="1:25">
      <c r="A199" s="3" t="str">
        <f t="shared" si="3"/>
        <v>DSNS.LINE.OSCE_6.MVAR</v>
      </c>
      <c r="B199" s="24">
        <v>41498.674305555556</v>
      </c>
      <c r="C199" s="25" t="s">
        <v>68</v>
      </c>
      <c r="D199" s="25" t="s">
        <v>62</v>
      </c>
      <c r="E199" s="25" t="s">
        <v>54</v>
      </c>
      <c r="F199" s="25" t="s">
        <v>63</v>
      </c>
      <c r="G199" s="25" t="s">
        <v>44</v>
      </c>
      <c r="H199" s="22">
        <v>4.8026122999999998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5" t="s">
        <v>43</v>
      </c>
      <c r="Y199" s="22">
        <v>11800</v>
      </c>
    </row>
    <row r="200" spans="1:25">
      <c r="A200" s="3" t="str">
        <f t="shared" si="3"/>
        <v>DSNS.LINE.OSCE_6.MVAR</v>
      </c>
      <c r="B200" s="24">
        <v>41498.670138888891</v>
      </c>
      <c r="C200" s="25" t="s">
        <v>68</v>
      </c>
      <c r="D200" s="25" t="s">
        <v>62</v>
      </c>
      <c r="E200" s="25" t="s">
        <v>54</v>
      </c>
      <c r="F200" s="25" t="s">
        <v>63</v>
      </c>
      <c r="G200" s="25" t="s">
        <v>44</v>
      </c>
      <c r="H200" s="22">
        <v>4.9626464800000001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5" t="s">
        <v>43</v>
      </c>
      <c r="Y200" s="22">
        <v>11800</v>
      </c>
    </row>
    <row r="201" spans="1:25">
      <c r="A201" s="3" t="str">
        <f t="shared" si="3"/>
        <v>DSNS.LINE.OSCE_6.MVAR</v>
      </c>
      <c r="B201" s="24">
        <v>41498.668055555558</v>
      </c>
      <c r="C201" s="25" t="s">
        <v>68</v>
      </c>
      <c r="D201" s="25" t="s">
        <v>62</v>
      </c>
      <c r="E201" s="25" t="s">
        <v>54</v>
      </c>
      <c r="F201" s="25" t="s">
        <v>63</v>
      </c>
      <c r="G201" s="25" t="s">
        <v>44</v>
      </c>
      <c r="H201" s="22">
        <v>4.9626464800000001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5" t="s">
        <v>43</v>
      </c>
      <c r="Y201" s="22">
        <v>11800</v>
      </c>
    </row>
    <row r="202" spans="1:25">
      <c r="A202" s="3" t="str">
        <f t="shared" si="3"/>
        <v/>
      </c>
      <c r="B202" s="24">
        <v>41498.706250000003</v>
      </c>
      <c r="C202" s="25" t="s">
        <v>68</v>
      </c>
      <c r="D202" s="25" t="s">
        <v>62</v>
      </c>
      <c r="E202" s="25" t="s">
        <v>54</v>
      </c>
      <c r="F202" s="25" t="s">
        <v>63</v>
      </c>
      <c r="G202" s="25" t="s">
        <v>45</v>
      </c>
      <c r="H202" s="22">
        <v>43.1171875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5" t="s">
        <v>43</v>
      </c>
      <c r="Y202" s="22">
        <v>11801</v>
      </c>
    </row>
    <row r="203" spans="1:25">
      <c r="A203" s="3" t="str">
        <f t="shared" si="3"/>
        <v/>
      </c>
      <c r="B203" s="24">
        <v>41498.704861111109</v>
      </c>
      <c r="C203" s="25" t="s">
        <v>68</v>
      </c>
      <c r="D203" s="25" t="s">
        <v>62</v>
      </c>
      <c r="E203" s="25" t="s">
        <v>54</v>
      </c>
      <c r="F203" s="25" t="s">
        <v>63</v>
      </c>
      <c r="G203" s="25" t="s">
        <v>45</v>
      </c>
      <c r="H203" s="22">
        <v>42.697265600000001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5" t="s">
        <v>43</v>
      </c>
      <c r="Y203" s="22">
        <v>11801</v>
      </c>
    </row>
    <row r="204" spans="1:25">
      <c r="A204" s="3" t="str">
        <f t="shared" si="3"/>
        <v/>
      </c>
      <c r="B204" s="24">
        <v>41498.703472222223</v>
      </c>
      <c r="C204" s="25" t="s">
        <v>68</v>
      </c>
      <c r="D204" s="25" t="s">
        <v>62</v>
      </c>
      <c r="E204" s="25" t="s">
        <v>54</v>
      </c>
      <c r="F204" s="25" t="s">
        <v>63</v>
      </c>
      <c r="G204" s="25" t="s">
        <v>45</v>
      </c>
      <c r="H204" s="22">
        <v>42.592773399999999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5" t="s">
        <v>43</v>
      </c>
      <c r="Y204" s="22">
        <v>11801</v>
      </c>
    </row>
    <row r="205" spans="1:25">
      <c r="A205" s="3" t="str">
        <f t="shared" si="3"/>
        <v/>
      </c>
      <c r="B205" s="24">
        <v>41498.699999999997</v>
      </c>
      <c r="C205" s="25" t="s">
        <v>68</v>
      </c>
      <c r="D205" s="25" t="s">
        <v>62</v>
      </c>
      <c r="E205" s="25" t="s">
        <v>54</v>
      </c>
      <c r="F205" s="25" t="s">
        <v>63</v>
      </c>
      <c r="G205" s="25" t="s">
        <v>45</v>
      </c>
      <c r="H205" s="22">
        <v>42.592773399999999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  <c r="V205" s="22">
        <v>0</v>
      </c>
      <c r="W205" s="22">
        <v>0</v>
      </c>
      <c r="X205" s="25" t="s">
        <v>43</v>
      </c>
      <c r="Y205" s="22">
        <v>11801</v>
      </c>
    </row>
    <row r="206" spans="1:25">
      <c r="A206" s="3" t="str">
        <f t="shared" si="3"/>
        <v/>
      </c>
      <c r="B206" s="24">
        <v>41498.697916666664</v>
      </c>
      <c r="C206" s="25" t="s">
        <v>68</v>
      </c>
      <c r="D206" s="25" t="s">
        <v>62</v>
      </c>
      <c r="E206" s="25" t="s">
        <v>54</v>
      </c>
      <c r="F206" s="25" t="s">
        <v>63</v>
      </c>
      <c r="G206" s="25" t="s">
        <v>45</v>
      </c>
      <c r="H206" s="22">
        <v>42.697265600000001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5" t="s">
        <v>43</v>
      </c>
      <c r="Y206" s="22">
        <v>11801</v>
      </c>
    </row>
    <row r="207" spans="1:25">
      <c r="A207" s="3" t="str">
        <f t="shared" si="3"/>
        <v/>
      </c>
      <c r="B207" s="24">
        <v>41498.697222222225</v>
      </c>
      <c r="C207" s="25" t="s">
        <v>68</v>
      </c>
      <c r="D207" s="25" t="s">
        <v>62</v>
      </c>
      <c r="E207" s="25" t="s">
        <v>54</v>
      </c>
      <c r="F207" s="25" t="s">
        <v>63</v>
      </c>
      <c r="G207" s="25" t="s">
        <v>45</v>
      </c>
      <c r="H207" s="22">
        <v>42.802734399999999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5" t="s">
        <v>43</v>
      </c>
      <c r="Y207" s="22">
        <v>11801</v>
      </c>
    </row>
    <row r="208" spans="1:25">
      <c r="A208" s="3" t="str">
        <f t="shared" si="3"/>
        <v/>
      </c>
      <c r="B208" s="24">
        <v>41498.691666666666</v>
      </c>
      <c r="C208" s="25" t="s">
        <v>68</v>
      </c>
      <c r="D208" s="25" t="s">
        <v>62</v>
      </c>
      <c r="E208" s="25" t="s">
        <v>54</v>
      </c>
      <c r="F208" s="25" t="s">
        <v>63</v>
      </c>
      <c r="G208" s="25" t="s">
        <v>45</v>
      </c>
      <c r="H208" s="22">
        <v>42.3828125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5" t="s">
        <v>43</v>
      </c>
      <c r="Y208" s="22">
        <v>11801</v>
      </c>
    </row>
    <row r="209" spans="1:25">
      <c r="A209" s="3" t="str">
        <f t="shared" si="3"/>
        <v/>
      </c>
      <c r="B209" s="24">
        <v>41498.690972222219</v>
      </c>
      <c r="C209" s="25" t="s">
        <v>68</v>
      </c>
      <c r="D209" s="25" t="s">
        <v>62</v>
      </c>
      <c r="E209" s="25" t="s">
        <v>54</v>
      </c>
      <c r="F209" s="25" t="s">
        <v>63</v>
      </c>
      <c r="G209" s="25" t="s">
        <v>45</v>
      </c>
      <c r="H209" s="22">
        <v>42.575195299999997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5" t="s">
        <v>43</v>
      </c>
      <c r="Y209" s="22">
        <v>11801</v>
      </c>
    </row>
    <row r="210" spans="1:25">
      <c r="A210" s="3" t="str">
        <f t="shared" si="3"/>
        <v/>
      </c>
      <c r="B210" s="24">
        <v>41498.68472222222</v>
      </c>
      <c r="C210" s="25" t="s">
        <v>68</v>
      </c>
      <c r="D210" s="25" t="s">
        <v>62</v>
      </c>
      <c r="E210" s="25" t="s">
        <v>54</v>
      </c>
      <c r="F210" s="25" t="s">
        <v>63</v>
      </c>
      <c r="G210" s="25" t="s">
        <v>45</v>
      </c>
      <c r="H210" s="22">
        <v>42.575195299999997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5" t="s">
        <v>43</v>
      </c>
      <c r="Y210" s="22">
        <v>11801</v>
      </c>
    </row>
    <row r="211" spans="1:25">
      <c r="A211" s="3" t="str">
        <f t="shared" si="3"/>
        <v/>
      </c>
      <c r="B211" s="24">
        <v>41498.683333333334</v>
      </c>
      <c r="C211" s="25" t="s">
        <v>68</v>
      </c>
      <c r="D211" s="25" t="s">
        <v>62</v>
      </c>
      <c r="E211" s="25" t="s">
        <v>54</v>
      </c>
      <c r="F211" s="25" t="s">
        <v>63</v>
      </c>
      <c r="G211" s="25" t="s">
        <v>45</v>
      </c>
      <c r="H211" s="22">
        <v>42.575195299999997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5" t="s">
        <v>43</v>
      </c>
      <c r="Y211" s="22">
        <v>11801</v>
      </c>
    </row>
    <row r="212" spans="1:25">
      <c r="A212" s="3" t="str">
        <f t="shared" si="3"/>
        <v/>
      </c>
      <c r="B212" s="24">
        <v>41498.682638888888</v>
      </c>
      <c r="C212" s="25" t="s">
        <v>68</v>
      </c>
      <c r="D212" s="25" t="s">
        <v>62</v>
      </c>
      <c r="E212" s="25" t="s">
        <v>54</v>
      </c>
      <c r="F212" s="25" t="s">
        <v>63</v>
      </c>
      <c r="G212" s="25" t="s">
        <v>45</v>
      </c>
      <c r="H212" s="22">
        <v>42.470703100000001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5" t="s">
        <v>43</v>
      </c>
      <c r="Y212" s="22">
        <v>11801</v>
      </c>
    </row>
    <row r="213" spans="1:25">
      <c r="A213" s="3" t="str">
        <f t="shared" si="3"/>
        <v/>
      </c>
      <c r="B213" s="24">
        <v>41498.679861111108</v>
      </c>
      <c r="C213" s="25" t="s">
        <v>68</v>
      </c>
      <c r="D213" s="25" t="s">
        <v>62</v>
      </c>
      <c r="E213" s="25" t="s">
        <v>54</v>
      </c>
      <c r="F213" s="25" t="s">
        <v>63</v>
      </c>
      <c r="G213" s="25" t="s">
        <v>45</v>
      </c>
      <c r="H213" s="22">
        <v>42.470703100000001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5" t="s">
        <v>43</v>
      </c>
      <c r="Y213" s="22">
        <v>11801</v>
      </c>
    </row>
    <row r="214" spans="1:25">
      <c r="A214" s="3" t="str">
        <f t="shared" si="3"/>
        <v/>
      </c>
      <c r="B214" s="24">
        <v>41498.672222222223</v>
      </c>
      <c r="C214" s="25" t="s">
        <v>68</v>
      </c>
      <c r="D214" s="25" t="s">
        <v>62</v>
      </c>
      <c r="E214" s="25" t="s">
        <v>54</v>
      </c>
      <c r="F214" s="25" t="s">
        <v>63</v>
      </c>
      <c r="G214" s="25" t="s">
        <v>45</v>
      </c>
      <c r="H214" s="22">
        <v>42.146484399999999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5" t="s">
        <v>43</v>
      </c>
      <c r="Y214" s="22">
        <v>11801</v>
      </c>
    </row>
    <row r="215" spans="1:25">
      <c r="A215" s="3" t="str">
        <f t="shared" si="3"/>
        <v/>
      </c>
      <c r="B215" s="24">
        <v>41498.67083333333</v>
      </c>
      <c r="C215" s="25" t="s">
        <v>68</v>
      </c>
      <c r="D215" s="25" t="s">
        <v>62</v>
      </c>
      <c r="E215" s="25" t="s">
        <v>54</v>
      </c>
      <c r="F215" s="25" t="s">
        <v>63</v>
      </c>
      <c r="G215" s="25" t="s">
        <v>45</v>
      </c>
      <c r="H215" s="22">
        <v>42.251953100000001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5" t="s">
        <v>43</v>
      </c>
      <c r="Y215" s="22">
        <v>11801</v>
      </c>
    </row>
    <row r="216" spans="1:25">
      <c r="A216" s="3" t="str">
        <f t="shared" si="3"/>
        <v/>
      </c>
      <c r="B216" s="24">
        <v>41498.693055555559</v>
      </c>
      <c r="C216" s="25" t="s">
        <v>68</v>
      </c>
      <c r="D216" s="25" t="s">
        <v>58</v>
      </c>
      <c r="E216" s="25" t="s">
        <v>54</v>
      </c>
      <c r="F216" s="25" t="s">
        <v>59</v>
      </c>
      <c r="G216" s="25" t="s">
        <v>67</v>
      </c>
      <c r="H216" s="22">
        <v>68.734375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5" t="s">
        <v>43</v>
      </c>
      <c r="Y216" s="22">
        <v>4232</v>
      </c>
    </row>
    <row r="217" spans="1:25">
      <c r="A217" s="3" t="str">
        <f t="shared" si="3"/>
        <v/>
      </c>
      <c r="B217" s="24">
        <v>41498.681250000001</v>
      </c>
      <c r="C217" s="25" t="s">
        <v>68</v>
      </c>
      <c r="D217" s="25" t="s">
        <v>58</v>
      </c>
      <c r="E217" s="25" t="s">
        <v>54</v>
      </c>
      <c r="F217" s="25" t="s">
        <v>59</v>
      </c>
      <c r="G217" s="25" t="s">
        <v>67</v>
      </c>
      <c r="H217" s="22">
        <v>68.441406299999997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5" t="s">
        <v>43</v>
      </c>
      <c r="Y217" s="22">
        <v>4232</v>
      </c>
    </row>
    <row r="218" spans="1:25">
      <c r="A218" s="3" t="str">
        <f t="shared" si="3"/>
        <v/>
      </c>
      <c r="B218" s="24">
        <v>41498.699305555558</v>
      </c>
      <c r="C218" s="25" t="s">
        <v>68</v>
      </c>
      <c r="D218" s="25" t="s">
        <v>58</v>
      </c>
      <c r="E218" s="25" t="s">
        <v>54</v>
      </c>
      <c r="F218" s="25" t="s">
        <v>59</v>
      </c>
      <c r="G218" s="25" t="s">
        <v>57</v>
      </c>
      <c r="H218" s="22">
        <v>52.541015600000001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5" t="s">
        <v>43</v>
      </c>
      <c r="Y218" s="22">
        <v>4233</v>
      </c>
    </row>
    <row r="219" spans="1:25">
      <c r="A219" s="3" t="str">
        <f t="shared" si="3"/>
        <v/>
      </c>
      <c r="B219" s="24">
        <v>41498.694444444445</v>
      </c>
      <c r="C219" s="25" t="s">
        <v>68</v>
      </c>
      <c r="D219" s="25" t="s">
        <v>58</v>
      </c>
      <c r="E219" s="25" t="s">
        <v>54</v>
      </c>
      <c r="F219" s="25" t="s">
        <v>59</v>
      </c>
      <c r="G219" s="25" t="s">
        <v>57</v>
      </c>
      <c r="H219" s="22">
        <v>54.140625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5" t="s">
        <v>43</v>
      </c>
      <c r="Y219" s="22">
        <v>4233</v>
      </c>
    </row>
    <row r="220" spans="1:25">
      <c r="A220" s="3" t="str">
        <f t="shared" si="3"/>
        <v/>
      </c>
      <c r="B220" s="24">
        <v>41498.692361111112</v>
      </c>
      <c r="C220" s="25" t="s">
        <v>68</v>
      </c>
      <c r="D220" s="25" t="s">
        <v>58</v>
      </c>
      <c r="E220" s="25" t="s">
        <v>54</v>
      </c>
      <c r="F220" s="25" t="s">
        <v>59</v>
      </c>
      <c r="G220" s="25" t="s">
        <v>57</v>
      </c>
      <c r="H220" s="22">
        <v>52.860351600000001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5" t="s">
        <v>43</v>
      </c>
      <c r="Y220" s="22">
        <v>4233</v>
      </c>
    </row>
    <row r="221" spans="1:25">
      <c r="A221" s="3" t="str">
        <f t="shared" si="3"/>
        <v/>
      </c>
      <c r="B221" s="24">
        <v>41498.686111111114</v>
      </c>
      <c r="C221" s="25" t="s">
        <v>68</v>
      </c>
      <c r="D221" s="25" t="s">
        <v>58</v>
      </c>
      <c r="E221" s="25" t="s">
        <v>54</v>
      </c>
      <c r="F221" s="25" t="s">
        <v>59</v>
      </c>
      <c r="G221" s="25" t="s">
        <v>57</v>
      </c>
      <c r="H221" s="22">
        <v>52.860351600000001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5" t="s">
        <v>43</v>
      </c>
      <c r="Y221" s="22">
        <v>4233</v>
      </c>
    </row>
    <row r="222" spans="1:25">
      <c r="A222" s="3" t="str">
        <f t="shared" si="3"/>
        <v/>
      </c>
      <c r="B222" s="24">
        <v>41498.683333333334</v>
      </c>
      <c r="C222" s="25" t="s">
        <v>68</v>
      </c>
      <c r="D222" s="25" t="s">
        <v>58</v>
      </c>
      <c r="E222" s="25" t="s">
        <v>54</v>
      </c>
      <c r="F222" s="25" t="s">
        <v>59</v>
      </c>
      <c r="G222" s="25" t="s">
        <v>57</v>
      </c>
      <c r="H222" s="22">
        <v>52.860351600000001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5" t="s">
        <v>43</v>
      </c>
      <c r="Y222" s="22">
        <v>4233</v>
      </c>
    </row>
    <row r="223" spans="1:25">
      <c r="A223" s="3" t="str">
        <f t="shared" si="3"/>
        <v/>
      </c>
      <c r="B223" s="24">
        <v>41498.671527777777</v>
      </c>
      <c r="C223" s="25" t="s">
        <v>68</v>
      </c>
      <c r="D223" s="25" t="s">
        <v>58</v>
      </c>
      <c r="E223" s="25" t="s">
        <v>54</v>
      </c>
      <c r="F223" s="25" t="s">
        <v>59</v>
      </c>
      <c r="G223" s="25" t="s">
        <v>57</v>
      </c>
      <c r="H223" s="22">
        <v>53.160156299999997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5" t="s">
        <v>43</v>
      </c>
      <c r="Y223" s="22">
        <v>4233</v>
      </c>
    </row>
    <row r="224" spans="1:25">
      <c r="A224" s="3" t="str">
        <f t="shared" si="3"/>
        <v/>
      </c>
      <c r="B224" s="24">
        <v>41498.67083333333</v>
      </c>
      <c r="C224" s="25" t="s">
        <v>68</v>
      </c>
      <c r="D224" s="25" t="s">
        <v>58</v>
      </c>
      <c r="E224" s="25" t="s">
        <v>54</v>
      </c>
      <c r="F224" s="25" t="s">
        <v>59</v>
      </c>
      <c r="G224" s="25" t="s">
        <v>57</v>
      </c>
      <c r="H224" s="22">
        <v>52.860351600000001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5" t="s">
        <v>43</v>
      </c>
      <c r="Y224" s="22">
        <v>4233</v>
      </c>
    </row>
    <row r="225" spans="1:25">
      <c r="A225" s="3" t="str">
        <f t="shared" si="3"/>
        <v>BNTC.LINE.DSNV_6.MVAR</v>
      </c>
      <c r="B225" s="24">
        <v>41498.708333333336</v>
      </c>
      <c r="C225" s="25" t="s">
        <v>68</v>
      </c>
      <c r="D225" s="25" t="s">
        <v>58</v>
      </c>
      <c r="E225" s="25" t="s">
        <v>54</v>
      </c>
      <c r="F225" s="25" t="s">
        <v>59</v>
      </c>
      <c r="G225" s="25" t="s">
        <v>44</v>
      </c>
      <c r="H225" s="22">
        <v>-1.60070801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5" t="s">
        <v>43</v>
      </c>
      <c r="Y225" s="22">
        <v>4234</v>
      </c>
    </row>
    <row r="226" spans="1:25">
      <c r="A226" s="3" t="str">
        <f t="shared" si="3"/>
        <v>BNTC.LINE.DSNV_6.MVAR</v>
      </c>
      <c r="B226" s="24">
        <v>41498.703472222223</v>
      </c>
      <c r="C226" s="25" t="s">
        <v>68</v>
      </c>
      <c r="D226" s="25" t="s">
        <v>58</v>
      </c>
      <c r="E226" s="25" t="s">
        <v>54</v>
      </c>
      <c r="F226" s="25" t="s">
        <v>59</v>
      </c>
      <c r="G226" s="25" t="s">
        <v>44</v>
      </c>
      <c r="H226" s="22">
        <v>-2.2410278300000002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5" t="s">
        <v>43</v>
      </c>
      <c r="Y226" s="22">
        <v>4234</v>
      </c>
    </row>
    <row r="227" spans="1:25">
      <c r="A227" s="3" t="str">
        <f t="shared" si="3"/>
        <v>BNTC.LINE.DSNV_6.MVAR</v>
      </c>
      <c r="B227" s="24">
        <v>41498.702777777777</v>
      </c>
      <c r="C227" s="25" t="s">
        <v>68</v>
      </c>
      <c r="D227" s="25" t="s">
        <v>58</v>
      </c>
      <c r="E227" s="25" t="s">
        <v>54</v>
      </c>
      <c r="F227" s="25" t="s">
        <v>59</v>
      </c>
      <c r="G227" s="25" t="s">
        <v>44</v>
      </c>
      <c r="H227" s="22">
        <v>-1.9208679200000001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22">
        <v>0</v>
      </c>
      <c r="W227" s="22">
        <v>0</v>
      </c>
      <c r="X227" s="25" t="s">
        <v>43</v>
      </c>
      <c r="Y227" s="22">
        <v>4234</v>
      </c>
    </row>
    <row r="228" spans="1:25">
      <c r="A228" s="3" t="str">
        <f t="shared" si="3"/>
        <v>BNTC.LINE.DSNV_6.MVAR</v>
      </c>
      <c r="B228" s="24">
        <v>41498.700694444444</v>
      </c>
      <c r="C228" s="25" t="s">
        <v>68</v>
      </c>
      <c r="D228" s="25" t="s">
        <v>58</v>
      </c>
      <c r="E228" s="25" t="s">
        <v>54</v>
      </c>
      <c r="F228" s="25" t="s">
        <v>59</v>
      </c>
      <c r="G228" s="25" t="s">
        <v>44</v>
      </c>
      <c r="H228" s="22">
        <v>-2.2410278300000002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5" t="s">
        <v>43</v>
      </c>
      <c r="Y228" s="22">
        <v>4234</v>
      </c>
    </row>
    <row r="229" spans="1:25">
      <c r="A229" s="3" t="str">
        <f t="shared" si="3"/>
        <v>BNTC.LINE.DSNV_6.MVAR</v>
      </c>
      <c r="B229" s="24">
        <v>41498.696527777778</v>
      </c>
      <c r="C229" s="25" t="s">
        <v>68</v>
      </c>
      <c r="D229" s="25" t="s">
        <v>58</v>
      </c>
      <c r="E229" s="25" t="s">
        <v>54</v>
      </c>
      <c r="F229" s="25" t="s">
        <v>59</v>
      </c>
      <c r="G229" s="25" t="s">
        <v>44</v>
      </c>
      <c r="H229" s="22">
        <v>-1.9208679200000001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5" t="s">
        <v>43</v>
      </c>
      <c r="Y229" s="22">
        <v>4234</v>
      </c>
    </row>
    <row r="230" spans="1:25">
      <c r="A230" s="3" t="str">
        <f t="shared" si="3"/>
        <v>BNTC.LINE.DSNV_6.MVAR</v>
      </c>
      <c r="B230" s="24">
        <v>41498.695833333331</v>
      </c>
      <c r="C230" s="25" t="s">
        <v>68</v>
      </c>
      <c r="D230" s="25" t="s">
        <v>58</v>
      </c>
      <c r="E230" s="25" t="s">
        <v>54</v>
      </c>
      <c r="F230" s="25" t="s">
        <v>59</v>
      </c>
      <c r="G230" s="25" t="s">
        <v>44</v>
      </c>
      <c r="H230" s="22">
        <v>-1.60070801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5" t="s">
        <v>43</v>
      </c>
      <c r="Y230" s="22">
        <v>4234</v>
      </c>
    </row>
    <row r="231" spans="1:25">
      <c r="A231" s="3" t="str">
        <f t="shared" si="3"/>
        <v>BNTC.LINE.DSNV_6.MVAR</v>
      </c>
      <c r="B231" s="24">
        <v>41498.694444444445</v>
      </c>
      <c r="C231" s="25" t="s">
        <v>68</v>
      </c>
      <c r="D231" s="25" t="s">
        <v>58</v>
      </c>
      <c r="E231" s="25" t="s">
        <v>54</v>
      </c>
      <c r="F231" s="25" t="s">
        <v>59</v>
      </c>
      <c r="G231" s="25" t="s">
        <v>44</v>
      </c>
      <c r="H231" s="22">
        <v>-1.9208679200000001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5" t="s">
        <v>43</v>
      </c>
      <c r="Y231" s="22">
        <v>4234</v>
      </c>
    </row>
    <row r="232" spans="1:25">
      <c r="A232" s="3" t="str">
        <f t="shared" si="3"/>
        <v>BNTC.LINE.DSNV_6.MVAR</v>
      </c>
      <c r="B232" s="24">
        <v>41498.684027777781</v>
      </c>
      <c r="C232" s="25" t="s">
        <v>68</v>
      </c>
      <c r="D232" s="25" t="s">
        <v>58</v>
      </c>
      <c r="E232" s="25" t="s">
        <v>54</v>
      </c>
      <c r="F232" s="25" t="s">
        <v>59</v>
      </c>
      <c r="G232" s="25" t="s">
        <v>44</v>
      </c>
      <c r="H232" s="22">
        <v>-2.2410278300000002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5" t="s">
        <v>43</v>
      </c>
      <c r="Y232" s="22">
        <v>4234</v>
      </c>
    </row>
    <row r="233" spans="1:25">
      <c r="A233" s="3" t="str">
        <f t="shared" si="3"/>
        <v>BNTC.LINE.DSNV_6.MVAR</v>
      </c>
      <c r="B233" s="24">
        <v>41498.676388888889</v>
      </c>
      <c r="C233" s="25" t="s">
        <v>68</v>
      </c>
      <c r="D233" s="25" t="s">
        <v>58</v>
      </c>
      <c r="E233" s="25" t="s">
        <v>54</v>
      </c>
      <c r="F233" s="25" t="s">
        <v>59</v>
      </c>
      <c r="G233" s="25" t="s">
        <v>44</v>
      </c>
      <c r="H233" s="22">
        <v>-1.60070801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5" t="s">
        <v>43</v>
      </c>
      <c r="Y233" s="22">
        <v>4234</v>
      </c>
    </row>
    <row r="234" spans="1:25">
      <c r="A234" s="3" t="str">
        <f t="shared" si="3"/>
        <v>BNTC.LINE.DSNV_6.MVAR</v>
      </c>
      <c r="B234" s="24">
        <v>41498.668749999997</v>
      </c>
      <c r="C234" s="25" t="s">
        <v>68</v>
      </c>
      <c r="D234" s="25" t="s">
        <v>58</v>
      </c>
      <c r="E234" s="25" t="s">
        <v>54</v>
      </c>
      <c r="F234" s="25" t="s">
        <v>59</v>
      </c>
      <c r="G234" s="25" t="s">
        <v>44</v>
      </c>
      <c r="H234" s="22">
        <v>-1.60070801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5" t="s">
        <v>43</v>
      </c>
      <c r="Y234" s="22">
        <v>4234</v>
      </c>
    </row>
    <row r="235" spans="1:25">
      <c r="A235" s="3" t="str">
        <f t="shared" si="3"/>
        <v>BNTC.LINE.DSNV_6.MW</v>
      </c>
      <c r="B235" s="24">
        <v>41498.708333333336</v>
      </c>
      <c r="C235" s="25" t="s">
        <v>68</v>
      </c>
      <c r="D235" s="25" t="s">
        <v>58</v>
      </c>
      <c r="E235" s="25" t="s">
        <v>54</v>
      </c>
      <c r="F235" s="25" t="s">
        <v>59</v>
      </c>
      <c r="G235" s="25" t="s">
        <v>66</v>
      </c>
      <c r="H235" s="22">
        <v>53.143554700000003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5" t="s">
        <v>43</v>
      </c>
      <c r="Y235" s="22">
        <v>4235</v>
      </c>
    </row>
    <row r="236" spans="1:25">
      <c r="A236" s="3" t="str">
        <f t="shared" si="3"/>
        <v>BNTC.LINE.DSNV_6.MW</v>
      </c>
      <c r="B236" s="24">
        <v>41498.707638888889</v>
      </c>
      <c r="C236" s="25" t="s">
        <v>68</v>
      </c>
      <c r="D236" s="25" t="s">
        <v>58</v>
      </c>
      <c r="E236" s="25" t="s">
        <v>54</v>
      </c>
      <c r="F236" s="25" t="s">
        <v>59</v>
      </c>
      <c r="G236" s="25" t="s">
        <v>66</v>
      </c>
      <c r="H236" s="22">
        <v>53.463867200000003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5" t="s">
        <v>43</v>
      </c>
      <c r="Y236" s="22">
        <v>4235</v>
      </c>
    </row>
    <row r="237" spans="1:25">
      <c r="A237" s="3" t="str">
        <f t="shared" si="3"/>
        <v>BNTC.LINE.DSNV_6.MW</v>
      </c>
      <c r="B237" s="24">
        <v>41498.696527777778</v>
      </c>
      <c r="C237" s="25" t="s">
        <v>68</v>
      </c>
      <c r="D237" s="25" t="s">
        <v>58</v>
      </c>
      <c r="E237" s="25" t="s">
        <v>54</v>
      </c>
      <c r="F237" s="25" t="s">
        <v>59</v>
      </c>
      <c r="G237" s="25" t="s">
        <v>66</v>
      </c>
      <c r="H237" s="22">
        <v>53.143554700000003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5" t="s">
        <v>43</v>
      </c>
      <c r="Y237" s="22">
        <v>4235</v>
      </c>
    </row>
    <row r="238" spans="1:25">
      <c r="A238" s="3" t="str">
        <f t="shared" si="3"/>
        <v>BNTC.LINE.DSNV_6.MW</v>
      </c>
      <c r="B238" s="24">
        <v>41498.693749999999</v>
      </c>
      <c r="C238" s="25" t="s">
        <v>68</v>
      </c>
      <c r="D238" s="25" t="s">
        <v>58</v>
      </c>
      <c r="E238" s="25" t="s">
        <v>54</v>
      </c>
      <c r="F238" s="25" t="s">
        <v>59</v>
      </c>
      <c r="G238" s="25" t="s">
        <v>66</v>
      </c>
      <c r="H238" s="22">
        <v>52.503906299999997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5" t="s">
        <v>43</v>
      </c>
      <c r="Y238" s="22">
        <v>4235</v>
      </c>
    </row>
    <row r="239" spans="1:25">
      <c r="A239" s="3" t="str">
        <f t="shared" si="3"/>
        <v>BNTC.LINE.DSNV_6.MW</v>
      </c>
      <c r="B239" s="24">
        <v>41498.677083333336</v>
      </c>
      <c r="C239" s="25" t="s">
        <v>68</v>
      </c>
      <c r="D239" s="25" t="s">
        <v>58</v>
      </c>
      <c r="E239" s="25" t="s">
        <v>54</v>
      </c>
      <c r="F239" s="25" t="s">
        <v>59</v>
      </c>
      <c r="G239" s="25" t="s">
        <v>66</v>
      </c>
      <c r="H239" s="22">
        <v>52.824218799999997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  <c r="W239" s="22">
        <v>0</v>
      </c>
      <c r="X239" s="25" t="s">
        <v>43</v>
      </c>
      <c r="Y239" s="22">
        <v>4235</v>
      </c>
    </row>
    <row r="240" spans="1:25">
      <c r="A240" s="3" t="str">
        <f t="shared" si="3"/>
        <v>BNTC.LINE.DSNV_6.MW</v>
      </c>
      <c r="B240" s="24">
        <v>41498.67291666667</v>
      </c>
      <c r="C240" s="25" t="s">
        <v>68</v>
      </c>
      <c r="D240" s="25" t="s">
        <v>58</v>
      </c>
      <c r="E240" s="25" t="s">
        <v>54</v>
      </c>
      <c r="F240" s="25" t="s">
        <v>59</v>
      </c>
      <c r="G240" s="25" t="s">
        <v>66</v>
      </c>
      <c r="H240" s="22">
        <v>53.143554700000003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5" t="s">
        <v>43</v>
      </c>
      <c r="Y240" s="22">
        <v>4235</v>
      </c>
    </row>
    <row r="241" spans="1:25">
      <c r="A241" s="3" t="str">
        <f t="shared" si="3"/>
        <v>BNTC.LINE.DSNV_6.MW</v>
      </c>
      <c r="B241" s="24">
        <v>41498.667361111111</v>
      </c>
      <c r="C241" s="25" t="s">
        <v>68</v>
      </c>
      <c r="D241" s="25" t="s">
        <v>58</v>
      </c>
      <c r="E241" s="25" t="s">
        <v>54</v>
      </c>
      <c r="F241" s="25" t="s">
        <v>59</v>
      </c>
      <c r="G241" s="25" t="s">
        <v>66</v>
      </c>
      <c r="H241" s="22">
        <v>53.143554700000003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5" t="s">
        <v>43</v>
      </c>
      <c r="Y241" s="22">
        <v>4235</v>
      </c>
    </row>
    <row r="242" spans="1:25">
      <c r="A242" s="3" t="str">
        <f t="shared" si="3"/>
        <v/>
      </c>
      <c r="B242" s="24">
        <v>41498.704861111109</v>
      </c>
      <c r="C242" s="25" t="s">
        <v>68</v>
      </c>
      <c r="D242" s="25" t="s">
        <v>58</v>
      </c>
      <c r="E242" s="25" t="s">
        <v>54</v>
      </c>
      <c r="F242" s="25" t="s">
        <v>59</v>
      </c>
      <c r="G242" s="25" t="s">
        <v>45</v>
      </c>
      <c r="H242" s="22">
        <v>37.5234375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5" t="s">
        <v>43</v>
      </c>
      <c r="Y242" s="22">
        <v>4236</v>
      </c>
    </row>
    <row r="243" spans="1:25">
      <c r="A243" s="3" t="str">
        <f t="shared" si="3"/>
        <v/>
      </c>
      <c r="B243" s="24">
        <v>41498.703472222223</v>
      </c>
      <c r="C243" s="25" t="s">
        <v>68</v>
      </c>
      <c r="D243" s="25" t="s">
        <v>58</v>
      </c>
      <c r="E243" s="25" t="s">
        <v>54</v>
      </c>
      <c r="F243" s="25" t="s">
        <v>59</v>
      </c>
      <c r="G243" s="25" t="s">
        <v>45</v>
      </c>
      <c r="H243" s="22">
        <v>37.084960899999999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5" t="s">
        <v>43</v>
      </c>
      <c r="Y243" s="22">
        <v>4236</v>
      </c>
    </row>
    <row r="244" spans="1:25">
      <c r="A244" s="3" t="str">
        <f t="shared" si="3"/>
        <v/>
      </c>
      <c r="B244" s="24">
        <v>41498.684027777781</v>
      </c>
      <c r="C244" s="25" t="s">
        <v>68</v>
      </c>
      <c r="D244" s="25" t="s">
        <v>58</v>
      </c>
      <c r="E244" s="25" t="s">
        <v>54</v>
      </c>
      <c r="F244" s="25" t="s">
        <v>59</v>
      </c>
      <c r="G244" s="25" t="s">
        <v>45</v>
      </c>
      <c r="H244" s="22">
        <v>36.871093799999997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5" t="s">
        <v>43</v>
      </c>
      <c r="Y244" s="22">
        <v>4236</v>
      </c>
    </row>
    <row r="245" spans="1:25">
      <c r="A245" s="3" t="str">
        <f t="shared" si="3"/>
        <v/>
      </c>
      <c r="B245" s="24">
        <v>41498.677777777775</v>
      </c>
      <c r="C245" s="25" t="s">
        <v>68</v>
      </c>
      <c r="D245" s="25" t="s">
        <v>58</v>
      </c>
      <c r="E245" s="25" t="s">
        <v>54</v>
      </c>
      <c r="F245" s="25" t="s">
        <v>59</v>
      </c>
      <c r="G245" s="25" t="s">
        <v>45</v>
      </c>
      <c r="H245" s="22">
        <v>37.077148399999999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  <c r="W245" s="22">
        <v>0</v>
      </c>
      <c r="X245" s="25" t="s">
        <v>43</v>
      </c>
      <c r="Y245" s="22">
        <v>4236</v>
      </c>
    </row>
    <row r="246" spans="1:25">
      <c r="A246" s="3" t="str">
        <f t="shared" si="3"/>
        <v/>
      </c>
      <c r="B246" s="24">
        <v>41498.677083333336</v>
      </c>
      <c r="C246" s="25" t="s">
        <v>68</v>
      </c>
      <c r="D246" s="25" t="s">
        <v>58</v>
      </c>
      <c r="E246" s="25" t="s">
        <v>54</v>
      </c>
      <c r="F246" s="25" t="s">
        <v>59</v>
      </c>
      <c r="G246" s="25" t="s">
        <v>45</v>
      </c>
      <c r="H246" s="22">
        <v>37.53125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5" t="s">
        <v>43</v>
      </c>
      <c r="Y246" s="22">
        <v>4236</v>
      </c>
    </row>
    <row r="247" spans="1:25">
      <c r="A247" s="3" t="str">
        <f t="shared" si="3"/>
        <v/>
      </c>
      <c r="B247" s="24">
        <v>41498.67291666667</v>
      </c>
      <c r="C247" s="25" t="s">
        <v>68</v>
      </c>
      <c r="D247" s="25" t="s">
        <v>58</v>
      </c>
      <c r="E247" s="25" t="s">
        <v>54</v>
      </c>
      <c r="F247" s="25" t="s">
        <v>59</v>
      </c>
      <c r="G247" s="25" t="s">
        <v>45</v>
      </c>
      <c r="H247" s="22">
        <v>36.862304700000003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  <c r="V247" s="22">
        <v>0</v>
      </c>
      <c r="W247" s="22">
        <v>0</v>
      </c>
      <c r="X247" s="25" t="s">
        <v>43</v>
      </c>
      <c r="Y247" s="22">
        <v>4236</v>
      </c>
    </row>
    <row r="248" spans="1:25">
      <c r="A248" s="3" t="str">
        <f t="shared" si="3"/>
        <v/>
      </c>
      <c r="B248" s="24">
        <v>41498.668749999997</v>
      </c>
      <c r="C248" s="25" t="s">
        <v>68</v>
      </c>
      <c r="D248" s="25" t="s">
        <v>58</v>
      </c>
      <c r="E248" s="25" t="s">
        <v>54</v>
      </c>
      <c r="F248" s="25" t="s">
        <v>59</v>
      </c>
      <c r="G248" s="25" t="s">
        <v>45</v>
      </c>
      <c r="H248" s="22">
        <v>37.969726600000001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V248" s="22">
        <v>0</v>
      </c>
      <c r="W248" s="22">
        <v>0</v>
      </c>
      <c r="X248" s="25" t="s">
        <v>43</v>
      </c>
      <c r="Y248" s="22">
        <v>4236</v>
      </c>
    </row>
    <row r="249" spans="1:25">
      <c r="A249" s="3" t="str">
        <f t="shared" si="3"/>
        <v/>
      </c>
      <c r="B249" s="24">
        <v>41498.683333333334</v>
      </c>
      <c r="C249" s="25" t="s">
        <v>68</v>
      </c>
      <c r="D249" s="25" t="s">
        <v>53</v>
      </c>
      <c r="E249" s="25" t="s">
        <v>54</v>
      </c>
      <c r="F249" s="25" t="s">
        <v>55</v>
      </c>
      <c r="G249" s="25" t="s">
        <v>56</v>
      </c>
      <c r="H249" s="22">
        <v>68.015625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1</v>
      </c>
      <c r="V249" s="22">
        <v>0</v>
      </c>
      <c r="W249" s="22">
        <v>0</v>
      </c>
      <c r="X249" s="25" t="s">
        <v>43</v>
      </c>
      <c r="Y249" s="22">
        <v>11682</v>
      </c>
    </row>
    <row r="250" spans="1:25">
      <c r="A250" s="3" t="str">
        <f t="shared" si="3"/>
        <v/>
      </c>
      <c r="B250" s="24">
        <v>41498.681944444441</v>
      </c>
      <c r="C250" s="25" t="s">
        <v>68</v>
      </c>
      <c r="D250" s="25" t="s">
        <v>53</v>
      </c>
      <c r="E250" s="25" t="s">
        <v>54</v>
      </c>
      <c r="F250" s="25" t="s">
        <v>55</v>
      </c>
      <c r="G250" s="25" t="s">
        <v>56</v>
      </c>
      <c r="H250" s="22">
        <v>68.015625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1</v>
      </c>
      <c r="V250" s="22">
        <v>0</v>
      </c>
      <c r="W250" s="22">
        <v>0</v>
      </c>
      <c r="X250" s="25" t="s">
        <v>43</v>
      </c>
      <c r="Y250" s="22">
        <v>11682</v>
      </c>
    </row>
    <row r="251" spans="1:25">
      <c r="A251" s="3" t="str">
        <f t="shared" si="3"/>
        <v/>
      </c>
      <c r="B251" s="24">
        <v>41498.676388888889</v>
      </c>
      <c r="C251" s="25" t="s">
        <v>68</v>
      </c>
      <c r="D251" s="25" t="s">
        <v>53</v>
      </c>
      <c r="E251" s="25" t="s">
        <v>54</v>
      </c>
      <c r="F251" s="25" t="s">
        <v>55</v>
      </c>
      <c r="G251" s="25" t="s">
        <v>56</v>
      </c>
      <c r="H251" s="22">
        <v>68.015625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1</v>
      </c>
      <c r="V251" s="22">
        <v>0</v>
      </c>
      <c r="W251" s="22">
        <v>0</v>
      </c>
      <c r="X251" s="25" t="s">
        <v>43</v>
      </c>
      <c r="Y251" s="22">
        <v>11682</v>
      </c>
    </row>
    <row r="252" spans="1:25">
      <c r="A252" s="3" t="str">
        <f t="shared" si="3"/>
        <v/>
      </c>
      <c r="B252" s="24">
        <v>41498.675694444442</v>
      </c>
      <c r="C252" s="25" t="s">
        <v>68</v>
      </c>
      <c r="D252" s="25" t="s">
        <v>53</v>
      </c>
      <c r="E252" s="25" t="s">
        <v>54</v>
      </c>
      <c r="F252" s="25" t="s">
        <v>55</v>
      </c>
      <c r="G252" s="25" t="s">
        <v>56</v>
      </c>
      <c r="H252" s="22">
        <v>68.015625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1</v>
      </c>
      <c r="V252" s="22">
        <v>0</v>
      </c>
      <c r="W252" s="22">
        <v>0</v>
      </c>
      <c r="X252" s="25" t="s">
        <v>43</v>
      </c>
      <c r="Y252" s="22">
        <v>11682</v>
      </c>
    </row>
    <row r="253" spans="1:25">
      <c r="A253" s="3" t="str">
        <f t="shared" si="3"/>
        <v/>
      </c>
      <c r="B253" s="24">
        <v>41498.674305555556</v>
      </c>
      <c r="C253" s="25" t="s">
        <v>68</v>
      </c>
      <c r="D253" s="25" t="s">
        <v>53</v>
      </c>
      <c r="E253" s="25" t="s">
        <v>54</v>
      </c>
      <c r="F253" s="25" t="s">
        <v>55</v>
      </c>
      <c r="G253" s="25" t="s">
        <v>56</v>
      </c>
      <c r="H253" s="22">
        <v>68.015625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1</v>
      </c>
      <c r="V253" s="22">
        <v>0</v>
      </c>
      <c r="W253" s="22">
        <v>0</v>
      </c>
      <c r="X253" s="25" t="s">
        <v>43</v>
      </c>
      <c r="Y253" s="22">
        <v>11682</v>
      </c>
    </row>
    <row r="254" spans="1:25">
      <c r="A254" s="3" t="str">
        <f t="shared" si="3"/>
        <v/>
      </c>
      <c r="B254" s="24">
        <v>41498.705555555556</v>
      </c>
      <c r="C254" s="25" t="s">
        <v>68</v>
      </c>
      <c r="D254" s="25" t="s">
        <v>53</v>
      </c>
      <c r="E254" s="25" t="s">
        <v>54</v>
      </c>
      <c r="F254" s="25" t="s">
        <v>55</v>
      </c>
      <c r="G254" s="25" t="s">
        <v>57</v>
      </c>
      <c r="H254" s="22">
        <v>47.105468799999997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5" t="s">
        <v>43</v>
      </c>
      <c r="Y254" s="22">
        <v>11683</v>
      </c>
    </row>
    <row r="255" spans="1:25">
      <c r="A255" s="3" t="str">
        <f t="shared" si="3"/>
        <v/>
      </c>
      <c r="B255" s="24">
        <v>41498.696527777778</v>
      </c>
      <c r="C255" s="25" t="s">
        <v>68</v>
      </c>
      <c r="D255" s="25" t="s">
        <v>53</v>
      </c>
      <c r="E255" s="25" t="s">
        <v>54</v>
      </c>
      <c r="F255" s="25" t="s">
        <v>55</v>
      </c>
      <c r="G255" s="25" t="s">
        <v>57</v>
      </c>
      <c r="H255" s="22">
        <v>47.0234375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W255" s="22">
        <v>0</v>
      </c>
      <c r="X255" s="25" t="s">
        <v>43</v>
      </c>
      <c r="Y255" s="22">
        <v>11683</v>
      </c>
    </row>
    <row r="256" spans="1:25">
      <c r="A256" s="3" t="str">
        <f t="shared" si="3"/>
        <v/>
      </c>
      <c r="B256" s="24">
        <v>41498.679166666669</v>
      </c>
      <c r="C256" s="25" t="s">
        <v>68</v>
      </c>
      <c r="D256" s="25" t="s">
        <v>53</v>
      </c>
      <c r="E256" s="25" t="s">
        <v>54</v>
      </c>
      <c r="F256" s="25" t="s">
        <v>55</v>
      </c>
      <c r="G256" s="25" t="s">
        <v>57</v>
      </c>
      <c r="H256" s="22">
        <v>46.942382799999997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5" t="s">
        <v>43</v>
      </c>
      <c r="Y256" s="22">
        <v>11683</v>
      </c>
    </row>
    <row r="257" spans="1:25">
      <c r="A257" s="3" t="str">
        <f t="shared" si="3"/>
        <v/>
      </c>
      <c r="B257" s="24">
        <v>41498.675694444442</v>
      </c>
      <c r="C257" s="25" t="s">
        <v>68</v>
      </c>
      <c r="D257" s="25" t="s">
        <v>53</v>
      </c>
      <c r="E257" s="25" t="s">
        <v>54</v>
      </c>
      <c r="F257" s="25" t="s">
        <v>55</v>
      </c>
      <c r="G257" s="25" t="s">
        <v>57</v>
      </c>
      <c r="H257" s="22">
        <v>46.582031299999997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W257" s="22">
        <v>0</v>
      </c>
      <c r="X257" s="25" t="s">
        <v>43</v>
      </c>
      <c r="Y257" s="22">
        <v>11683</v>
      </c>
    </row>
    <row r="258" spans="1:25">
      <c r="A258" s="3" t="str">
        <f t="shared" si="3"/>
        <v/>
      </c>
      <c r="B258" s="24">
        <v>41498.669444444444</v>
      </c>
      <c r="C258" s="25" t="s">
        <v>68</v>
      </c>
      <c r="D258" s="25" t="s">
        <v>53</v>
      </c>
      <c r="E258" s="25" t="s">
        <v>54</v>
      </c>
      <c r="F258" s="25" t="s">
        <v>55</v>
      </c>
      <c r="G258" s="25" t="s">
        <v>57</v>
      </c>
      <c r="H258" s="22">
        <v>47.452148399999999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W258" s="22">
        <v>0</v>
      </c>
      <c r="X258" s="25" t="s">
        <v>43</v>
      </c>
      <c r="Y258" s="22">
        <v>11683</v>
      </c>
    </row>
    <row r="259" spans="1:25">
      <c r="A259" s="3" t="str">
        <f t="shared" ref="A259:A322" si="4">IF(TRIM(G259)="AMW",CONCATENATE(TRIM(D259),".",TRIM(E259),".",TRIM(F259),".",TRIM(G259)),IF(TRIM(G259)&lt;&gt;"MVAR",IF(TRIM(G259)&lt;&gt;"MW","",CONCATENATE(TRIM(D259),".",TRIM(E259),".",TRIM(F259),".",TRIM(G259))),CONCATENATE(TRIM(D259),".",TRIM(E259),".",TRIM(F259),".",TRIM(G259))))</f>
        <v>DSNB.LINE.LBRY_6.MVAR</v>
      </c>
      <c r="B259" s="24">
        <v>41498.698611111111</v>
      </c>
      <c r="C259" s="25" t="s">
        <v>68</v>
      </c>
      <c r="D259" s="25" t="s">
        <v>53</v>
      </c>
      <c r="E259" s="25" t="s">
        <v>54</v>
      </c>
      <c r="F259" s="25" t="s">
        <v>55</v>
      </c>
      <c r="G259" s="25" t="s">
        <v>44</v>
      </c>
      <c r="H259" s="22">
        <v>8.7199706999999993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22">
        <v>0</v>
      </c>
      <c r="W259" s="22">
        <v>0</v>
      </c>
      <c r="X259" s="25" t="s">
        <v>43</v>
      </c>
      <c r="Y259" s="22">
        <v>11684</v>
      </c>
    </row>
    <row r="260" spans="1:25">
      <c r="A260" s="3" t="str">
        <f t="shared" si="4"/>
        <v>DSNB.LINE.LBRY_6.MVAR</v>
      </c>
      <c r="B260" s="24">
        <v>41498.689583333333</v>
      </c>
      <c r="C260" s="25" t="s">
        <v>68</v>
      </c>
      <c r="D260" s="25" t="s">
        <v>53</v>
      </c>
      <c r="E260" s="25" t="s">
        <v>54</v>
      </c>
      <c r="F260" s="25" t="s">
        <v>55</v>
      </c>
      <c r="G260" s="25" t="s">
        <v>44</v>
      </c>
      <c r="H260" s="22">
        <v>8.6174316399999995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5" t="s">
        <v>43</v>
      </c>
      <c r="Y260" s="22">
        <v>11684</v>
      </c>
    </row>
    <row r="261" spans="1:25">
      <c r="A261" s="3" t="str">
        <f t="shared" si="4"/>
        <v>DSNB.LINE.LBRY_6.MVAR</v>
      </c>
      <c r="B261" s="24">
        <v>41498.686805555553</v>
      </c>
      <c r="C261" s="25" t="s">
        <v>68</v>
      </c>
      <c r="D261" s="25" t="s">
        <v>53</v>
      </c>
      <c r="E261" s="25" t="s">
        <v>54</v>
      </c>
      <c r="F261" s="25" t="s">
        <v>55</v>
      </c>
      <c r="G261" s="25" t="s">
        <v>44</v>
      </c>
      <c r="H261" s="22">
        <v>8.7199706999999993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0</v>
      </c>
      <c r="X261" s="25" t="s">
        <v>43</v>
      </c>
      <c r="Y261" s="22">
        <v>11684</v>
      </c>
    </row>
    <row r="262" spans="1:25">
      <c r="A262" s="3" t="str">
        <f t="shared" si="4"/>
        <v>DSNB.LINE.LBRY_6.MVAR</v>
      </c>
      <c r="B262" s="24">
        <v>41498.681250000001</v>
      </c>
      <c r="C262" s="25" t="s">
        <v>68</v>
      </c>
      <c r="D262" s="25" t="s">
        <v>53</v>
      </c>
      <c r="E262" s="25" t="s">
        <v>54</v>
      </c>
      <c r="F262" s="25" t="s">
        <v>55</v>
      </c>
      <c r="G262" s="25" t="s">
        <v>44</v>
      </c>
      <c r="H262" s="22">
        <v>8.9250488299999997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  <c r="W262" s="22">
        <v>0</v>
      </c>
      <c r="X262" s="25" t="s">
        <v>43</v>
      </c>
      <c r="Y262" s="22">
        <v>11684</v>
      </c>
    </row>
    <row r="263" spans="1:25">
      <c r="A263" s="3" t="str">
        <f t="shared" si="4"/>
        <v>DSNB.LINE.LBRY_6.MVAR</v>
      </c>
      <c r="B263" s="24">
        <v>41498.677777777775</v>
      </c>
      <c r="C263" s="25" t="s">
        <v>68</v>
      </c>
      <c r="D263" s="25" t="s">
        <v>53</v>
      </c>
      <c r="E263" s="25" t="s">
        <v>54</v>
      </c>
      <c r="F263" s="25" t="s">
        <v>55</v>
      </c>
      <c r="G263" s="25" t="s">
        <v>44</v>
      </c>
      <c r="H263" s="22">
        <v>8.9250488299999997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V263" s="22">
        <v>0</v>
      </c>
      <c r="W263" s="22">
        <v>0</v>
      </c>
      <c r="X263" s="25" t="s">
        <v>43</v>
      </c>
      <c r="Y263" s="22">
        <v>11684</v>
      </c>
    </row>
    <row r="264" spans="1:25">
      <c r="A264" s="3" t="str">
        <f t="shared" si="4"/>
        <v>DSNB.LINE.LBRY_6.MVAR</v>
      </c>
      <c r="B264" s="24">
        <v>41498.677083333336</v>
      </c>
      <c r="C264" s="25" t="s">
        <v>68</v>
      </c>
      <c r="D264" s="25" t="s">
        <v>53</v>
      </c>
      <c r="E264" s="25" t="s">
        <v>54</v>
      </c>
      <c r="F264" s="25" t="s">
        <v>55</v>
      </c>
      <c r="G264" s="25" t="s">
        <v>44</v>
      </c>
      <c r="H264" s="22">
        <v>8.6174316399999995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  <c r="V264" s="22">
        <v>0</v>
      </c>
      <c r="W264" s="22">
        <v>0</v>
      </c>
      <c r="X264" s="25" t="s">
        <v>43</v>
      </c>
      <c r="Y264" s="22">
        <v>11684</v>
      </c>
    </row>
    <row r="265" spans="1:25">
      <c r="A265" s="3" t="str">
        <f t="shared" si="4"/>
        <v>DSNB.LINE.LBRY_6.MVAR</v>
      </c>
      <c r="B265" s="24">
        <v>41498.67291666667</v>
      </c>
      <c r="C265" s="25" t="s">
        <v>68</v>
      </c>
      <c r="D265" s="25" t="s">
        <v>53</v>
      </c>
      <c r="E265" s="25" t="s">
        <v>54</v>
      </c>
      <c r="F265" s="25" t="s">
        <v>55</v>
      </c>
      <c r="G265" s="25" t="s">
        <v>44</v>
      </c>
      <c r="H265" s="22">
        <v>8.5148925799999997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0</v>
      </c>
      <c r="X265" s="25" t="s">
        <v>43</v>
      </c>
      <c r="Y265" s="22">
        <v>11684</v>
      </c>
    </row>
    <row r="266" spans="1:25">
      <c r="A266" s="3" t="str">
        <f t="shared" si="4"/>
        <v>DSNB.LINE.LBRY_6.MVAR</v>
      </c>
      <c r="B266" s="24">
        <v>41498.672222222223</v>
      </c>
      <c r="C266" s="25" t="s">
        <v>68</v>
      </c>
      <c r="D266" s="25" t="s">
        <v>53</v>
      </c>
      <c r="E266" s="25" t="s">
        <v>54</v>
      </c>
      <c r="F266" s="25" t="s">
        <v>55</v>
      </c>
      <c r="G266" s="25" t="s">
        <v>44</v>
      </c>
      <c r="H266" s="22">
        <v>8.5148925799999997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22">
        <v>0</v>
      </c>
      <c r="W266" s="22">
        <v>0</v>
      </c>
      <c r="X266" s="25" t="s">
        <v>43</v>
      </c>
      <c r="Y266" s="22">
        <v>11684</v>
      </c>
    </row>
    <row r="267" spans="1:25">
      <c r="A267" s="3" t="str">
        <f t="shared" si="4"/>
        <v>DSNB.LINE.LBRY_6.MVAR</v>
      </c>
      <c r="B267" s="24">
        <v>41498.668055555558</v>
      </c>
      <c r="C267" s="25" t="s">
        <v>68</v>
      </c>
      <c r="D267" s="25" t="s">
        <v>53</v>
      </c>
      <c r="E267" s="25" t="s">
        <v>54</v>
      </c>
      <c r="F267" s="25" t="s">
        <v>55</v>
      </c>
      <c r="G267" s="25" t="s">
        <v>44</v>
      </c>
      <c r="H267" s="22">
        <v>8.4121093800000004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5" t="s">
        <v>43</v>
      </c>
      <c r="Y267" s="22">
        <v>11684</v>
      </c>
    </row>
    <row r="268" spans="1:25">
      <c r="A268" s="3" t="str">
        <f t="shared" si="4"/>
        <v>DSNB.LINE.LBRY_6.MW</v>
      </c>
      <c r="B268" s="24">
        <v>41498.708333333336</v>
      </c>
      <c r="C268" s="25" t="s">
        <v>68</v>
      </c>
      <c r="D268" s="25" t="s">
        <v>53</v>
      </c>
      <c r="E268" s="25" t="s">
        <v>54</v>
      </c>
      <c r="F268" s="25" t="s">
        <v>55</v>
      </c>
      <c r="G268" s="25" t="s">
        <v>66</v>
      </c>
      <c r="H268" s="22">
        <v>-46.677734399999999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5" t="s">
        <v>43</v>
      </c>
      <c r="Y268" s="22">
        <v>11685</v>
      </c>
    </row>
    <row r="269" spans="1:25">
      <c r="A269" s="3" t="str">
        <f t="shared" si="4"/>
        <v>DSNB.LINE.LBRY_6.MW</v>
      </c>
      <c r="B269" s="24">
        <v>41498.692361111112</v>
      </c>
      <c r="C269" s="25" t="s">
        <v>68</v>
      </c>
      <c r="D269" s="25" t="s">
        <v>53</v>
      </c>
      <c r="E269" s="25" t="s">
        <v>54</v>
      </c>
      <c r="F269" s="25" t="s">
        <v>55</v>
      </c>
      <c r="G269" s="25" t="s">
        <v>66</v>
      </c>
      <c r="H269" s="22">
        <v>-46.472656299999997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5" t="s">
        <v>43</v>
      </c>
      <c r="Y269" s="22">
        <v>11685</v>
      </c>
    </row>
    <row r="270" spans="1:25">
      <c r="A270" s="3" t="str">
        <f t="shared" si="4"/>
        <v/>
      </c>
      <c r="B270" s="24">
        <v>41498.706944444442</v>
      </c>
      <c r="C270" s="25" t="s">
        <v>68</v>
      </c>
      <c r="D270" s="25" t="s">
        <v>53</v>
      </c>
      <c r="E270" s="25" t="s">
        <v>54</v>
      </c>
      <c r="F270" s="25" t="s">
        <v>55</v>
      </c>
      <c r="G270" s="25" t="s">
        <v>45</v>
      </c>
      <c r="H270" s="22">
        <v>37.607421899999999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  <c r="V270" s="22">
        <v>0</v>
      </c>
      <c r="W270" s="22">
        <v>0</v>
      </c>
      <c r="X270" s="25" t="s">
        <v>43</v>
      </c>
      <c r="Y270" s="22">
        <v>11686</v>
      </c>
    </row>
    <row r="271" spans="1:25">
      <c r="A271" s="3" t="str">
        <f t="shared" si="4"/>
        <v/>
      </c>
      <c r="B271" s="24">
        <v>41498.70208333333</v>
      </c>
      <c r="C271" s="25" t="s">
        <v>68</v>
      </c>
      <c r="D271" s="25" t="s">
        <v>53</v>
      </c>
      <c r="E271" s="25" t="s">
        <v>54</v>
      </c>
      <c r="F271" s="25" t="s">
        <v>55</v>
      </c>
      <c r="G271" s="25" t="s">
        <v>45</v>
      </c>
      <c r="H271" s="22">
        <v>37.3046875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22">
        <v>0</v>
      </c>
      <c r="W271" s="22">
        <v>0</v>
      </c>
      <c r="X271" s="25" t="s">
        <v>43</v>
      </c>
      <c r="Y271" s="22">
        <v>11686</v>
      </c>
    </row>
    <row r="272" spans="1:25">
      <c r="A272" s="3" t="str">
        <f t="shared" si="4"/>
        <v/>
      </c>
      <c r="B272" s="24">
        <v>41498.695138888892</v>
      </c>
      <c r="C272" s="25" t="s">
        <v>68</v>
      </c>
      <c r="D272" s="25" t="s">
        <v>53</v>
      </c>
      <c r="E272" s="25" t="s">
        <v>54</v>
      </c>
      <c r="F272" s="25" t="s">
        <v>55</v>
      </c>
      <c r="G272" s="25" t="s">
        <v>45</v>
      </c>
      <c r="H272" s="22">
        <v>37.480468799999997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  <c r="Q272" s="22">
        <v>0</v>
      </c>
      <c r="R272" s="22">
        <v>0</v>
      </c>
      <c r="S272" s="22">
        <v>0</v>
      </c>
      <c r="T272" s="22">
        <v>0</v>
      </c>
      <c r="U272" s="22">
        <v>0</v>
      </c>
      <c r="V272" s="22">
        <v>0</v>
      </c>
      <c r="W272" s="22">
        <v>0</v>
      </c>
      <c r="X272" s="25" t="s">
        <v>43</v>
      </c>
      <c r="Y272" s="22">
        <v>11686</v>
      </c>
    </row>
    <row r="273" spans="1:25">
      <c r="A273" s="3" t="str">
        <f t="shared" si="4"/>
        <v/>
      </c>
      <c r="B273" s="24">
        <v>41498.689583333333</v>
      </c>
      <c r="C273" s="25" t="s">
        <v>68</v>
      </c>
      <c r="D273" s="25" t="s">
        <v>53</v>
      </c>
      <c r="E273" s="25" t="s">
        <v>54</v>
      </c>
      <c r="F273" s="25" t="s">
        <v>55</v>
      </c>
      <c r="G273" s="25" t="s">
        <v>45</v>
      </c>
      <c r="H273" s="22">
        <v>37.049804700000003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2">
        <v>0</v>
      </c>
      <c r="P273" s="22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  <c r="V273" s="22">
        <v>0</v>
      </c>
      <c r="W273" s="22">
        <v>0</v>
      </c>
      <c r="X273" s="25" t="s">
        <v>43</v>
      </c>
      <c r="Y273" s="22">
        <v>11686</v>
      </c>
    </row>
    <row r="274" spans="1:25">
      <c r="A274" s="3" t="str">
        <f t="shared" si="4"/>
        <v/>
      </c>
      <c r="B274" s="24">
        <v>41498.674305555556</v>
      </c>
      <c r="C274" s="25" t="s">
        <v>68</v>
      </c>
      <c r="D274" s="25" t="s">
        <v>53</v>
      </c>
      <c r="E274" s="25" t="s">
        <v>54</v>
      </c>
      <c r="F274" s="25" t="s">
        <v>55</v>
      </c>
      <c r="G274" s="25" t="s">
        <v>45</v>
      </c>
      <c r="H274" s="22">
        <v>37.754882799999997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22">
        <v>0</v>
      </c>
      <c r="W274" s="22">
        <v>0</v>
      </c>
      <c r="X274" s="25" t="s">
        <v>43</v>
      </c>
      <c r="Y274" s="22">
        <v>11686</v>
      </c>
    </row>
    <row r="275" spans="1:25">
      <c r="A275" s="3" t="str">
        <f t="shared" si="4"/>
        <v/>
      </c>
      <c r="B275" s="24">
        <v>41498.671527777777</v>
      </c>
      <c r="C275" s="25" t="s">
        <v>68</v>
      </c>
      <c r="D275" s="25" t="s">
        <v>53</v>
      </c>
      <c r="E275" s="25" t="s">
        <v>54</v>
      </c>
      <c r="F275" s="25" t="s">
        <v>55</v>
      </c>
      <c r="G275" s="25" t="s">
        <v>45</v>
      </c>
      <c r="H275" s="22">
        <v>37.224609399999999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  <c r="V275" s="22">
        <v>0</v>
      </c>
      <c r="W275" s="22">
        <v>0</v>
      </c>
      <c r="X275" s="25" t="s">
        <v>43</v>
      </c>
      <c r="Y275" s="22">
        <v>11686</v>
      </c>
    </row>
    <row r="276" spans="1:25">
      <c r="A276" s="3" t="str">
        <f t="shared" si="4"/>
        <v/>
      </c>
      <c r="B276" s="24">
        <v>41498.670138888891</v>
      </c>
      <c r="C276" s="25" t="s">
        <v>68</v>
      </c>
      <c r="D276" s="25" t="s">
        <v>53</v>
      </c>
      <c r="E276" s="25" t="s">
        <v>54</v>
      </c>
      <c r="F276" s="25" t="s">
        <v>55</v>
      </c>
      <c r="G276" s="25" t="s">
        <v>45</v>
      </c>
      <c r="H276" s="22">
        <v>37.660156299999997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  <c r="S276" s="22">
        <v>0</v>
      </c>
      <c r="T276" s="22">
        <v>0</v>
      </c>
      <c r="U276" s="22">
        <v>0</v>
      </c>
      <c r="V276" s="22">
        <v>0</v>
      </c>
      <c r="W276" s="22">
        <v>0</v>
      </c>
      <c r="X276" s="25" t="s">
        <v>43</v>
      </c>
      <c r="Y276" s="22">
        <v>11686</v>
      </c>
    </row>
    <row r="277" spans="1:25">
      <c r="A277" s="3" t="str">
        <f t="shared" si="4"/>
        <v/>
      </c>
      <c r="B277" s="24">
        <v>41498.708333333336</v>
      </c>
      <c r="C277" s="25" t="s">
        <v>68</v>
      </c>
      <c r="D277" s="25" t="s">
        <v>60</v>
      </c>
      <c r="E277" s="25" t="s">
        <v>54</v>
      </c>
      <c r="F277" s="25" t="s">
        <v>64</v>
      </c>
      <c r="G277" s="25" t="s">
        <v>56</v>
      </c>
      <c r="H277" s="22">
        <v>68.806640599999994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22">
        <v>0</v>
      </c>
      <c r="W277" s="22">
        <v>0</v>
      </c>
      <c r="X277" s="25" t="s">
        <v>43</v>
      </c>
      <c r="Y277" s="22">
        <v>11761</v>
      </c>
    </row>
    <row r="278" spans="1:25">
      <c r="A278" s="3" t="str">
        <f t="shared" si="4"/>
        <v/>
      </c>
      <c r="B278" s="24">
        <v>41498.699999999997</v>
      </c>
      <c r="C278" s="25" t="s">
        <v>68</v>
      </c>
      <c r="D278" s="25" t="s">
        <v>60</v>
      </c>
      <c r="E278" s="25" t="s">
        <v>54</v>
      </c>
      <c r="F278" s="25" t="s">
        <v>64</v>
      </c>
      <c r="G278" s="25" t="s">
        <v>56</v>
      </c>
      <c r="H278" s="22">
        <v>68.806640599999994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22">
        <v>0</v>
      </c>
      <c r="W278" s="22">
        <v>0</v>
      </c>
      <c r="X278" s="25" t="s">
        <v>43</v>
      </c>
      <c r="Y278" s="22">
        <v>11761</v>
      </c>
    </row>
    <row r="279" spans="1:25">
      <c r="A279" s="3" t="str">
        <f t="shared" si="4"/>
        <v/>
      </c>
      <c r="B279" s="24">
        <v>41498.698611111111</v>
      </c>
      <c r="C279" s="25" t="s">
        <v>68</v>
      </c>
      <c r="D279" s="25" t="s">
        <v>60</v>
      </c>
      <c r="E279" s="25" t="s">
        <v>54</v>
      </c>
      <c r="F279" s="25" t="s">
        <v>64</v>
      </c>
      <c r="G279" s="25" t="s">
        <v>56</v>
      </c>
      <c r="H279" s="22">
        <v>68.806640599999994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22">
        <v>0</v>
      </c>
      <c r="W279" s="22">
        <v>0</v>
      </c>
      <c r="X279" s="25" t="s">
        <v>43</v>
      </c>
      <c r="Y279" s="22">
        <v>11761</v>
      </c>
    </row>
    <row r="280" spans="1:25">
      <c r="A280" s="3" t="str">
        <f t="shared" si="4"/>
        <v/>
      </c>
      <c r="B280" s="24">
        <v>41498.69027777778</v>
      </c>
      <c r="C280" s="25" t="s">
        <v>68</v>
      </c>
      <c r="D280" s="25" t="s">
        <v>60</v>
      </c>
      <c r="E280" s="25" t="s">
        <v>54</v>
      </c>
      <c r="F280" s="25" t="s">
        <v>64</v>
      </c>
      <c r="G280" s="25" t="s">
        <v>56</v>
      </c>
      <c r="H280" s="22">
        <v>68.806640599999994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  <c r="S280" s="22">
        <v>0</v>
      </c>
      <c r="T280" s="22">
        <v>0</v>
      </c>
      <c r="U280" s="22">
        <v>0</v>
      </c>
      <c r="V280" s="22">
        <v>0</v>
      </c>
      <c r="W280" s="22">
        <v>0</v>
      </c>
      <c r="X280" s="25" t="s">
        <v>43</v>
      </c>
      <c r="Y280" s="22">
        <v>11761</v>
      </c>
    </row>
    <row r="281" spans="1:25">
      <c r="A281" s="3" t="str">
        <f t="shared" si="4"/>
        <v/>
      </c>
      <c r="B281" s="24">
        <v>41498.688888888886</v>
      </c>
      <c r="C281" s="25" t="s">
        <v>68</v>
      </c>
      <c r="D281" s="25" t="s">
        <v>60</v>
      </c>
      <c r="E281" s="25" t="s">
        <v>54</v>
      </c>
      <c r="F281" s="25" t="s">
        <v>64</v>
      </c>
      <c r="G281" s="25" t="s">
        <v>56</v>
      </c>
      <c r="H281" s="22">
        <v>68.806640599999994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  <c r="V281" s="22">
        <v>0</v>
      </c>
      <c r="W281" s="22">
        <v>0</v>
      </c>
      <c r="X281" s="25" t="s">
        <v>43</v>
      </c>
      <c r="Y281" s="22">
        <v>11761</v>
      </c>
    </row>
    <row r="282" spans="1:25">
      <c r="A282" s="3" t="str">
        <f t="shared" si="4"/>
        <v/>
      </c>
      <c r="B282" s="24">
        <v>41498.685416666667</v>
      </c>
      <c r="C282" s="25" t="s">
        <v>68</v>
      </c>
      <c r="D282" s="25" t="s">
        <v>60</v>
      </c>
      <c r="E282" s="25" t="s">
        <v>54</v>
      </c>
      <c r="F282" s="25" t="s">
        <v>64</v>
      </c>
      <c r="G282" s="25" t="s">
        <v>56</v>
      </c>
      <c r="H282" s="22">
        <v>68.71875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  <c r="V282" s="22">
        <v>0</v>
      </c>
      <c r="W282" s="22">
        <v>0</v>
      </c>
      <c r="X282" s="25" t="s">
        <v>43</v>
      </c>
      <c r="Y282" s="22">
        <v>11761</v>
      </c>
    </row>
    <row r="283" spans="1:25">
      <c r="A283" s="3" t="str">
        <f t="shared" si="4"/>
        <v/>
      </c>
      <c r="B283" s="24">
        <v>41498.680555555555</v>
      </c>
      <c r="C283" s="25" t="s">
        <v>68</v>
      </c>
      <c r="D283" s="25" t="s">
        <v>60</v>
      </c>
      <c r="E283" s="25" t="s">
        <v>54</v>
      </c>
      <c r="F283" s="25" t="s">
        <v>64</v>
      </c>
      <c r="G283" s="25" t="s">
        <v>56</v>
      </c>
      <c r="H283" s="22">
        <v>68.71875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  <c r="V283" s="22">
        <v>0</v>
      </c>
      <c r="W283" s="22">
        <v>0</v>
      </c>
      <c r="X283" s="25" t="s">
        <v>43</v>
      </c>
      <c r="Y283" s="22">
        <v>11761</v>
      </c>
    </row>
    <row r="284" spans="1:25">
      <c r="A284" s="3" t="str">
        <f t="shared" si="4"/>
        <v/>
      </c>
      <c r="B284" s="24">
        <v>41498.672222222223</v>
      </c>
      <c r="C284" s="25" t="s">
        <v>68</v>
      </c>
      <c r="D284" s="25" t="s">
        <v>60</v>
      </c>
      <c r="E284" s="25" t="s">
        <v>54</v>
      </c>
      <c r="F284" s="25" t="s">
        <v>64</v>
      </c>
      <c r="G284" s="25" t="s">
        <v>56</v>
      </c>
      <c r="H284" s="22">
        <v>68.71875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22">
        <v>0</v>
      </c>
      <c r="W284" s="22">
        <v>0</v>
      </c>
      <c r="X284" s="25" t="s">
        <v>43</v>
      </c>
      <c r="Y284" s="22">
        <v>11761</v>
      </c>
    </row>
    <row r="285" spans="1:25">
      <c r="A285" s="3" t="str">
        <f t="shared" si="4"/>
        <v/>
      </c>
      <c r="B285" s="24">
        <v>41498.67083333333</v>
      </c>
      <c r="C285" s="25" t="s">
        <v>68</v>
      </c>
      <c r="D285" s="25" t="s">
        <v>60</v>
      </c>
      <c r="E285" s="25" t="s">
        <v>54</v>
      </c>
      <c r="F285" s="25" t="s">
        <v>64</v>
      </c>
      <c r="G285" s="25" t="s">
        <v>56</v>
      </c>
      <c r="H285" s="22">
        <v>68.71875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  <c r="V285" s="22">
        <v>0</v>
      </c>
      <c r="W285" s="22">
        <v>0</v>
      </c>
      <c r="X285" s="25" t="s">
        <v>43</v>
      </c>
      <c r="Y285" s="22">
        <v>11761</v>
      </c>
    </row>
    <row r="286" spans="1:25">
      <c r="A286" s="3" t="str">
        <f t="shared" si="4"/>
        <v/>
      </c>
      <c r="B286" s="24">
        <v>41498.670138888891</v>
      </c>
      <c r="C286" s="25" t="s">
        <v>68</v>
      </c>
      <c r="D286" s="25" t="s">
        <v>60</v>
      </c>
      <c r="E286" s="25" t="s">
        <v>54</v>
      </c>
      <c r="F286" s="25" t="s">
        <v>64</v>
      </c>
      <c r="G286" s="25" t="s">
        <v>56</v>
      </c>
      <c r="H286" s="22">
        <v>68.71875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  <c r="V286" s="22">
        <v>0</v>
      </c>
      <c r="W286" s="22">
        <v>0</v>
      </c>
      <c r="X286" s="25" t="s">
        <v>43</v>
      </c>
      <c r="Y286" s="22">
        <v>11761</v>
      </c>
    </row>
    <row r="287" spans="1:25">
      <c r="A287" s="3" t="str">
        <f t="shared" si="4"/>
        <v/>
      </c>
      <c r="B287" s="24">
        <v>41498.668055555558</v>
      </c>
      <c r="C287" s="25" t="s">
        <v>68</v>
      </c>
      <c r="D287" s="25" t="s">
        <v>60</v>
      </c>
      <c r="E287" s="25" t="s">
        <v>54</v>
      </c>
      <c r="F287" s="25" t="s">
        <v>64</v>
      </c>
      <c r="G287" s="25" t="s">
        <v>56</v>
      </c>
      <c r="H287" s="22">
        <v>68.71875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  <c r="V287" s="22">
        <v>0</v>
      </c>
      <c r="W287" s="22">
        <v>0</v>
      </c>
      <c r="X287" s="25" t="s">
        <v>43</v>
      </c>
      <c r="Y287" s="22">
        <v>11761</v>
      </c>
    </row>
    <row r="288" spans="1:25">
      <c r="A288" s="3" t="str">
        <f t="shared" si="4"/>
        <v/>
      </c>
      <c r="B288" s="24">
        <v>41498.705555555556</v>
      </c>
      <c r="C288" s="25" t="s">
        <v>68</v>
      </c>
      <c r="D288" s="25" t="s">
        <v>60</v>
      </c>
      <c r="E288" s="25" t="s">
        <v>54</v>
      </c>
      <c r="F288" s="25" t="s">
        <v>64</v>
      </c>
      <c r="G288" s="25" t="s">
        <v>57</v>
      </c>
      <c r="H288" s="22">
        <v>44.443359399999999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22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0</v>
      </c>
      <c r="V288" s="22">
        <v>0</v>
      </c>
      <c r="W288" s="22">
        <v>0</v>
      </c>
      <c r="X288" s="25" t="s">
        <v>43</v>
      </c>
      <c r="Y288" s="22">
        <v>11762</v>
      </c>
    </row>
    <row r="289" spans="1:25">
      <c r="A289" s="3" t="str">
        <f t="shared" si="4"/>
        <v/>
      </c>
      <c r="B289" s="24">
        <v>41498.702777777777</v>
      </c>
      <c r="C289" s="25" t="s">
        <v>68</v>
      </c>
      <c r="D289" s="25" t="s">
        <v>60</v>
      </c>
      <c r="E289" s="25" t="s">
        <v>54</v>
      </c>
      <c r="F289" s="25" t="s">
        <v>64</v>
      </c>
      <c r="G289" s="25" t="s">
        <v>57</v>
      </c>
      <c r="H289" s="22">
        <v>44.443359399999999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  <c r="V289" s="22">
        <v>0</v>
      </c>
      <c r="W289" s="22">
        <v>0</v>
      </c>
      <c r="X289" s="25" t="s">
        <v>43</v>
      </c>
      <c r="Y289" s="22">
        <v>11762</v>
      </c>
    </row>
    <row r="290" spans="1:25">
      <c r="A290" s="3" t="str">
        <f t="shared" si="4"/>
        <v/>
      </c>
      <c r="B290" s="24">
        <v>41498.68472222222</v>
      </c>
      <c r="C290" s="25" t="s">
        <v>68</v>
      </c>
      <c r="D290" s="25" t="s">
        <v>60</v>
      </c>
      <c r="E290" s="25" t="s">
        <v>54</v>
      </c>
      <c r="F290" s="25" t="s">
        <v>64</v>
      </c>
      <c r="G290" s="25" t="s">
        <v>57</v>
      </c>
      <c r="H290" s="22">
        <v>44.276367200000003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  <c r="V290" s="22">
        <v>0</v>
      </c>
      <c r="W290" s="22">
        <v>0</v>
      </c>
      <c r="X290" s="25" t="s">
        <v>43</v>
      </c>
      <c r="Y290" s="22">
        <v>11762</v>
      </c>
    </row>
    <row r="291" spans="1:25">
      <c r="A291" s="3" t="str">
        <f t="shared" si="4"/>
        <v/>
      </c>
      <c r="B291" s="24">
        <v>41498.683333333334</v>
      </c>
      <c r="C291" s="25" t="s">
        <v>68</v>
      </c>
      <c r="D291" s="25" t="s">
        <v>60</v>
      </c>
      <c r="E291" s="25" t="s">
        <v>54</v>
      </c>
      <c r="F291" s="25" t="s">
        <v>64</v>
      </c>
      <c r="G291" s="25" t="s">
        <v>57</v>
      </c>
      <c r="H291" s="22">
        <v>44.359375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  <c r="S291" s="22">
        <v>0</v>
      </c>
      <c r="T291" s="22">
        <v>0</v>
      </c>
      <c r="U291" s="22">
        <v>0</v>
      </c>
      <c r="V291" s="22">
        <v>0</v>
      </c>
      <c r="W291" s="22">
        <v>0</v>
      </c>
      <c r="X291" s="25" t="s">
        <v>43</v>
      </c>
      <c r="Y291" s="22">
        <v>11762</v>
      </c>
    </row>
    <row r="292" spans="1:25">
      <c r="A292" s="3" t="str">
        <f t="shared" si="4"/>
        <v/>
      </c>
      <c r="B292" s="24">
        <v>41498.682638888888</v>
      </c>
      <c r="C292" s="25" t="s">
        <v>68</v>
      </c>
      <c r="D292" s="25" t="s">
        <v>60</v>
      </c>
      <c r="E292" s="25" t="s">
        <v>54</v>
      </c>
      <c r="F292" s="25" t="s">
        <v>64</v>
      </c>
      <c r="G292" s="25" t="s">
        <v>57</v>
      </c>
      <c r="H292" s="22">
        <v>43.995117200000003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0</v>
      </c>
      <c r="S292" s="22">
        <v>0</v>
      </c>
      <c r="T292" s="22">
        <v>0</v>
      </c>
      <c r="U292" s="22">
        <v>0</v>
      </c>
      <c r="V292" s="22">
        <v>0</v>
      </c>
      <c r="W292" s="22">
        <v>0</v>
      </c>
      <c r="X292" s="25" t="s">
        <v>43</v>
      </c>
      <c r="Y292" s="22">
        <v>11762</v>
      </c>
    </row>
    <row r="293" spans="1:25">
      <c r="A293" s="3" t="str">
        <f t="shared" si="4"/>
        <v/>
      </c>
      <c r="B293" s="24">
        <v>41498.677777777775</v>
      </c>
      <c r="C293" s="25" t="s">
        <v>68</v>
      </c>
      <c r="D293" s="25" t="s">
        <v>60</v>
      </c>
      <c r="E293" s="25" t="s">
        <v>54</v>
      </c>
      <c r="F293" s="25" t="s">
        <v>64</v>
      </c>
      <c r="G293" s="25" t="s">
        <v>57</v>
      </c>
      <c r="H293" s="22">
        <v>43.995117200000003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0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  <c r="V293" s="22">
        <v>0</v>
      </c>
      <c r="W293" s="22">
        <v>0</v>
      </c>
      <c r="X293" s="25" t="s">
        <v>43</v>
      </c>
      <c r="Y293" s="22">
        <v>11762</v>
      </c>
    </row>
    <row r="294" spans="1:25">
      <c r="A294" s="3" t="str">
        <f t="shared" si="4"/>
        <v/>
      </c>
      <c r="B294" s="24">
        <v>41498.675000000003</v>
      </c>
      <c r="C294" s="25" t="s">
        <v>68</v>
      </c>
      <c r="D294" s="25" t="s">
        <v>60</v>
      </c>
      <c r="E294" s="25" t="s">
        <v>54</v>
      </c>
      <c r="F294" s="25" t="s">
        <v>64</v>
      </c>
      <c r="G294" s="25" t="s">
        <v>57</v>
      </c>
      <c r="H294" s="22">
        <v>43.631835899999999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22">
        <v>0</v>
      </c>
      <c r="W294" s="22">
        <v>0</v>
      </c>
      <c r="X294" s="25" t="s">
        <v>43</v>
      </c>
      <c r="Y294" s="22">
        <v>11762</v>
      </c>
    </row>
    <row r="295" spans="1:25">
      <c r="A295" s="3" t="str">
        <f t="shared" si="4"/>
        <v/>
      </c>
      <c r="B295" s="24">
        <v>41498.674305555556</v>
      </c>
      <c r="C295" s="25" t="s">
        <v>68</v>
      </c>
      <c r="D295" s="25" t="s">
        <v>60</v>
      </c>
      <c r="E295" s="25" t="s">
        <v>54</v>
      </c>
      <c r="F295" s="25" t="s">
        <v>64</v>
      </c>
      <c r="G295" s="25" t="s">
        <v>57</v>
      </c>
      <c r="H295" s="22">
        <v>43.631835899999999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  <c r="V295" s="22">
        <v>0</v>
      </c>
      <c r="W295" s="22">
        <v>0</v>
      </c>
      <c r="X295" s="25" t="s">
        <v>43</v>
      </c>
      <c r="Y295" s="22">
        <v>11762</v>
      </c>
    </row>
    <row r="296" spans="1:25">
      <c r="A296" s="3" t="str">
        <f t="shared" si="4"/>
        <v>DSNN.LINE.ISWR_6.MVAR</v>
      </c>
      <c r="B296" s="24">
        <v>41498.697916666664</v>
      </c>
      <c r="C296" s="25" t="s">
        <v>68</v>
      </c>
      <c r="D296" s="25" t="s">
        <v>60</v>
      </c>
      <c r="E296" s="25" t="s">
        <v>54</v>
      </c>
      <c r="F296" s="25" t="s">
        <v>64</v>
      </c>
      <c r="G296" s="25" t="s">
        <v>44</v>
      </c>
      <c r="H296" s="22">
        <v>-12.8967285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  <c r="S296" s="22">
        <v>0</v>
      </c>
      <c r="T296" s="22">
        <v>0</v>
      </c>
      <c r="U296" s="22">
        <v>0</v>
      </c>
      <c r="V296" s="22">
        <v>0</v>
      </c>
      <c r="W296" s="22">
        <v>0</v>
      </c>
      <c r="X296" s="25" t="s">
        <v>43</v>
      </c>
      <c r="Y296" s="22">
        <v>11763</v>
      </c>
    </row>
    <row r="297" spans="1:25">
      <c r="A297" s="3" t="str">
        <f t="shared" si="4"/>
        <v>DSNN.LINE.ISWR_6.MVAR</v>
      </c>
      <c r="B297" s="24">
        <v>41498.695138888892</v>
      </c>
      <c r="C297" s="25" t="s">
        <v>68</v>
      </c>
      <c r="D297" s="25" t="s">
        <v>60</v>
      </c>
      <c r="E297" s="25" t="s">
        <v>54</v>
      </c>
      <c r="F297" s="25" t="s">
        <v>64</v>
      </c>
      <c r="G297" s="25" t="s">
        <v>44</v>
      </c>
      <c r="H297" s="22">
        <v>-12.603759800000001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  <c r="V297" s="22">
        <v>0</v>
      </c>
      <c r="W297" s="22">
        <v>0</v>
      </c>
      <c r="X297" s="25" t="s">
        <v>43</v>
      </c>
      <c r="Y297" s="22">
        <v>11763</v>
      </c>
    </row>
    <row r="298" spans="1:25">
      <c r="A298" s="3" t="str">
        <f t="shared" si="4"/>
        <v>DSNN.LINE.ISWR_6.MVAR</v>
      </c>
      <c r="B298" s="24">
        <v>41498.689583333333</v>
      </c>
      <c r="C298" s="25" t="s">
        <v>68</v>
      </c>
      <c r="D298" s="25" t="s">
        <v>60</v>
      </c>
      <c r="E298" s="25" t="s">
        <v>54</v>
      </c>
      <c r="F298" s="25" t="s">
        <v>64</v>
      </c>
      <c r="G298" s="25" t="s">
        <v>44</v>
      </c>
      <c r="H298" s="22">
        <v>-12.603759800000001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  <c r="V298" s="22">
        <v>0</v>
      </c>
      <c r="W298" s="22">
        <v>0</v>
      </c>
      <c r="X298" s="25" t="s">
        <v>43</v>
      </c>
      <c r="Y298" s="22">
        <v>11763</v>
      </c>
    </row>
    <row r="299" spans="1:25">
      <c r="A299" s="3" t="str">
        <f t="shared" si="4"/>
        <v>DSNN.LINE.ISWR_6.MVAR</v>
      </c>
      <c r="B299" s="24">
        <v>41498.688888888886</v>
      </c>
      <c r="C299" s="25" t="s">
        <v>68</v>
      </c>
      <c r="D299" s="25" t="s">
        <v>60</v>
      </c>
      <c r="E299" s="25" t="s">
        <v>54</v>
      </c>
      <c r="F299" s="25" t="s">
        <v>64</v>
      </c>
      <c r="G299" s="25" t="s">
        <v>44</v>
      </c>
      <c r="H299" s="22">
        <v>-12.3105469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  <c r="V299" s="22">
        <v>0</v>
      </c>
      <c r="W299" s="22">
        <v>0</v>
      </c>
      <c r="X299" s="25" t="s">
        <v>43</v>
      </c>
      <c r="Y299" s="22">
        <v>11763</v>
      </c>
    </row>
    <row r="300" spans="1:25">
      <c r="A300" s="3" t="str">
        <f t="shared" si="4"/>
        <v>DSNN.LINE.ISWR_6.MVAR</v>
      </c>
      <c r="B300" s="24">
        <v>41498.686805555553</v>
      </c>
      <c r="C300" s="25" t="s">
        <v>68</v>
      </c>
      <c r="D300" s="25" t="s">
        <v>60</v>
      </c>
      <c r="E300" s="25" t="s">
        <v>54</v>
      </c>
      <c r="F300" s="25" t="s">
        <v>64</v>
      </c>
      <c r="G300" s="25" t="s">
        <v>44</v>
      </c>
      <c r="H300" s="22">
        <v>-12.3105469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0</v>
      </c>
      <c r="R300" s="22">
        <v>0</v>
      </c>
      <c r="S300" s="22">
        <v>0</v>
      </c>
      <c r="T300" s="22">
        <v>0</v>
      </c>
      <c r="U300" s="22">
        <v>0</v>
      </c>
      <c r="V300" s="22">
        <v>0</v>
      </c>
      <c r="W300" s="22">
        <v>0</v>
      </c>
      <c r="X300" s="25" t="s">
        <v>43</v>
      </c>
      <c r="Y300" s="22">
        <v>11763</v>
      </c>
    </row>
    <row r="301" spans="1:25">
      <c r="A301" s="3" t="str">
        <f t="shared" si="4"/>
        <v>DSNN.LINE.ISWR_6.MVAR</v>
      </c>
      <c r="B301" s="24">
        <v>41498.674305555556</v>
      </c>
      <c r="C301" s="25" t="s">
        <v>68</v>
      </c>
      <c r="D301" s="25" t="s">
        <v>60</v>
      </c>
      <c r="E301" s="25" t="s">
        <v>54</v>
      </c>
      <c r="F301" s="25" t="s">
        <v>64</v>
      </c>
      <c r="G301" s="25" t="s">
        <v>44</v>
      </c>
      <c r="H301" s="22">
        <v>-12.0175781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5" t="s">
        <v>43</v>
      </c>
      <c r="Y301" s="22">
        <v>11763</v>
      </c>
    </row>
    <row r="302" spans="1:25">
      <c r="A302" s="3" t="str">
        <f t="shared" si="4"/>
        <v>DSNN.LINE.ISWR_6.MVAR</v>
      </c>
      <c r="B302" s="24">
        <v>41498.666666666664</v>
      </c>
      <c r="C302" s="25" t="s">
        <v>68</v>
      </c>
      <c r="D302" s="25" t="s">
        <v>60</v>
      </c>
      <c r="E302" s="25" t="s">
        <v>54</v>
      </c>
      <c r="F302" s="25" t="s">
        <v>64</v>
      </c>
      <c r="G302" s="25" t="s">
        <v>44</v>
      </c>
      <c r="H302" s="22">
        <v>-12.3105469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5" t="s">
        <v>43</v>
      </c>
      <c r="Y302" s="22">
        <v>11763</v>
      </c>
    </row>
    <row r="303" spans="1:25">
      <c r="A303" s="3" t="str">
        <f t="shared" si="4"/>
        <v>DSNN.LINE.ISWR_6.MW</v>
      </c>
      <c r="B303" s="24">
        <v>41498.699999999997</v>
      </c>
      <c r="C303" s="25" t="s">
        <v>68</v>
      </c>
      <c r="D303" s="25" t="s">
        <v>60</v>
      </c>
      <c r="E303" s="25" t="s">
        <v>54</v>
      </c>
      <c r="F303" s="25" t="s">
        <v>64</v>
      </c>
      <c r="G303" s="25" t="s">
        <v>66</v>
      </c>
      <c r="H303" s="22">
        <v>42.208007799999997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5" t="s">
        <v>43</v>
      </c>
      <c r="Y303" s="22">
        <v>11764</v>
      </c>
    </row>
    <row r="304" spans="1:25">
      <c r="A304" s="3" t="str">
        <f t="shared" si="4"/>
        <v>DSNN.LINE.ISWR_6.MW</v>
      </c>
      <c r="B304" s="24">
        <v>41498.690972222219</v>
      </c>
      <c r="C304" s="25" t="s">
        <v>68</v>
      </c>
      <c r="D304" s="25" t="s">
        <v>60</v>
      </c>
      <c r="E304" s="25" t="s">
        <v>54</v>
      </c>
      <c r="F304" s="25" t="s">
        <v>64</v>
      </c>
      <c r="G304" s="25" t="s">
        <v>66</v>
      </c>
      <c r="H304" s="22">
        <v>42.208007799999997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5" t="s">
        <v>43</v>
      </c>
      <c r="Y304" s="22">
        <v>11764</v>
      </c>
    </row>
    <row r="305" spans="1:25">
      <c r="A305" s="3" t="str">
        <f t="shared" si="4"/>
        <v>DSNN.LINE.ISWR_6.MW</v>
      </c>
      <c r="B305" s="24">
        <v>41498.67291666667</v>
      </c>
      <c r="C305" s="25" t="s">
        <v>68</v>
      </c>
      <c r="D305" s="25" t="s">
        <v>60</v>
      </c>
      <c r="E305" s="25" t="s">
        <v>54</v>
      </c>
      <c r="F305" s="25" t="s">
        <v>64</v>
      </c>
      <c r="G305" s="25" t="s">
        <v>66</v>
      </c>
      <c r="H305" s="22">
        <v>41.9140625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  <c r="V305" s="22">
        <v>0</v>
      </c>
      <c r="W305" s="22">
        <v>0</v>
      </c>
      <c r="X305" s="25" t="s">
        <v>43</v>
      </c>
      <c r="Y305" s="22">
        <v>11764</v>
      </c>
    </row>
    <row r="306" spans="1:25">
      <c r="A306" s="3" t="str">
        <f t="shared" si="4"/>
        <v>DSNN.LINE.ISWR_6.MW</v>
      </c>
      <c r="B306" s="24">
        <v>41498.672222222223</v>
      </c>
      <c r="C306" s="25" t="s">
        <v>68</v>
      </c>
      <c r="D306" s="25" t="s">
        <v>60</v>
      </c>
      <c r="E306" s="25" t="s">
        <v>54</v>
      </c>
      <c r="F306" s="25" t="s">
        <v>64</v>
      </c>
      <c r="G306" s="25" t="s">
        <v>66</v>
      </c>
      <c r="H306" s="22">
        <v>41.9140625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5" t="s">
        <v>43</v>
      </c>
      <c r="Y306" s="22">
        <v>11764</v>
      </c>
    </row>
    <row r="307" spans="1:25">
      <c r="A307" s="3" t="str">
        <f t="shared" si="4"/>
        <v/>
      </c>
      <c r="B307" s="24">
        <v>41498.706944444442</v>
      </c>
      <c r="C307" s="25" t="s">
        <v>68</v>
      </c>
      <c r="D307" s="25" t="s">
        <v>60</v>
      </c>
      <c r="E307" s="25" t="s">
        <v>54</v>
      </c>
      <c r="F307" s="25" t="s">
        <v>64</v>
      </c>
      <c r="G307" s="25" t="s">
        <v>45</v>
      </c>
      <c r="H307" s="22">
        <v>35.428710899999999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5" t="s">
        <v>43</v>
      </c>
      <c r="Y307" s="22">
        <v>11765</v>
      </c>
    </row>
    <row r="308" spans="1:25">
      <c r="A308" s="3" t="str">
        <f t="shared" si="4"/>
        <v/>
      </c>
      <c r="B308" s="24">
        <v>41498.702777777777</v>
      </c>
      <c r="C308" s="25" t="s">
        <v>68</v>
      </c>
      <c r="D308" s="25" t="s">
        <v>60</v>
      </c>
      <c r="E308" s="25" t="s">
        <v>54</v>
      </c>
      <c r="F308" s="25" t="s">
        <v>64</v>
      </c>
      <c r="G308" s="25" t="s">
        <v>45</v>
      </c>
      <c r="H308" s="22">
        <v>35.272460899999999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5" t="s">
        <v>43</v>
      </c>
      <c r="Y308" s="22">
        <v>11765</v>
      </c>
    </row>
    <row r="309" spans="1:25">
      <c r="A309" s="3" t="str">
        <f t="shared" si="4"/>
        <v/>
      </c>
      <c r="B309" s="24">
        <v>41498.68472222222</v>
      </c>
      <c r="C309" s="25" t="s">
        <v>68</v>
      </c>
      <c r="D309" s="25" t="s">
        <v>60</v>
      </c>
      <c r="E309" s="25" t="s">
        <v>54</v>
      </c>
      <c r="F309" s="25" t="s">
        <v>64</v>
      </c>
      <c r="G309" s="25" t="s">
        <v>45</v>
      </c>
      <c r="H309" s="22">
        <v>35.139648399999999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22">
        <v>0</v>
      </c>
      <c r="W309" s="22">
        <v>0</v>
      </c>
      <c r="X309" s="25" t="s">
        <v>43</v>
      </c>
      <c r="Y309" s="22">
        <v>11765</v>
      </c>
    </row>
    <row r="310" spans="1:25">
      <c r="A310" s="3" t="str">
        <f t="shared" si="4"/>
        <v/>
      </c>
      <c r="B310" s="24">
        <v>41498.684027777781</v>
      </c>
      <c r="C310" s="25" t="s">
        <v>68</v>
      </c>
      <c r="D310" s="25" t="s">
        <v>60</v>
      </c>
      <c r="E310" s="25" t="s">
        <v>54</v>
      </c>
      <c r="F310" s="25" t="s">
        <v>64</v>
      </c>
      <c r="G310" s="25" t="s">
        <v>45</v>
      </c>
      <c r="H310" s="22">
        <v>35.363281299999997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22">
        <v>0</v>
      </c>
      <c r="W310" s="22">
        <v>0</v>
      </c>
      <c r="X310" s="25" t="s">
        <v>43</v>
      </c>
      <c r="Y310" s="22">
        <v>11765</v>
      </c>
    </row>
    <row r="311" spans="1:25">
      <c r="A311" s="3" t="str">
        <f t="shared" si="4"/>
        <v/>
      </c>
      <c r="B311" s="24">
        <v>41498.679166666669</v>
      </c>
      <c r="C311" s="25" t="s">
        <v>68</v>
      </c>
      <c r="D311" s="25" t="s">
        <v>60</v>
      </c>
      <c r="E311" s="25" t="s">
        <v>54</v>
      </c>
      <c r="F311" s="25" t="s">
        <v>64</v>
      </c>
      <c r="G311" s="25" t="s">
        <v>45</v>
      </c>
      <c r="H311" s="22">
        <v>34.693359399999999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22">
        <v>0</v>
      </c>
      <c r="W311" s="22">
        <v>0</v>
      </c>
      <c r="X311" s="25" t="s">
        <v>43</v>
      </c>
      <c r="Y311" s="22">
        <v>11765</v>
      </c>
    </row>
    <row r="312" spans="1:25">
      <c r="A312" s="3" t="str">
        <f t="shared" si="4"/>
        <v/>
      </c>
      <c r="B312" s="24">
        <v>41498.693055555559</v>
      </c>
      <c r="C312" s="25" t="s">
        <v>68</v>
      </c>
      <c r="D312" s="25" t="s">
        <v>60</v>
      </c>
      <c r="E312" s="25" t="s">
        <v>54</v>
      </c>
      <c r="F312" s="25" t="s">
        <v>61</v>
      </c>
      <c r="G312" s="25" t="s">
        <v>56</v>
      </c>
      <c r="H312" s="22">
        <v>68.806640599999994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0</v>
      </c>
      <c r="V312" s="22">
        <v>0</v>
      </c>
      <c r="W312" s="22">
        <v>0</v>
      </c>
      <c r="X312" s="25" t="s">
        <v>43</v>
      </c>
      <c r="Y312" s="22">
        <v>11770</v>
      </c>
    </row>
    <row r="313" spans="1:25">
      <c r="A313" s="3" t="str">
        <f t="shared" si="4"/>
        <v/>
      </c>
      <c r="B313" s="24">
        <v>41498.685416666667</v>
      </c>
      <c r="C313" s="25" t="s">
        <v>68</v>
      </c>
      <c r="D313" s="25" t="s">
        <v>60</v>
      </c>
      <c r="E313" s="25" t="s">
        <v>54</v>
      </c>
      <c r="F313" s="25" t="s">
        <v>61</v>
      </c>
      <c r="G313" s="25" t="s">
        <v>56</v>
      </c>
      <c r="H313" s="22">
        <v>68.675781299999997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v>0</v>
      </c>
      <c r="Q313" s="22">
        <v>0</v>
      </c>
      <c r="R313" s="22">
        <v>0</v>
      </c>
      <c r="S313" s="22">
        <v>0</v>
      </c>
      <c r="T313" s="22">
        <v>0</v>
      </c>
      <c r="U313" s="22">
        <v>0</v>
      </c>
      <c r="V313" s="22">
        <v>0</v>
      </c>
      <c r="W313" s="22">
        <v>0</v>
      </c>
      <c r="X313" s="25" t="s">
        <v>43</v>
      </c>
      <c r="Y313" s="22">
        <v>11770</v>
      </c>
    </row>
    <row r="314" spans="1:25">
      <c r="A314" s="3" t="str">
        <f t="shared" si="4"/>
        <v/>
      </c>
      <c r="B314" s="24">
        <v>41498.68472222222</v>
      </c>
      <c r="C314" s="25" t="s">
        <v>68</v>
      </c>
      <c r="D314" s="25" t="s">
        <v>60</v>
      </c>
      <c r="E314" s="25" t="s">
        <v>54</v>
      </c>
      <c r="F314" s="25" t="s">
        <v>61</v>
      </c>
      <c r="G314" s="25" t="s">
        <v>56</v>
      </c>
      <c r="H314" s="22">
        <v>68.675781299999997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5" t="s">
        <v>43</v>
      </c>
      <c r="Y314" s="22">
        <v>11770</v>
      </c>
    </row>
    <row r="315" spans="1:25">
      <c r="A315" s="3" t="str">
        <f t="shared" si="4"/>
        <v/>
      </c>
      <c r="B315" s="24">
        <v>41498.671527777777</v>
      </c>
      <c r="C315" s="25" t="s">
        <v>68</v>
      </c>
      <c r="D315" s="25" t="s">
        <v>60</v>
      </c>
      <c r="E315" s="25" t="s">
        <v>54</v>
      </c>
      <c r="F315" s="25" t="s">
        <v>61</v>
      </c>
      <c r="G315" s="25" t="s">
        <v>56</v>
      </c>
      <c r="H315" s="22">
        <v>68.675781299999997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0</v>
      </c>
      <c r="V315" s="22">
        <v>0</v>
      </c>
      <c r="W315" s="22">
        <v>0</v>
      </c>
      <c r="X315" s="25" t="s">
        <v>43</v>
      </c>
      <c r="Y315" s="22">
        <v>11770</v>
      </c>
    </row>
    <row r="316" spans="1:25">
      <c r="A316" s="3" t="str">
        <f t="shared" si="4"/>
        <v/>
      </c>
      <c r="B316" s="24">
        <v>41498.67083333333</v>
      </c>
      <c r="C316" s="25" t="s">
        <v>68</v>
      </c>
      <c r="D316" s="25" t="s">
        <v>60</v>
      </c>
      <c r="E316" s="25" t="s">
        <v>54</v>
      </c>
      <c r="F316" s="25" t="s">
        <v>61</v>
      </c>
      <c r="G316" s="25" t="s">
        <v>56</v>
      </c>
      <c r="H316" s="22">
        <v>68.675781299999997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5" t="s">
        <v>43</v>
      </c>
      <c r="Y316" s="22">
        <v>11770</v>
      </c>
    </row>
    <row r="317" spans="1:25">
      <c r="A317" s="3" t="str">
        <f t="shared" si="4"/>
        <v/>
      </c>
      <c r="B317" s="24">
        <v>41498.668749999997</v>
      </c>
      <c r="C317" s="25" t="s">
        <v>68</v>
      </c>
      <c r="D317" s="25" t="s">
        <v>60</v>
      </c>
      <c r="E317" s="25" t="s">
        <v>54</v>
      </c>
      <c r="F317" s="25" t="s">
        <v>61</v>
      </c>
      <c r="G317" s="25" t="s">
        <v>56</v>
      </c>
      <c r="H317" s="22">
        <v>68.675781299999997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22">
        <v>0</v>
      </c>
      <c r="W317" s="22">
        <v>0</v>
      </c>
      <c r="X317" s="25" t="s">
        <v>43</v>
      </c>
      <c r="Y317" s="22">
        <v>11770</v>
      </c>
    </row>
    <row r="318" spans="1:25">
      <c r="A318" s="3" t="str">
        <f t="shared" si="4"/>
        <v/>
      </c>
      <c r="B318" s="24">
        <v>41498.698611111111</v>
      </c>
      <c r="C318" s="25" t="s">
        <v>68</v>
      </c>
      <c r="D318" s="25" t="s">
        <v>60</v>
      </c>
      <c r="E318" s="25" t="s">
        <v>54</v>
      </c>
      <c r="F318" s="25" t="s">
        <v>61</v>
      </c>
      <c r="G318" s="25" t="s">
        <v>57</v>
      </c>
      <c r="H318" s="22">
        <v>20.360351600000001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5" t="s">
        <v>43</v>
      </c>
      <c r="Y318" s="22">
        <v>11771</v>
      </c>
    </row>
    <row r="319" spans="1:25">
      <c r="A319" s="3" t="str">
        <f t="shared" si="4"/>
        <v/>
      </c>
      <c r="B319" s="24">
        <v>41498.695138888892</v>
      </c>
      <c r="C319" s="25" t="s">
        <v>68</v>
      </c>
      <c r="D319" s="25" t="s">
        <v>60</v>
      </c>
      <c r="E319" s="25" t="s">
        <v>54</v>
      </c>
      <c r="F319" s="25" t="s">
        <v>61</v>
      </c>
      <c r="G319" s="25" t="s">
        <v>57</v>
      </c>
      <c r="H319" s="22">
        <v>20.660156300000001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22">
        <v>0</v>
      </c>
      <c r="W319" s="22">
        <v>0</v>
      </c>
      <c r="X319" s="25" t="s">
        <v>43</v>
      </c>
      <c r="Y319" s="22">
        <v>11771</v>
      </c>
    </row>
    <row r="320" spans="1:25">
      <c r="A320" s="3" t="str">
        <f t="shared" si="4"/>
        <v/>
      </c>
      <c r="B320" s="24">
        <v>41498.690972222219</v>
      </c>
      <c r="C320" s="25" t="s">
        <v>68</v>
      </c>
      <c r="D320" s="25" t="s">
        <v>60</v>
      </c>
      <c r="E320" s="25" t="s">
        <v>54</v>
      </c>
      <c r="F320" s="25" t="s">
        <v>61</v>
      </c>
      <c r="G320" s="25" t="s">
        <v>57</v>
      </c>
      <c r="H320" s="22">
        <v>20.257324199999999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  <c r="W320" s="22">
        <v>0</v>
      </c>
      <c r="X320" s="25" t="s">
        <v>43</v>
      </c>
      <c r="Y320" s="22">
        <v>11771</v>
      </c>
    </row>
    <row r="321" spans="1:25">
      <c r="A321" s="3" t="str">
        <f t="shared" si="4"/>
        <v/>
      </c>
      <c r="B321" s="24">
        <v>41498.682638888888</v>
      </c>
      <c r="C321" s="25" t="s">
        <v>68</v>
      </c>
      <c r="D321" s="25" t="s">
        <v>60</v>
      </c>
      <c r="E321" s="25" t="s">
        <v>54</v>
      </c>
      <c r="F321" s="25" t="s">
        <v>61</v>
      </c>
      <c r="G321" s="25" t="s">
        <v>57</v>
      </c>
      <c r="H321" s="22">
        <v>20.107421899999999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5" t="s">
        <v>43</v>
      </c>
      <c r="Y321" s="22">
        <v>11771</v>
      </c>
    </row>
    <row r="322" spans="1:25">
      <c r="A322" s="3" t="str">
        <f t="shared" si="4"/>
        <v/>
      </c>
      <c r="B322" s="24">
        <v>41498.676388888889</v>
      </c>
      <c r="C322" s="25" t="s">
        <v>68</v>
      </c>
      <c r="D322" s="25" t="s">
        <v>60</v>
      </c>
      <c r="E322" s="25" t="s">
        <v>54</v>
      </c>
      <c r="F322" s="25" t="s">
        <v>61</v>
      </c>
      <c r="G322" s="25" t="s">
        <v>57</v>
      </c>
      <c r="H322" s="22">
        <v>19.959960899999999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5" t="s">
        <v>43</v>
      </c>
      <c r="Y322" s="22">
        <v>11771</v>
      </c>
    </row>
    <row r="323" spans="1:25">
      <c r="A323" s="3" t="str">
        <f t="shared" ref="A323:A386" si="5">IF(TRIM(G323)="AMW",CONCATENATE(TRIM(D323),".",TRIM(E323),".",TRIM(F323),".",TRIM(G323)),IF(TRIM(G323)&lt;&gt;"MVAR",IF(TRIM(G323)&lt;&gt;"MW","",CONCATENATE(TRIM(D323),".",TRIM(E323),".",TRIM(F323),".",TRIM(G323))),CONCATENATE(TRIM(D323),".",TRIM(E323),".",TRIM(F323),".",TRIM(G323))))</f>
        <v/>
      </c>
      <c r="B323" s="24">
        <v>41498.673611111109</v>
      </c>
      <c r="C323" s="25" t="s">
        <v>68</v>
      </c>
      <c r="D323" s="25" t="s">
        <v>60</v>
      </c>
      <c r="E323" s="25" t="s">
        <v>54</v>
      </c>
      <c r="F323" s="25" t="s">
        <v>61</v>
      </c>
      <c r="G323" s="25" t="s">
        <v>57</v>
      </c>
      <c r="H323" s="22">
        <v>20.107421899999999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  <c r="V323" s="22">
        <v>0</v>
      </c>
      <c r="W323" s="22">
        <v>0</v>
      </c>
      <c r="X323" s="25" t="s">
        <v>43</v>
      </c>
      <c r="Y323" s="22">
        <v>11771</v>
      </c>
    </row>
    <row r="324" spans="1:25">
      <c r="A324" s="3" t="str">
        <f t="shared" si="5"/>
        <v>DSNN.LINE.RDYL_6.MVAR</v>
      </c>
      <c r="B324" s="24">
        <v>41498.699999999997</v>
      </c>
      <c r="C324" s="25" t="s">
        <v>68</v>
      </c>
      <c r="D324" s="25" t="s">
        <v>60</v>
      </c>
      <c r="E324" s="25" t="s">
        <v>54</v>
      </c>
      <c r="F324" s="25" t="s">
        <v>61</v>
      </c>
      <c r="G324" s="25" t="s">
        <v>44</v>
      </c>
      <c r="H324" s="22">
        <v>-17.586425800000001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5" t="s">
        <v>43</v>
      </c>
      <c r="Y324" s="22">
        <v>11772</v>
      </c>
    </row>
    <row r="325" spans="1:25">
      <c r="A325" s="3" t="str">
        <f t="shared" si="5"/>
        <v>DSNN.LINE.RDYL_6.MVAR</v>
      </c>
      <c r="B325" s="24">
        <v>41498.697222222225</v>
      </c>
      <c r="C325" s="25" t="s">
        <v>68</v>
      </c>
      <c r="D325" s="25" t="s">
        <v>60</v>
      </c>
      <c r="E325" s="25" t="s">
        <v>54</v>
      </c>
      <c r="F325" s="25" t="s">
        <v>61</v>
      </c>
      <c r="G325" s="25" t="s">
        <v>44</v>
      </c>
      <c r="H325" s="22">
        <v>-17.586425800000001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  <c r="V325" s="22">
        <v>0</v>
      </c>
      <c r="W325" s="22">
        <v>0</v>
      </c>
      <c r="X325" s="25" t="s">
        <v>43</v>
      </c>
      <c r="Y325" s="22">
        <v>11772</v>
      </c>
    </row>
    <row r="326" spans="1:25">
      <c r="A326" s="3" t="str">
        <f t="shared" si="5"/>
        <v>DSNN.LINE.RDYL_6.MVAR</v>
      </c>
      <c r="B326" s="24">
        <v>41498.694444444445</v>
      </c>
      <c r="C326" s="25" t="s">
        <v>68</v>
      </c>
      <c r="D326" s="25" t="s">
        <v>60</v>
      </c>
      <c r="E326" s="25" t="s">
        <v>54</v>
      </c>
      <c r="F326" s="25" t="s">
        <v>61</v>
      </c>
      <c r="G326" s="25" t="s">
        <v>44</v>
      </c>
      <c r="H326" s="22">
        <v>-17.586425800000001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5" t="s">
        <v>43</v>
      </c>
      <c r="Y326" s="22">
        <v>11772</v>
      </c>
    </row>
    <row r="327" spans="1:25">
      <c r="A327" s="3" t="str">
        <f t="shared" si="5"/>
        <v>DSNN.LINE.RDYL_6.MVAR</v>
      </c>
      <c r="B327" s="24">
        <v>41498.683333333334</v>
      </c>
      <c r="C327" s="25" t="s">
        <v>68</v>
      </c>
      <c r="D327" s="25" t="s">
        <v>60</v>
      </c>
      <c r="E327" s="25" t="s">
        <v>54</v>
      </c>
      <c r="F327" s="25" t="s">
        <v>61</v>
      </c>
      <c r="G327" s="25" t="s">
        <v>44</v>
      </c>
      <c r="H327" s="22">
        <v>-17.586425800000001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22">
        <v>0</v>
      </c>
      <c r="W327" s="22">
        <v>0</v>
      </c>
      <c r="X327" s="25" t="s">
        <v>43</v>
      </c>
      <c r="Y327" s="22">
        <v>11772</v>
      </c>
    </row>
    <row r="328" spans="1:25">
      <c r="A328" s="3" t="str">
        <f t="shared" si="5"/>
        <v>DSNN.LINE.RDYL_6.MVAR</v>
      </c>
      <c r="B328" s="24">
        <v>41498.676388888889</v>
      </c>
      <c r="C328" s="25" t="s">
        <v>68</v>
      </c>
      <c r="D328" s="25" t="s">
        <v>60</v>
      </c>
      <c r="E328" s="25" t="s">
        <v>54</v>
      </c>
      <c r="F328" s="25" t="s">
        <v>61</v>
      </c>
      <c r="G328" s="25" t="s">
        <v>44</v>
      </c>
      <c r="H328" s="22">
        <v>-17.293457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0</v>
      </c>
      <c r="W328" s="22">
        <v>0</v>
      </c>
      <c r="X328" s="25" t="s">
        <v>43</v>
      </c>
      <c r="Y328" s="22">
        <v>11772</v>
      </c>
    </row>
    <row r="329" spans="1:25">
      <c r="A329" s="3" t="str">
        <f t="shared" si="5"/>
        <v>DSNN.LINE.RDYL_6.MVAR</v>
      </c>
      <c r="B329" s="24">
        <v>41498.672222222223</v>
      </c>
      <c r="C329" s="25" t="s">
        <v>68</v>
      </c>
      <c r="D329" s="25" t="s">
        <v>60</v>
      </c>
      <c r="E329" s="25" t="s">
        <v>54</v>
      </c>
      <c r="F329" s="25" t="s">
        <v>61</v>
      </c>
      <c r="G329" s="25" t="s">
        <v>44</v>
      </c>
      <c r="H329" s="22">
        <v>-17.586425800000001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22">
        <v>0</v>
      </c>
      <c r="W329" s="22">
        <v>0</v>
      </c>
      <c r="X329" s="25" t="s">
        <v>43</v>
      </c>
      <c r="Y329" s="22">
        <v>11772</v>
      </c>
    </row>
    <row r="330" spans="1:25">
      <c r="A330" s="3" t="str">
        <f t="shared" si="5"/>
        <v>DSNN.LINE.RDYL_6.MW</v>
      </c>
      <c r="B330" s="24">
        <v>41498.706944444442</v>
      </c>
      <c r="C330" s="25" t="s">
        <v>68</v>
      </c>
      <c r="D330" s="25" t="s">
        <v>60</v>
      </c>
      <c r="E330" s="25" t="s">
        <v>54</v>
      </c>
      <c r="F330" s="25" t="s">
        <v>61</v>
      </c>
      <c r="G330" s="25" t="s">
        <v>66</v>
      </c>
      <c r="H330" s="22">
        <v>-9.9655761700000003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22">
        <v>0</v>
      </c>
      <c r="W330" s="22">
        <v>0</v>
      </c>
      <c r="X330" s="25" t="s">
        <v>43</v>
      </c>
      <c r="Y330" s="22">
        <v>11773</v>
      </c>
    </row>
    <row r="331" spans="1:25">
      <c r="A331" s="3" t="str">
        <f t="shared" si="5"/>
        <v>DSNN.LINE.RDYL_6.MW</v>
      </c>
      <c r="B331" s="24">
        <v>41498.69027777778</v>
      </c>
      <c r="C331" s="25" t="s">
        <v>68</v>
      </c>
      <c r="D331" s="25" t="s">
        <v>60</v>
      </c>
      <c r="E331" s="25" t="s">
        <v>54</v>
      </c>
      <c r="F331" s="25" t="s">
        <v>61</v>
      </c>
      <c r="G331" s="25" t="s">
        <v>66</v>
      </c>
      <c r="H331" s="22">
        <v>-9.9655761700000003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22">
        <v>0</v>
      </c>
      <c r="W331" s="22">
        <v>0</v>
      </c>
      <c r="X331" s="25" t="s">
        <v>43</v>
      </c>
      <c r="Y331" s="22">
        <v>11773</v>
      </c>
    </row>
    <row r="332" spans="1:25">
      <c r="A332" s="3" t="str">
        <f t="shared" si="5"/>
        <v>DSNN.LINE.RDYL_6.MW</v>
      </c>
      <c r="B332" s="24">
        <v>41498.673611111109</v>
      </c>
      <c r="C332" s="25" t="s">
        <v>68</v>
      </c>
      <c r="D332" s="25" t="s">
        <v>60</v>
      </c>
      <c r="E332" s="25" t="s">
        <v>54</v>
      </c>
      <c r="F332" s="25" t="s">
        <v>61</v>
      </c>
      <c r="G332" s="25" t="s">
        <v>66</v>
      </c>
      <c r="H332" s="22">
        <v>-10.2587891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  <c r="S332" s="22">
        <v>0</v>
      </c>
      <c r="T332" s="22">
        <v>0</v>
      </c>
      <c r="U332" s="22">
        <v>0</v>
      </c>
      <c r="V332" s="22">
        <v>0</v>
      </c>
      <c r="W332" s="22">
        <v>0</v>
      </c>
      <c r="X332" s="25" t="s">
        <v>43</v>
      </c>
      <c r="Y332" s="22">
        <v>11773</v>
      </c>
    </row>
    <row r="333" spans="1:25">
      <c r="A333" s="3" t="str">
        <f t="shared" si="5"/>
        <v>DSNN.LINE.RDYL_6.MW</v>
      </c>
      <c r="B333" s="24">
        <v>41498.669444444444</v>
      </c>
      <c r="C333" s="25" t="s">
        <v>68</v>
      </c>
      <c r="D333" s="25" t="s">
        <v>60</v>
      </c>
      <c r="E333" s="25" t="s">
        <v>54</v>
      </c>
      <c r="F333" s="25" t="s">
        <v>61</v>
      </c>
      <c r="G333" s="25" t="s">
        <v>66</v>
      </c>
      <c r="H333" s="22">
        <v>-9.9655761700000003</v>
      </c>
      <c r="I333" s="22">
        <v>0</v>
      </c>
      <c r="J333" s="22">
        <v>0</v>
      </c>
      <c r="K333" s="22">
        <v>0</v>
      </c>
      <c r="L333" s="22">
        <v>0</v>
      </c>
      <c r="M333" s="22">
        <v>0</v>
      </c>
      <c r="N333" s="22">
        <v>0</v>
      </c>
      <c r="O333" s="22">
        <v>0</v>
      </c>
      <c r="P333" s="22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0</v>
      </c>
      <c r="V333" s="22">
        <v>0</v>
      </c>
      <c r="W333" s="22">
        <v>0</v>
      </c>
      <c r="X333" s="25" t="s">
        <v>43</v>
      </c>
      <c r="Y333" s="22">
        <v>11773</v>
      </c>
    </row>
    <row r="334" spans="1:25">
      <c r="A334" s="3" t="str">
        <f t="shared" si="5"/>
        <v/>
      </c>
      <c r="B334" s="24">
        <v>41498.698611111111</v>
      </c>
      <c r="C334" s="25" t="s">
        <v>68</v>
      </c>
      <c r="D334" s="25" t="s">
        <v>60</v>
      </c>
      <c r="E334" s="25" t="s">
        <v>54</v>
      </c>
      <c r="F334" s="25" t="s">
        <v>61</v>
      </c>
      <c r="G334" s="25" t="s">
        <v>45</v>
      </c>
      <c r="H334" s="22">
        <v>16.159179699999999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22">
        <v>0</v>
      </c>
      <c r="W334" s="22">
        <v>0</v>
      </c>
      <c r="X334" s="25" t="s">
        <v>43</v>
      </c>
      <c r="Y334" s="22">
        <v>11774</v>
      </c>
    </row>
    <row r="335" spans="1:25">
      <c r="A335" s="3" t="str">
        <f t="shared" si="5"/>
        <v/>
      </c>
      <c r="B335" s="24">
        <v>41498.697916666664</v>
      </c>
      <c r="C335" s="25" t="s">
        <v>68</v>
      </c>
      <c r="D335" s="25" t="s">
        <v>60</v>
      </c>
      <c r="E335" s="25" t="s">
        <v>54</v>
      </c>
      <c r="F335" s="25" t="s">
        <v>61</v>
      </c>
      <c r="G335" s="25" t="s">
        <v>45</v>
      </c>
      <c r="H335" s="22">
        <v>16.159179699999999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  <c r="V335" s="22">
        <v>0</v>
      </c>
      <c r="W335" s="22">
        <v>0</v>
      </c>
      <c r="X335" s="25" t="s">
        <v>43</v>
      </c>
      <c r="Y335" s="22">
        <v>11774</v>
      </c>
    </row>
    <row r="336" spans="1:25">
      <c r="A336" s="3" t="str">
        <f t="shared" si="5"/>
        <v/>
      </c>
      <c r="B336" s="24">
        <v>41498.694444444445</v>
      </c>
      <c r="C336" s="25" t="s">
        <v>68</v>
      </c>
      <c r="D336" s="25" t="s">
        <v>60</v>
      </c>
      <c r="E336" s="25" t="s">
        <v>54</v>
      </c>
      <c r="F336" s="25" t="s">
        <v>61</v>
      </c>
      <c r="G336" s="25" t="s">
        <v>45</v>
      </c>
      <c r="H336" s="22">
        <v>16.043945300000001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0</v>
      </c>
      <c r="V336" s="22">
        <v>0</v>
      </c>
      <c r="W336" s="22">
        <v>0</v>
      </c>
      <c r="X336" s="25" t="s">
        <v>43</v>
      </c>
      <c r="Y336" s="22">
        <v>11774</v>
      </c>
    </row>
    <row r="337" spans="1:25">
      <c r="A337" s="3" t="str">
        <f t="shared" si="5"/>
        <v/>
      </c>
      <c r="B337" s="24">
        <v>41498.690972222219</v>
      </c>
      <c r="C337" s="25" t="s">
        <v>68</v>
      </c>
      <c r="D337" s="25" t="s">
        <v>60</v>
      </c>
      <c r="E337" s="25" t="s">
        <v>54</v>
      </c>
      <c r="F337" s="25" t="s">
        <v>61</v>
      </c>
      <c r="G337" s="25" t="s">
        <v>45</v>
      </c>
      <c r="H337" s="22">
        <v>16.077148399999999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  <c r="V337" s="22">
        <v>0</v>
      </c>
      <c r="W337" s="22">
        <v>0</v>
      </c>
      <c r="X337" s="25" t="s">
        <v>43</v>
      </c>
      <c r="Y337" s="22">
        <v>11774</v>
      </c>
    </row>
    <row r="338" spans="1:25">
      <c r="A338" s="3" t="str">
        <f t="shared" si="5"/>
        <v/>
      </c>
      <c r="B338" s="24">
        <v>41498.683333333334</v>
      </c>
      <c r="C338" s="25" t="s">
        <v>68</v>
      </c>
      <c r="D338" s="25" t="s">
        <v>60</v>
      </c>
      <c r="E338" s="25" t="s">
        <v>54</v>
      </c>
      <c r="F338" s="25" t="s">
        <v>61</v>
      </c>
      <c r="G338" s="25" t="s">
        <v>45</v>
      </c>
      <c r="H338" s="22">
        <v>16.2768555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22">
        <v>0</v>
      </c>
      <c r="W338" s="22">
        <v>0</v>
      </c>
      <c r="X338" s="25" t="s">
        <v>43</v>
      </c>
      <c r="Y338" s="22">
        <v>11774</v>
      </c>
    </row>
    <row r="339" spans="1:25">
      <c r="A339" s="3" t="str">
        <f t="shared" si="5"/>
        <v/>
      </c>
      <c r="B339" s="24">
        <v>41498.678472222222</v>
      </c>
      <c r="C339" s="25" t="s">
        <v>68</v>
      </c>
      <c r="D339" s="25" t="s">
        <v>60</v>
      </c>
      <c r="E339" s="25" t="s">
        <v>54</v>
      </c>
      <c r="F339" s="25" t="s">
        <v>61</v>
      </c>
      <c r="G339" s="25" t="s">
        <v>45</v>
      </c>
      <c r="H339" s="22">
        <v>16.2768555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22">
        <v>0</v>
      </c>
      <c r="W339" s="22">
        <v>0</v>
      </c>
      <c r="X339" s="25" t="s">
        <v>43</v>
      </c>
      <c r="Y339" s="22">
        <v>11774</v>
      </c>
    </row>
    <row r="340" spans="1:25">
      <c r="A340" s="3" t="str">
        <f t="shared" si="5"/>
        <v/>
      </c>
      <c r="B340" s="24">
        <v>41498.67291666667</v>
      </c>
      <c r="C340" s="25" t="s">
        <v>68</v>
      </c>
      <c r="D340" s="25" t="s">
        <v>60</v>
      </c>
      <c r="E340" s="25" t="s">
        <v>54</v>
      </c>
      <c r="F340" s="25" t="s">
        <v>61</v>
      </c>
      <c r="G340" s="25" t="s">
        <v>45</v>
      </c>
      <c r="H340" s="22">
        <v>15.841552699999999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22">
        <v>0</v>
      </c>
      <c r="W340" s="22">
        <v>0</v>
      </c>
      <c r="X340" s="25" t="s">
        <v>43</v>
      </c>
      <c r="Y340" s="22">
        <v>11774</v>
      </c>
    </row>
    <row r="341" spans="1:25">
      <c r="A341" s="3" t="str">
        <f t="shared" si="5"/>
        <v/>
      </c>
      <c r="B341" s="24">
        <v>41498.672222222223</v>
      </c>
      <c r="C341" s="25" t="s">
        <v>68</v>
      </c>
      <c r="D341" s="25" t="s">
        <v>60</v>
      </c>
      <c r="E341" s="25" t="s">
        <v>54</v>
      </c>
      <c r="F341" s="25" t="s">
        <v>61</v>
      </c>
      <c r="G341" s="25" t="s">
        <v>45</v>
      </c>
      <c r="H341" s="22">
        <v>16.159179699999999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22">
        <v>0</v>
      </c>
      <c r="W341" s="22">
        <v>0</v>
      </c>
      <c r="X341" s="25" t="s">
        <v>43</v>
      </c>
      <c r="Y341" s="22">
        <v>11774</v>
      </c>
    </row>
    <row r="342" spans="1:25">
      <c r="A342" s="3" t="str">
        <f t="shared" si="5"/>
        <v/>
      </c>
      <c r="B342" s="24">
        <v>41498.669444444444</v>
      </c>
      <c r="C342" s="25" t="s">
        <v>68</v>
      </c>
      <c r="D342" s="25" t="s">
        <v>60</v>
      </c>
      <c r="E342" s="25" t="s">
        <v>54</v>
      </c>
      <c r="F342" s="25" t="s">
        <v>61</v>
      </c>
      <c r="G342" s="25" t="s">
        <v>45</v>
      </c>
      <c r="H342" s="22">
        <v>15.6398926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  <c r="V342" s="22">
        <v>0</v>
      </c>
      <c r="W342" s="22">
        <v>0</v>
      </c>
      <c r="X342" s="25" t="s">
        <v>43</v>
      </c>
      <c r="Y342" s="22">
        <v>11774</v>
      </c>
    </row>
    <row r="343" spans="1:25">
      <c r="A343" s="3" t="str">
        <f t="shared" si="5"/>
        <v>DSNS.LINE.OSCE_6.AMW</v>
      </c>
      <c r="B343" s="24">
        <v>41498.694444444445</v>
      </c>
      <c r="C343" s="25" t="s">
        <v>68</v>
      </c>
      <c r="D343" s="25" t="s">
        <v>62</v>
      </c>
      <c r="E343" s="25" t="s">
        <v>54</v>
      </c>
      <c r="F343" s="25" t="s">
        <v>63</v>
      </c>
      <c r="G343" s="25" t="s">
        <v>65</v>
      </c>
      <c r="H343" s="22">
        <v>-64.833984400000006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0</v>
      </c>
      <c r="O343" s="22">
        <v>0</v>
      </c>
      <c r="P343" s="22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  <c r="V343" s="22">
        <v>0</v>
      </c>
      <c r="W343" s="22">
        <v>0</v>
      </c>
      <c r="X343" s="25" t="s">
        <v>43</v>
      </c>
      <c r="Y343" s="22">
        <v>11797</v>
      </c>
    </row>
    <row r="344" spans="1:25">
      <c r="A344" s="3" t="str">
        <f t="shared" si="5"/>
        <v>DSNS.LINE.OSCE_6.AMW</v>
      </c>
      <c r="B344" s="24">
        <v>41498.691666666666</v>
      </c>
      <c r="C344" s="25" t="s">
        <v>68</v>
      </c>
      <c r="D344" s="25" t="s">
        <v>62</v>
      </c>
      <c r="E344" s="25" t="s">
        <v>54</v>
      </c>
      <c r="F344" s="25" t="s">
        <v>63</v>
      </c>
      <c r="G344" s="25" t="s">
        <v>65</v>
      </c>
      <c r="H344" s="22">
        <v>-64.193359400000006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0</v>
      </c>
      <c r="X344" s="25" t="s">
        <v>43</v>
      </c>
      <c r="Y344" s="22">
        <v>11797</v>
      </c>
    </row>
    <row r="345" spans="1:25">
      <c r="A345" s="3" t="str">
        <f t="shared" si="5"/>
        <v>DSNS.LINE.OSCE_6.AMW</v>
      </c>
      <c r="B345" s="24">
        <v>41498.682638888888</v>
      </c>
      <c r="C345" s="25" t="s">
        <v>68</v>
      </c>
      <c r="D345" s="25" t="s">
        <v>62</v>
      </c>
      <c r="E345" s="25" t="s">
        <v>54</v>
      </c>
      <c r="F345" s="25" t="s">
        <v>63</v>
      </c>
      <c r="G345" s="25" t="s">
        <v>65</v>
      </c>
      <c r="H345" s="22">
        <v>-64.353515599999994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0</v>
      </c>
      <c r="X345" s="25" t="s">
        <v>43</v>
      </c>
      <c r="Y345" s="22">
        <v>11797</v>
      </c>
    </row>
    <row r="346" spans="1:25">
      <c r="A346" s="3" t="str">
        <f t="shared" si="5"/>
        <v>DSNS.LINE.OSCE_6.AMW</v>
      </c>
      <c r="B346" s="24">
        <v>41498.681944444441</v>
      </c>
      <c r="C346" s="25" t="s">
        <v>68</v>
      </c>
      <c r="D346" s="25" t="s">
        <v>62</v>
      </c>
      <c r="E346" s="25" t="s">
        <v>54</v>
      </c>
      <c r="F346" s="25" t="s">
        <v>63</v>
      </c>
      <c r="G346" s="25" t="s">
        <v>65</v>
      </c>
      <c r="H346" s="22">
        <v>-64.353515599999994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0</v>
      </c>
      <c r="X346" s="25" t="s">
        <v>43</v>
      </c>
      <c r="Y346" s="22">
        <v>11797</v>
      </c>
    </row>
    <row r="347" spans="1:25">
      <c r="A347" s="3" t="str">
        <f t="shared" si="5"/>
        <v>DSNS.LINE.OSCE_6.AMW</v>
      </c>
      <c r="B347" s="24">
        <v>41498.677777777775</v>
      </c>
      <c r="C347" s="25" t="s">
        <v>68</v>
      </c>
      <c r="D347" s="25" t="s">
        <v>62</v>
      </c>
      <c r="E347" s="25" t="s">
        <v>54</v>
      </c>
      <c r="F347" s="25" t="s">
        <v>63</v>
      </c>
      <c r="G347" s="25" t="s">
        <v>65</v>
      </c>
      <c r="H347" s="22">
        <v>-64.513671900000006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0</v>
      </c>
      <c r="X347" s="25" t="s">
        <v>43</v>
      </c>
      <c r="Y347" s="22">
        <v>11797</v>
      </c>
    </row>
    <row r="348" spans="1:25">
      <c r="A348" s="3" t="str">
        <f t="shared" si="5"/>
        <v>DSNS.LINE.OSCE_6.AMW</v>
      </c>
      <c r="B348" s="24">
        <v>41498.670138888891</v>
      </c>
      <c r="C348" s="25" t="s">
        <v>68</v>
      </c>
      <c r="D348" s="25" t="s">
        <v>62</v>
      </c>
      <c r="E348" s="25" t="s">
        <v>54</v>
      </c>
      <c r="F348" s="25" t="s">
        <v>63</v>
      </c>
      <c r="G348" s="25" t="s">
        <v>65</v>
      </c>
      <c r="H348" s="22">
        <v>-64.035156299999997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2">
        <v>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0</v>
      </c>
      <c r="X348" s="25" t="s">
        <v>43</v>
      </c>
      <c r="Y348" s="22">
        <v>11797</v>
      </c>
    </row>
    <row r="349" spans="1:25">
      <c r="A349" s="3" t="str">
        <f t="shared" si="5"/>
        <v>DSNS.LINE.OSCE_6.AMW</v>
      </c>
      <c r="B349" s="24">
        <v>41498.669444444444</v>
      </c>
      <c r="C349" s="25" t="s">
        <v>68</v>
      </c>
      <c r="D349" s="25" t="s">
        <v>62</v>
      </c>
      <c r="E349" s="25" t="s">
        <v>54</v>
      </c>
      <c r="F349" s="25" t="s">
        <v>63</v>
      </c>
      <c r="G349" s="25" t="s">
        <v>65</v>
      </c>
      <c r="H349" s="22">
        <v>-63.875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0</v>
      </c>
      <c r="X349" s="25" t="s">
        <v>43</v>
      </c>
      <c r="Y349" s="22">
        <v>11797</v>
      </c>
    </row>
    <row r="350" spans="1:25">
      <c r="A350" s="3" t="str">
        <f t="shared" si="5"/>
        <v/>
      </c>
      <c r="B350" s="24">
        <v>41498.706944444442</v>
      </c>
      <c r="C350" s="25" t="s">
        <v>68</v>
      </c>
      <c r="D350" s="25" t="s">
        <v>62</v>
      </c>
      <c r="E350" s="25" t="s">
        <v>54</v>
      </c>
      <c r="F350" s="25" t="s">
        <v>63</v>
      </c>
      <c r="G350" s="25" t="s">
        <v>56</v>
      </c>
      <c r="H350" s="22">
        <v>68.455078099999994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0</v>
      </c>
      <c r="X350" s="25" t="s">
        <v>43</v>
      </c>
      <c r="Y350" s="22">
        <v>11798</v>
      </c>
    </row>
    <row r="351" spans="1:25">
      <c r="A351" s="3" t="str">
        <f t="shared" si="5"/>
        <v/>
      </c>
      <c r="B351" s="24">
        <v>41498.678472222222</v>
      </c>
      <c r="C351" s="25" t="s">
        <v>68</v>
      </c>
      <c r="D351" s="25" t="s">
        <v>62</v>
      </c>
      <c r="E351" s="25" t="s">
        <v>54</v>
      </c>
      <c r="F351" s="25" t="s">
        <v>63</v>
      </c>
      <c r="G351" s="25" t="s">
        <v>56</v>
      </c>
      <c r="H351" s="22">
        <v>68.412109400000006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0</v>
      </c>
      <c r="X351" s="25" t="s">
        <v>43</v>
      </c>
      <c r="Y351" s="22">
        <v>11798</v>
      </c>
    </row>
    <row r="352" spans="1:25">
      <c r="A352" s="3" t="str">
        <f t="shared" si="5"/>
        <v/>
      </c>
      <c r="B352" s="24">
        <v>41498.675000000003</v>
      </c>
      <c r="C352" s="25" t="s">
        <v>68</v>
      </c>
      <c r="D352" s="25" t="s">
        <v>62</v>
      </c>
      <c r="E352" s="25" t="s">
        <v>54</v>
      </c>
      <c r="F352" s="25" t="s">
        <v>63</v>
      </c>
      <c r="G352" s="25" t="s">
        <v>56</v>
      </c>
      <c r="H352" s="22">
        <v>68.412109400000006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5" t="s">
        <v>43</v>
      </c>
      <c r="Y352" s="22">
        <v>11798</v>
      </c>
    </row>
    <row r="353" spans="1:25">
      <c r="A353" s="3" t="str">
        <f t="shared" si="5"/>
        <v/>
      </c>
      <c r="B353" s="24">
        <v>41498.671527777777</v>
      </c>
      <c r="C353" s="25" t="s">
        <v>68</v>
      </c>
      <c r="D353" s="25" t="s">
        <v>62</v>
      </c>
      <c r="E353" s="25" t="s">
        <v>54</v>
      </c>
      <c r="F353" s="25" t="s">
        <v>63</v>
      </c>
      <c r="G353" s="25" t="s">
        <v>56</v>
      </c>
      <c r="H353" s="22">
        <v>68.412109400000006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2">
        <v>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0</v>
      </c>
      <c r="X353" s="25" t="s">
        <v>43</v>
      </c>
      <c r="Y353" s="22">
        <v>11798</v>
      </c>
    </row>
    <row r="354" spans="1:25">
      <c r="A354" s="3" t="str">
        <f t="shared" si="5"/>
        <v/>
      </c>
      <c r="B354" s="24">
        <v>41498.669444444444</v>
      </c>
      <c r="C354" s="25" t="s">
        <v>68</v>
      </c>
      <c r="D354" s="25" t="s">
        <v>62</v>
      </c>
      <c r="E354" s="25" t="s">
        <v>54</v>
      </c>
      <c r="F354" s="25" t="s">
        <v>63</v>
      </c>
      <c r="G354" s="25" t="s">
        <v>56</v>
      </c>
      <c r="H354" s="22">
        <v>68.412109400000006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0</v>
      </c>
      <c r="X354" s="25" t="s">
        <v>43</v>
      </c>
      <c r="Y354" s="22">
        <v>11798</v>
      </c>
    </row>
    <row r="355" spans="1:25">
      <c r="A355" s="3" t="str">
        <f t="shared" si="5"/>
        <v/>
      </c>
      <c r="B355" s="24">
        <v>41498.707638888889</v>
      </c>
      <c r="C355" s="25" t="s">
        <v>68</v>
      </c>
      <c r="D355" s="25" t="s">
        <v>62</v>
      </c>
      <c r="E355" s="25" t="s">
        <v>54</v>
      </c>
      <c r="F355" s="25" t="s">
        <v>63</v>
      </c>
      <c r="G355" s="25" t="s">
        <v>57</v>
      </c>
      <c r="H355" s="22">
        <v>64.900390599999994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0</v>
      </c>
      <c r="X355" s="25" t="s">
        <v>43</v>
      </c>
      <c r="Y355" s="22">
        <v>11799</v>
      </c>
    </row>
    <row r="356" spans="1:25">
      <c r="A356" s="3" t="str">
        <f t="shared" si="5"/>
        <v/>
      </c>
      <c r="B356" s="24">
        <v>41498.706944444442</v>
      </c>
      <c r="C356" s="25" t="s">
        <v>68</v>
      </c>
      <c r="D356" s="25" t="s">
        <v>62</v>
      </c>
      <c r="E356" s="25" t="s">
        <v>54</v>
      </c>
      <c r="F356" s="25" t="s">
        <v>63</v>
      </c>
      <c r="G356" s="25" t="s">
        <v>57</v>
      </c>
      <c r="H356" s="22">
        <v>64.900390599999994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0</v>
      </c>
      <c r="X356" s="25" t="s">
        <v>43</v>
      </c>
      <c r="Y356" s="22">
        <v>11799</v>
      </c>
    </row>
    <row r="357" spans="1:25">
      <c r="A357" s="3" t="str">
        <f t="shared" si="5"/>
        <v/>
      </c>
      <c r="B357" s="24">
        <v>41498.703472222223</v>
      </c>
      <c r="C357" s="25" t="s">
        <v>68</v>
      </c>
      <c r="D357" s="25" t="s">
        <v>62</v>
      </c>
      <c r="E357" s="25" t="s">
        <v>54</v>
      </c>
      <c r="F357" s="25" t="s">
        <v>63</v>
      </c>
      <c r="G357" s="25" t="s">
        <v>57</v>
      </c>
      <c r="H357" s="22">
        <v>64.740234400000006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0</v>
      </c>
      <c r="X357" s="25" t="s">
        <v>43</v>
      </c>
      <c r="Y357" s="22">
        <v>11799</v>
      </c>
    </row>
    <row r="358" spans="1:25">
      <c r="A358" s="3" t="str">
        <f t="shared" si="5"/>
        <v/>
      </c>
      <c r="B358" s="24">
        <v>41498.702777777777</v>
      </c>
      <c r="C358" s="25" t="s">
        <v>68</v>
      </c>
      <c r="D358" s="25" t="s">
        <v>62</v>
      </c>
      <c r="E358" s="25" t="s">
        <v>54</v>
      </c>
      <c r="F358" s="25" t="s">
        <v>63</v>
      </c>
      <c r="G358" s="25" t="s">
        <v>57</v>
      </c>
      <c r="H358" s="22">
        <v>64.900390599999994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0</v>
      </c>
      <c r="X358" s="25" t="s">
        <v>43</v>
      </c>
      <c r="Y358" s="22">
        <v>11799</v>
      </c>
    </row>
    <row r="359" spans="1:25">
      <c r="A359" s="3" t="str">
        <f t="shared" si="5"/>
        <v/>
      </c>
      <c r="B359" s="24">
        <v>41498.70208333333</v>
      </c>
      <c r="C359" s="25" t="s">
        <v>68</v>
      </c>
      <c r="D359" s="25" t="s">
        <v>62</v>
      </c>
      <c r="E359" s="25" t="s">
        <v>54</v>
      </c>
      <c r="F359" s="25" t="s">
        <v>63</v>
      </c>
      <c r="G359" s="25" t="s">
        <v>57</v>
      </c>
      <c r="H359" s="22">
        <v>64.740234400000006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0</v>
      </c>
      <c r="X359" s="25" t="s">
        <v>43</v>
      </c>
      <c r="Y359" s="22">
        <v>11799</v>
      </c>
    </row>
    <row r="360" spans="1:25">
      <c r="A360" s="3" t="str">
        <f t="shared" si="5"/>
        <v/>
      </c>
      <c r="B360" s="24">
        <v>41498.697222222225</v>
      </c>
      <c r="C360" s="25" t="s">
        <v>68</v>
      </c>
      <c r="D360" s="25" t="s">
        <v>62</v>
      </c>
      <c r="E360" s="25" t="s">
        <v>54</v>
      </c>
      <c r="F360" s="25" t="s">
        <v>63</v>
      </c>
      <c r="G360" s="25" t="s">
        <v>57</v>
      </c>
      <c r="H360" s="22">
        <v>65.058593799999997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5" t="s">
        <v>43</v>
      </c>
      <c r="Y360" s="22">
        <v>11799</v>
      </c>
    </row>
    <row r="361" spans="1:25">
      <c r="A361" s="3" t="str">
        <f t="shared" si="5"/>
        <v/>
      </c>
      <c r="B361" s="24">
        <v>41498.691666666666</v>
      </c>
      <c r="C361" s="25" t="s">
        <v>68</v>
      </c>
      <c r="D361" s="25" t="s">
        <v>62</v>
      </c>
      <c r="E361" s="25" t="s">
        <v>54</v>
      </c>
      <c r="F361" s="25" t="s">
        <v>63</v>
      </c>
      <c r="G361" s="25" t="s">
        <v>57</v>
      </c>
      <c r="H361" s="22">
        <v>64.421875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5" t="s">
        <v>43</v>
      </c>
      <c r="Y361" s="22">
        <v>11799</v>
      </c>
    </row>
    <row r="362" spans="1:25">
      <c r="A362" s="3" t="str">
        <f t="shared" si="5"/>
        <v/>
      </c>
      <c r="B362" s="24">
        <v>41498.683333333334</v>
      </c>
      <c r="C362" s="25" t="s">
        <v>68</v>
      </c>
      <c r="D362" s="25" t="s">
        <v>62</v>
      </c>
      <c r="E362" s="25" t="s">
        <v>54</v>
      </c>
      <c r="F362" s="25" t="s">
        <v>63</v>
      </c>
      <c r="G362" s="25" t="s">
        <v>57</v>
      </c>
      <c r="H362" s="22">
        <v>64.714843799999997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0</v>
      </c>
      <c r="X362" s="25" t="s">
        <v>43</v>
      </c>
      <c r="Y362" s="22">
        <v>11799</v>
      </c>
    </row>
    <row r="363" spans="1:25">
      <c r="A363" s="3" t="str">
        <f t="shared" si="5"/>
        <v/>
      </c>
      <c r="B363" s="24">
        <v>41498.675000000003</v>
      </c>
      <c r="C363" s="25" t="s">
        <v>68</v>
      </c>
      <c r="D363" s="25" t="s">
        <v>62</v>
      </c>
      <c r="E363" s="25" t="s">
        <v>54</v>
      </c>
      <c r="F363" s="25" t="s">
        <v>63</v>
      </c>
      <c r="G363" s="25" t="s">
        <v>57</v>
      </c>
      <c r="H363" s="22">
        <v>64.222656299999997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0</v>
      </c>
      <c r="X363" s="25" t="s">
        <v>43</v>
      </c>
      <c r="Y363" s="22">
        <v>11799</v>
      </c>
    </row>
    <row r="364" spans="1:25">
      <c r="A364" s="3" t="str">
        <f t="shared" si="5"/>
        <v/>
      </c>
      <c r="B364" s="24">
        <v>41498.674305555556</v>
      </c>
      <c r="C364" s="25" t="s">
        <v>68</v>
      </c>
      <c r="D364" s="25" t="s">
        <v>62</v>
      </c>
      <c r="E364" s="25" t="s">
        <v>54</v>
      </c>
      <c r="F364" s="25" t="s">
        <v>63</v>
      </c>
      <c r="G364" s="25" t="s">
        <v>57</v>
      </c>
      <c r="H364" s="22">
        <v>64.0625</v>
      </c>
      <c r="I364" s="22">
        <v>0</v>
      </c>
      <c r="J364" s="22">
        <v>0</v>
      </c>
      <c r="K364" s="22">
        <v>0</v>
      </c>
      <c r="L364" s="22">
        <v>0</v>
      </c>
      <c r="M364" s="22">
        <v>0</v>
      </c>
      <c r="N364" s="22">
        <v>0</v>
      </c>
      <c r="O364" s="22">
        <v>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0</v>
      </c>
      <c r="X364" s="25" t="s">
        <v>43</v>
      </c>
      <c r="Y364" s="22">
        <v>11799</v>
      </c>
    </row>
    <row r="365" spans="1:25">
      <c r="A365" s="3" t="str">
        <f t="shared" si="5"/>
        <v/>
      </c>
      <c r="B365" s="24">
        <v>41498.67291666667</v>
      </c>
      <c r="C365" s="25" t="s">
        <v>68</v>
      </c>
      <c r="D365" s="25" t="s">
        <v>62</v>
      </c>
      <c r="E365" s="25" t="s">
        <v>54</v>
      </c>
      <c r="F365" s="25" t="s">
        <v>63</v>
      </c>
      <c r="G365" s="25" t="s">
        <v>57</v>
      </c>
      <c r="H365" s="22">
        <v>64.0625</v>
      </c>
      <c r="I365" s="22">
        <v>0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0</v>
      </c>
      <c r="X365" s="25" t="s">
        <v>43</v>
      </c>
      <c r="Y365" s="22">
        <v>11799</v>
      </c>
    </row>
    <row r="366" spans="1:25">
      <c r="A366" s="3" t="str">
        <f t="shared" si="5"/>
        <v/>
      </c>
      <c r="B366" s="24">
        <v>41498.671527777777</v>
      </c>
      <c r="C366" s="25" t="s">
        <v>68</v>
      </c>
      <c r="D366" s="25" t="s">
        <v>62</v>
      </c>
      <c r="E366" s="25" t="s">
        <v>54</v>
      </c>
      <c r="F366" s="25" t="s">
        <v>63</v>
      </c>
      <c r="G366" s="25" t="s">
        <v>57</v>
      </c>
      <c r="H366" s="22">
        <v>64.0625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0</v>
      </c>
      <c r="X366" s="25" t="s">
        <v>43</v>
      </c>
      <c r="Y366" s="22">
        <v>11799</v>
      </c>
    </row>
    <row r="367" spans="1:25">
      <c r="A367" s="3" t="str">
        <f t="shared" si="5"/>
        <v/>
      </c>
      <c r="B367" s="24">
        <v>41498.668055555558</v>
      </c>
      <c r="C367" s="25" t="s">
        <v>68</v>
      </c>
      <c r="D367" s="25" t="s">
        <v>62</v>
      </c>
      <c r="E367" s="25" t="s">
        <v>54</v>
      </c>
      <c r="F367" s="25" t="s">
        <v>63</v>
      </c>
      <c r="G367" s="25" t="s">
        <v>57</v>
      </c>
      <c r="H367" s="22">
        <v>64.234375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0</v>
      </c>
      <c r="X367" s="25" t="s">
        <v>43</v>
      </c>
      <c r="Y367" s="22">
        <v>11799</v>
      </c>
    </row>
    <row r="368" spans="1:25">
      <c r="A368" s="3" t="str">
        <f t="shared" si="5"/>
        <v>DSNS.LINE.OSCE_6.MVAR</v>
      </c>
      <c r="B368" s="24">
        <v>41498.708333333336</v>
      </c>
      <c r="C368" s="25" t="s">
        <v>68</v>
      </c>
      <c r="D368" s="25" t="s">
        <v>62</v>
      </c>
      <c r="E368" s="25" t="s">
        <v>54</v>
      </c>
      <c r="F368" s="25" t="s">
        <v>63</v>
      </c>
      <c r="G368" s="25" t="s">
        <v>44</v>
      </c>
      <c r="H368" s="22">
        <v>5.2828369100000003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22">
        <v>0</v>
      </c>
      <c r="O368" s="22">
        <v>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0</v>
      </c>
      <c r="X368" s="25" t="s">
        <v>43</v>
      </c>
      <c r="Y368" s="22">
        <v>11800</v>
      </c>
    </row>
    <row r="369" spans="1:25">
      <c r="A369" s="3" t="str">
        <f t="shared" si="5"/>
        <v>DSNS.LINE.OSCE_6.MVAR</v>
      </c>
      <c r="B369" s="24">
        <v>41498.695138888892</v>
      </c>
      <c r="C369" s="25" t="s">
        <v>68</v>
      </c>
      <c r="D369" s="25" t="s">
        <v>62</v>
      </c>
      <c r="E369" s="25" t="s">
        <v>54</v>
      </c>
      <c r="F369" s="25" t="s">
        <v>63</v>
      </c>
      <c r="G369" s="25" t="s">
        <v>44</v>
      </c>
      <c r="H369" s="22">
        <v>5.2828369100000003</v>
      </c>
      <c r="I369" s="22">
        <v>0</v>
      </c>
      <c r="J369" s="22">
        <v>0</v>
      </c>
      <c r="K369" s="22">
        <v>0</v>
      </c>
      <c r="L369" s="22">
        <v>0</v>
      </c>
      <c r="M369" s="22">
        <v>0</v>
      </c>
      <c r="N369" s="22">
        <v>0</v>
      </c>
      <c r="O369" s="22">
        <v>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0</v>
      </c>
      <c r="X369" s="25" t="s">
        <v>43</v>
      </c>
      <c r="Y369" s="22">
        <v>11800</v>
      </c>
    </row>
    <row r="370" spans="1:25">
      <c r="A370" s="3" t="str">
        <f t="shared" si="5"/>
        <v>DSNS.LINE.OSCE_6.MVAR</v>
      </c>
      <c r="B370" s="24">
        <v>41498.689583333333</v>
      </c>
      <c r="C370" s="25" t="s">
        <v>68</v>
      </c>
      <c r="D370" s="25" t="s">
        <v>62</v>
      </c>
      <c r="E370" s="25" t="s">
        <v>54</v>
      </c>
      <c r="F370" s="25" t="s">
        <v>63</v>
      </c>
      <c r="G370" s="25" t="s">
        <v>44</v>
      </c>
      <c r="H370" s="22">
        <v>4.9626464800000001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  <c r="X370" s="25" t="s">
        <v>43</v>
      </c>
      <c r="Y370" s="22">
        <v>11800</v>
      </c>
    </row>
    <row r="371" spans="1:25">
      <c r="A371" s="3" t="str">
        <f t="shared" si="5"/>
        <v>DSNS.LINE.OSCE_6.MVAR</v>
      </c>
      <c r="B371" s="24">
        <v>41498.68472222222</v>
      </c>
      <c r="C371" s="25" t="s">
        <v>68</v>
      </c>
      <c r="D371" s="25" t="s">
        <v>62</v>
      </c>
      <c r="E371" s="25" t="s">
        <v>54</v>
      </c>
      <c r="F371" s="25" t="s">
        <v>63</v>
      </c>
      <c r="G371" s="25" t="s">
        <v>44</v>
      </c>
      <c r="H371" s="22">
        <v>4.9626464800000001</v>
      </c>
      <c r="I371" s="22">
        <v>0</v>
      </c>
      <c r="J371" s="22">
        <v>0</v>
      </c>
      <c r="K371" s="22">
        <v>0</v>
      </c>
      <c r="L371" s="22">
        <v>0</v>
      </c>
      <c r="M371" s="22">
        <v>0</v>
      </c>
      <c r="N371" s="22">
        <v>0</v>
      </c>
      <c r="O371" s="22">
        <v>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0</v>
      </c>
      <c r="X371" s="25" t="s">
        <v>43</v>
      </c>
      <c r="Y371" s="22">
        <v>11800</v>
      </c>
    </row>
    <row r="372" spans="1:25">
      <c r="A372" s="3" t="str">
        <f t="shared" si="5"/>
        <v/>
      </c>
      <c r="B372" s="24">
        <v>41498.708333333336</v>
      </c>
      <c r="C372" s="25" t="s">
        <v>68</v>
      </c>
      <c r="D372" s="25" t="s">
        <v>62</v>
      </c>
      <c r="E372" s="25" t="s">
        <v>54</v>
      </c>
      <c r="F372" s="25" t="s">
        <v>63</v>
      </c>
      <c r="G372" s="25" t="s">
        <v>45</v>
      </c>
      <c r="H372" s="22">
        <v>42.802734399999999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22">
        <v>0</v>
      </c>
      <c r="W372" s="22">
        <v>0</v>
      </c>
      <c r="X372" s="25" t="s">
        <v>43</v>
      </c>
      <c r="Y372" s="22">
        <v>11801</v>
      </c>
    </row>
    <row r="373" spans="1:25">
      <c r="A373" s="3" t="str">
        <f t="shared" si="5"/>
        <v/>
      </c>
      <c r="B373" s="24">
        <v>41498.70416666667</v>
      </c>
      <c r="C373" s="25" t="s">
        <v>68</v>
      </c>
      <c r="D373" s="25" t="s">
        <v>62</v>
      </c>
      <c r="E373" s="25" t="s">
        <v>54</v>
      </c>
      <c r="F373" s="25" t="s">
        <v>63</v>
      </c>
      <c r="G373" s="25" t="s">
        <v>45</v>
      </c>
      <c r="H373" s="22">
        <v>42.697265600000001</v>
      </c>
      <c r="I373" s="22">
        <v>0</v>
      </c>
      <c r="J373" s="22">
        <v>0</v>
      </c>
      <c r="K373" s="22">
        <v>0</v>
      </c>
      <c r="L373" s="22">
        <v>0</v>
      </c>
      <c r="M373" s="22">
        <v>0</v>
      </c>
      <c r="N373" s="22">
        <v>0</v>
      </c>
      <c r="O373" s="22">
        <v>0</v>
      </c>
      <c r="P373" s="22">
        <v>0</v>
      </c>
      <c r="Q373" s="22">
        <v>0</v>
      </c>
      <c r="R373" s="22">
        <v>0</v>
      </c>
      <c r="S373" s="22">
        <v>0</v>
      </c>
      <c r="T373" s="22">
        <v>0</v>
      </c>
      <c r="U373" s="22">
        <v>0</v>
      </c>
      <c r="V373" s="22">
        <v>0</v>
      </c>
      <c r="W373" s="22">
        <v>0</v>
      </c>
      <c r="X373" s="25" t="s">
        <v>43</v>
      </c>
      <c r="Y373" s="22">
        <v>11801</v>
      </c>
    </row>
    <row r="374" spans="1:25">
      <c r="A374" s="3" t="str">
        <f t="shared" si="5"/>
        <v/>
      </c>
      <c r="B374" s="24">
        <v>41498.702777777777</v>
      </c>
      <c r="C374" s="25" t="s">
        <v>68</v>
      </c>
      <c r="D374" s="25" t="s">
        <v>62</v>
      </c>
      <c r="E374" s="25" t="s">
        <v>54</v>
      </c>
      <c r="F374" s="25" t="s">
        <v>63</v>
      </c>
      <c r="G374" s="25" t="s">
        <v>45</v>
      </c>
      <c r="H374" s="22">
        <v>42.697265600000001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  <c r="V374" s="22">
        <v>0</v>
      </c>
      <c r="W374" s="22">
        <v>0</v>
      </c>
      <c r="X374" s="25" t="s">
        <v>43</v>
      </c>
      <c r="Y374" s="22">
        <v>11801</v>
      </c>
    </row>
    <row r="375" spans="1:25">
      <c r="A375" s="3" t="str">
        <f t="shared" si="5"/>
        <v/>
      </c>
      <c r="B375" s="24">
        <v>41498.688194444447</v>
      </c>
      <c r="C375" s="25" t="s">
        <v>68</v>
      </c>
      <c r="D375" s="25" t="s">
        <v>62</v>
      </c>
      <c r="E375" s="25" t="s">
        <v>54</v>
      </c>
      <c r="F375" s="25" t="s">
        <v>63</v>
      </c>
      <c r="G375" s="25" t="s">
        <v>45</v>
      </c>
      <c r="H375" s="22">
        <v>42.470703100000001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  <c r="V375" s="22">
        <v>0</v>
      </c>
      <c r="W375" s="22">
        <v>0</v>
      </c>
      <c r="X375" s="25" t="s">
        <v>43</v>
      </c>
      <c r="Y375" s="22">
        <v>11801</v>
      </c>
    </row>
    <row r="376" spans="1:25">
      <c r="A376" s="3" t="str">
        <f t="shared" si="5"/>
        <v/>
      </c>
      <c r="B376" s="24">
        <v>41498.678472222222</v>
      </c>
      <c r="C376" s="25" t="s">
        <v>68</v>
      </c>
      <c r="D376" s="25" t="s">
        <v>62</v>
      </c>
      <c r="E376" s="25" t="s">
        <v>54</v>
      </c>
      <c r="F376" s="25" t="s">
        <v>63</v>
      </c>
      <c r="G376" s="25" t="s">
        <v>45</v>
      </c>
      <c r="H376" s="22">
        <v>42.575195299999997</v>
      </c>
      <c r="I376" s="22">
        <v>0</v>
      </c>
      <c r="J376" s="22">
        <v>0</v>
      </c>
      <c r="K376" s="22">
        <v>0</v>
      </c>
      <c r="L376" s="22">
        <v>0</v>
      </c>
      <c r="M376" s="22">
        <v>0</v>
      </c>
      <c r="N376" s="22">
        <v>0</v>
      </c>
      <c r="O376" s="22">
        <v>0</v>
      </c>
      <c r="P376" s="22">
        <v>0</v>
      </c>
      <c r="Q376" s="22">
        <v>0</v>
      </c>
      <c r="R376" s="22">
        <v>0</v>
      </c>
      <c r="S376" s="22">
        <v>0</v>
      </c>
      <c r="T376" s="22">
        <v>0</v>
      </c>
      <c r="U376" s="22">
        <v>0</v>
      </c>
      <c r="V376" s="22">
        <v>0</v>
      </c>
      <c r="W376" s="22">
        <v>0</v>
      </c>
      <c r="X376" s="25" t="s">
        <v>43</v>
      </c>
      <c r="Y376" s="22">
        <v>11801</v>
      </c>
    </row>
    <row r="377" spans="1:25">
      <c r="A377" s="3" t="str">
        <f t="shared" si="5"/>
        <v/>
      </c>
      <c r="B377" s="24">
        <v>41498.668749999997</v>
      </c>
      <c r="C377" s="25" t="s">
        <v>68</v>
      </c>
      <c r="D377" s="25" t="s">
        <v>62</v>
      </c>
      <c r="E377" s="25" t="s">
        <v>54</v>
      </c>
      <c r="F377" s="25" t="s">
        <v>63</v>
      </c>
      <c r="G377" s="25" t="s">
        <v>45</v>
      </c>
      <c r="H377" s="22">
        <v>42.365234399999999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  <c r="V377" s="22">
        <v>0</v>
      </c>
      <c r="W377" s="22">
        <v>0</v>
      </c>
      <c r="X377" s="25" t="s">
        <v>43</v>
      </c>
      <c r="Y377" s="22">
        <v>11801</v>
      </c>
    </row>
    <row r="378" spans="1:25">
      <c r="A378" s="3" t="str">
        <f t="shared" si="5"/>
        <v/>
      </c>
      <c r="B378" s="24">
        <v>41498.702777777777</v>
      </c>
      <c r="C378" s="25" t="s">
        <v>68</v>
      </c>
      <c r="D378" s="25" t="s">
        <v>58</v>
      </c>
      <c r="E378" s="25" t="s">
        <v>54</v>
      </c>
      <c r="F378" s="25" t="s">
        <v>59</v>
      </c>
      <c r="G378" s="25" t="s">
        <v>67</v>
      </c>
      <c r="H378" s="22">
        <v>68.734375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22">
        <v>0</v>
      </c>
      <c r="W378" s="22">
        <v>0</v>
      </c>
      <c r="X378" s="25" t="s">
        <v>43</v>
      </c>
      <c r="Y378" s="22">
        <v>4232</v>
      </c>
    </row>
    <row r="379" spans="1:25">
      <c r="A379" s="3" t="str">
        <f t="shared" si="5"/>
        <v/>
      </c>
      <c r="B379" s="24">
        <v>41498.696527777778</v>
      </c>
      <c r="C379" s="25" t="s">
        <v>68</v>
      </c>
      <c r="D379" s="25" t="s">
        <v>58</v>
      </c>
      <c r="E379" s="25" t="s">
        <v>54</v>
      </c>
      <c r="F379" s="25" t="s">
        <v>59</v>
      </c>
      <c r="G379" s="25" t="s">
        <v>67</v>
      </c>
      <c r="H379" s="22">
        <v>68.734375</v>
      </c>
      <c r="I379" s="22">
        <v>0</v>
      </c>
      <c r="J379" s="22">
        <v>0</v>
      </c>
      <c r="K379" s="22">
        <v>0</v>
      </c>
      <c r="L379" s="22">
        <v>0</v>
      </c>
      <c r="M379" s="22">
        <v>0</v>
      </c>
      <c r="N379" s="22">
        <v>0</v>
      </c>
      <c r="O379" s="22">
        <v>0</v>
      </c>
      <c r="P379" s="22">
        <v>0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  <c r="V379" s="22">
        <v>0</v>
      </c>
      <c r="W379" s="22">
        <v>0</v>
      </c>
      <c r="X379" s="25" t="s">
        <v>43</v>
      </c>
      <c r="Y379" s="22">
        <v>4232</v>
      </c>
    </row>
    <row r="380" spans="1:25">
      <c r="A380" s="3" t="str">
        <f t="shared" si="5"/>
        <v/>
      </c>
      <c r="B380" s="24">
        <v>41498.695833333331</v>
      </c>
      <c r="C380" s="25" t="s">
        <v>68</v>
      </c>
      <c r="D380" s="25" t="s">
        <v>58</v>
      </c>
      <c r="E380" s="25" t="s">
        <v>54</v>
      </c>
      <c r="F380" s="25" t="s">
        <v>59</v>
      </c>
      <c r="G380" s="25" t="s">
        <v>67</v>
      </c>
      <c r="H380" s="22">
        <v>68.734375</v>
      </c>
      <c r="I380" s="22">
        <v>0</v>
      </c>
      <c r="J380" s="22">
        <v>0</v>
      </c>
      <c r="K380" s="22">
        <v>0</v>
      </c>
      <c r="L380" s="22">
        <v>0</v>
      </c>
      <c r="M380" s="22">
        <v>0</v>
      </c>
      <c r="N380" s="22">
        <v>0</v>
      </c>
      <c r="O380" s="22">
        <v>0</v>
      </c>
      <c r="P380" s="22">
        <v>0</v>
      </c>
      <c r="Q380" s="22">
        <v>0</v>
      </c>
      <c r="R380" s="22">
        <v>0</v>
      </c>
      <c r="S380" s="22">
        <v>0</v>
      </c>
      <c r="T380" s="22">
        <v>0</v>
      </c>
      <c r="U380" s="22">
        <v>0</v>
      </c>
      <c r="V380" s="22">
        <v>0</v>
      </c>
      <c r="W380" s="22">
        <v>0</v>
      </c>
      <c r="X380" s="25" t="s">
        <v>43</v>
      </c>
      <c r="Y380" s="22">
        <v>4232</v>
      </c>
    </row>
    <row r="381" spans="1:25">
      <c r="A381" s="3" t="str">
        <f t="shared" si="5"/>
        <v/>
      </c>
      <c r="B381" s="24">
        <v>41498.686805555553</v>
      </c>
      <c r="C381" s="25" t="s">
        <v>68</v>
      </c>
      <c r="D381" s="25" t="s">
        <v>58</v>
      </c>
      <c r="E381" s="25" t="s">
        <v>54</v>
      </c>
      <c r="F381" s="25" t="s">
        <v>59</v>
      </c>
      <c r="G381" s="25" t="s">
        <v>67</v>
      </c>
      <c r="H381" s="22">
        <v>68.441406299999997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  <c r="V381" s="22">
        <v>0</v>
      </c>
      <c r="W381" s="22">
        <v>0</v>
      </c>
      <c r="X381" s="25" t="s">
        <v>43</v>
      </c>
      <c r="Y381" s="22">
        <v>4232</v>
      </c>
    </row>
    <row r="382" spans="1:25">
      <c r="A382" s="3" t="str">
        <f t="shared" si="5"/>
        <v/>
      </c>
      <c r="B382" s="24">
        <v>41498.668749999997</v>
      </c>
      <c r="C382" s="25" t="s">
        <v>68</v>
      </c>
      <c r="D382" s="25" t="s">
        <v>58</v>
      </c>
      <c r="E382" s="25" t="s">
        <v>54</v>
      </c>
      <c r="F382" s="25" t="s">
        <v>59</v>
      </c>
      <c r="G382" s="25" t="s">
        <v>67</v>
      </c>
      <c r="H382" s="22">
        <v>68.441406299999997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  <c r="V382" s="22">
        <v>0</v>
      </c>
      <c r="W382" s="22">
        <v>0</v>
      </c>
      <c r="X382" s="25" t="s">
        <v>43</v>
      </c>
      <c r="Y382" s="22">
        <v>4232</v>
      </c>
    </row>
    <row r="383" spans="1:25">
      <c r="A383" s="3" t="str">
        <f t="shared" si="5"/>
        <v/>
      </c>
      <c r="B383" s="24">
        <v>41498.668055555558</v>
      </c>
      <c r="C383" s="25" t="s">
        <v>68</v>
      </c>
      <c r="D383" s="25" t="s">
        <v>58</v>
      </c>
      <c r="E383" s="25" t="s">
        <v>54</v>
      </c>
      <c r="F383" s="25" t="s">
        <v>59</v>
      </c>
      <c r="G383" s="25" t="s">
        <v>67</v>
      </c>
      <c r="H383" s="22">
        <v>68.441406299999997</v>
      </c>
      <c r="I383" s="22">
        <v>0</v>
      </c>
      <c r="J383" s="22">
        <v>0</v>
      </c>
      <c r="K383" s="22">
        <v>0</v>
      </c>
      <c r="L383" s="22">
        <v>0</v>
      </c>
      <c r="M383" s="22">
        <v>0</v>
      </c>
      <c r="N383" s="22">
        <v>0</v>
      </c>
      <c r="O383" s="22">
        <v>0</v>
      </c>
      <c r="P383" s="22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0</v>
      </c>
      <c r="V383" s="22">
        <v>0</v>
      </c>
      <c r="W383" s="22">
        <v>0</v>
      </c>
      <c r="X383" s="25" t="s">
        <v>43</v>
      </c>
      <c r="Y383" s="22">
        <v>4232</v>
      </c>
    </row>
    <row r="384" spans="1:25">
      <c r="A384" s="3" t="str">
        <f t="shared" si="5"/>
        <v/>
      </c>
      <c r="B384" s="24">
        <v>41498.708333333336</v>
      </c>
      <c r="C384" s="25" t="s">
        <v>68</v>
      </c>
      <c r="D384" s="25" t="s">
        <v>58</v>
      </c>
      <c r="E384" s="25" t="s">
        <v>54</v>
      </c>
      <c r="F384" s="25" t="s">
        <v>59</v>
      </c>
      <c r="G384" s="25" t="s">
        <v>57</v>
      </c>
      <c r="H384" s="22">
        <v>53.168945299999997</v>
      </c>
      <c r="I384" s="22">
        <v>0</v>
      </c>
      <c r="J384" s="22">
        <v>0</v>
      </c>
      <c r="K384" s="22">
        <v>0</v>
      </c>
      <c r="L384" s="22">
        <v>0</v>
      </c>
      <c r="M384" s="22">
        <v>0</v>
      </c>
      <c r="N384" s="22">
        <v>0</v>
      </c>
      <c r="O384" s="22">
        <v>0</v>
      </c>
      <c r="P384" s="22">
        <v>0</v>
      </c>
      <c r="Q384" s="22">
        <v>0</v>
      </c>
      <c r="R384" s="22">
        <v>0</v>
      </c>
      <c r="S384" s="22">
        <v>0</v>
      </c>
      <c r="T384" s="22">
        <v>0</v>
      </c>
      <c r="U384" s="22">
        <v>0</v>
      </c>
      <c r="V384" s="22">
        <v>0</v>
      </c>
      <c r="W384" s="22">
        <v>0</v>
      </c>
      <c r="X384" s="25" t="s">
        <v>43</v>
      </c>
      <c r="Y384" s="22">
        <v>4233</v>
      </c>
    </row>
    <row r="385" spans="1:25">
      <c r="A385" s="3" t="str">
        <f t="shared" si="5"/>
        <v/>
      </c>
      <c r="B385" s="24">
        <v>41498.689583333333</v>
      </c>
      <c r="C385" s="25" t="s">
        <v>68</v>
      </c>
      <c r="D385" s="25" t="s">
        <v>58</v>
      </c>
      <c r="E385" s="25" t="s">
        <v>54</v>
      </c>
      <c r="F385" s="25" t="s">
        <v>59</v>
      </c>
      <c r="G385" s="25" t="s">
        <v>57</v>
      </c>
      <c r="H385" s="22">
        <v>53.168945299999997</v>
      </c>
      <c r="I385" s="22">
        <v>0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  <c r="V385" s="22">
        <v>0</v>
      </c>
      <c r="W385" s="22">
        <v>0</v>
      </c>
      <c r="X385" s="25" t="s">
        <v>43</v>
      </c>
      <c r="Y385" s="22">
        <v>4233</v>
      </c>
    </row>
    <row r="386" spans="1:25">
      <c r="A386" s="3" t="str">
        <f t="shared" si="5"/>
        <v/>
      </c>
      <c r="B386" s="24">
        <v>41498.675000000003</v>
      </c>
      <c r="C386" s="25" t="s">
        <v>68</v>
      </c>
      <c r="D386" s="25" t="s">
        <v>58</v>
      </c>
      <c r="E386" s="25" t="s">
        <v>54</v>
      </c>
      <c r="F386" s="25" t="s">
        <v>59</v>
      </c>
      <c r="G386" s="25" t="s">
        <v>57</v>
      </c>
      <c r="H386" s="22">
        <v>53.8203125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  <c r="V386" s="22">
        <v>0</v>
      </c>
      <c r="W386" s="22">
        <v>0</v>
      </c>
      <c r="X386" s="25" t="s">
        <v>43</v>
      </c>
      <c r="Y386" s="22">
        <v>4233</v>
      </c>
    </row>
    <row r="387" spans="1:25">
      <c r="A387" s="3" t="str">
        <f t="shared" ref="A387:A450" si="6">IF(TRIM(G387)="AMW",CONCATENATE(TRIM(D387),".",TRIM(E387),".",TRIM(F387),".",TRIM(G387)),IF(TRIM(G387)&lt;&gt;"MVAR",IF(TRIM(G387)&lt;&gt;"MW","",CONCATENATE(TRIM(D387),".",TRIM(E387),".",TRIM(F387),".",TRIM(G387))),CONCATENATE(TRIM(D387),".",TRIM(E387),".",TRIM(F387),".",TRIM(G387))))</f>
        <v/>
      </c>
      <c r="B387" s="24">
        <v>41498.672222222223</v>
      </c>
      <c r="C387" s="25" t="s">
        <v>68</v>
      </c>
      <c r="D387" s="25" t="s">
        <v>58</v>
      </c>
      <c r="E387" s="25" t="s">
        <v>54</v>
      </c>
      <c r="F387" s="25" t="s">
        <v>59</v>
      </c>
      <c r="G387" s="25" t="s">
        <v>57</v>
      </c>
      <c r="H387" s="22">
        <v>52.849609399999999</v>
      </c>
      <c r="I387" s="22">
        <v>0</v>
      </c>
      <c r="J387" s="22">
        <v>0</v>
      </c>
      <c r="K387" s="22">
        <v>0</v>
      </c>
      <c r="L387" s="22">
        <v>0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  <c r="V387" s="22">
        <v>0</v>
      </c>
      <c r="W387" s="22">
        <v>0</v>
      </c>
      <c r="X387" s="25" t="s">
        <v>43</v>
      </c>
      <c r="Y387" s="22">
        <v>4233</v>
      </c>
    </row>
    <row r="388" spans="1:25">
      <c r="A388" s="3" t="str">
        <f t="shared" si="6"/>
        <v>BNTC.LINE.DSNV_6.MVAR</v>
      </c>
      <c r="B388" s="24">
        <v>41498.705555555556</v>
      </c>
      <c r="C388" s="25" t="s">
        <v>68</v>
      </c>
      <c r="D388" s="25" t="s">
        <v>58</v>
      </c>
      <c r="E388" s="25" t="s">
        <v>54</v>
      </c>
      <c r="F388" s="25" t="s">
        <v>59</v>
      </c>
      <c r="G388" s="25" t="s">
        <v>44</v>
      </c>
      <c r="H388" s="22">
        <v>-2.2410278300000002</v>
      </c>
      <c r="I388" s="22">
        <v>0</v>
      </c>
      <c r="J388" s="22">
        <v>0</v>
      </c>
      <c r="K388" s="22">
        <v>0</v>
      </c>
      <c r="L388" s="22">
        <v>0</v>
      </c>
      <c r="M388" s="22">
        <v>0</v>
      </c>
      <c r="N388" s="22">
        <v>0</v>
      </c>
      <c r="O388" s="22">
        <v>0</v>
      </c>
      <c r="P388" s="22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22">
        <v>0</v>
      </c>
      <c r="W388" s="22">
        <v>0</v>
      </c>
      <c r="X388" s="25" t="s">
        <v>43</v>
      </c>
      <c r="Y388" s="22">
        <v>4234</v>
      </c>
    </row>
    <row r="389" spans="1:25">
      <c r="A389" s="3" t="str">
        <f t="shared" si="6"/>
        <v>BNTC.LINE.DSNV_6.MVAR</v>
      </c>
      <c r="B389" s="24">
        <v>41498.699999999997</v>
      </c>
      <c r="C389" s="25" t="s">
        <v>68</v>
      </c>
      <c r="D389" s="25" t="s">
        <v>58</v>
      </c>
      <c r="E389" s="25" t="s">
        <v>54</v>
      </c>
      <c r="F389" s="25" t="s">
        <v>59</v>
      </c>
      <c r="G389" s="25" t="s">
        <v>44</v>
      </c>
      <c r="H389" s="22">
        <v>-2.2410278300000002</v>
      </c>
      <c r="I389" s="22">
        <v>0</v>
      </c>
      <c r="J389" s="22">
        <v>0</v>
      </c>
      <c r="K389" s="22">
        <v>0</v>
      </c>
      <c r="L389" s="22">
        <v>0</v>
      </c>
      <c r="M389" s="22">
        <v>0</v>
      </c>
      <c r="N389" s="22">
        <v>0</v>
      </c>
      <c r="O389" s="22">
        <v>0</v>
      </c>
      <c r="P389" s="22">
        <v>0</v>
      </c>
      <c r="Q389" s="22">
        <v>0</v>
      </c>
      <c r="R389" s="22">
        <v>0</v>
      </c>
      <c r="S389" s="22">
        <v>0</v>
      </c>
      <c r="T389" s="22">
        <v>0</v>
      </c>
      <c r="U389" s="22">
        <v>0</v>
      </c>
      <c r="V389" s="22">
        <v>0</v>
      </c>
      <c r="W389" s="22">
        <v>0</v>
      </c>
      <c r="X389" s="25" t="s">
        <v>43</v>
      </c>
      <c r="Y389" s="22">
        <v>4234</v>
      </c>
    </row>
    <row r="390" spans="1:25">
      <c r="A390" s="3" t="str">
        <f t="shared" si="6"/>
        <v>BNTC.LINE.DSNV_6.MVAR</v>
      </c>
      <c r="B390" s="24">
        <v>41498.68472222222</v>
      </c>
      <c r="C390" s="25" t="s">
        <v>68</v>
      </c>
      <c r="D390" s="25" t="s">
        <v>58</v>
      </c>
      <c r="E390" s="25" t="s">
        <v>54</v>
      </c>
      <c r="F390" s="25" t="s">
        <v>59</v>
      </c>
      <c r="G390" s="25" t="s">
        <v>44</v>
      </c>
      <c r="H390" s="22">
        <v>-1.9208679200000001</v>
      </c>
      <c r="I390" s="22">
        <v>0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  <c r="V390" s="22">
        <v>0</v>
      </c>
      <c r="W390" s="22">
        <v>0</v>
      </c>
      <c r="X390" s="25" t="s">
        <v>43</v>
      </c>
      <c r="Y390" s="22">
        <v>4234</v>
      </c>
    </row>
    <row r="391" spans="1:25">
      <c r="A391" s="3" t="str">
        <f t="shared" si="6"/>
        <v>BNTC.LINE.DSNV_6.MVAR</v>
      </c>
      <c r="B391" s="24">
        <v>41498.682638888888</v>
      </c>
      <c r="C391" s="25" t="s">
        <v>68</v>
      </c>
      <c r="D391" s="25" t="s">
        <v>58</v>
      </c>
      <c r="E391" s="25" t="s">
        <v>54</v>
      </c>
      <c r="F391" s="25" t="s">
        <v>59</v>
      </c>
      <c r="G391" s="25" t="s">
        <v>44</v>
      </c>
      <c r="H391" s="22">
        <v>-2.2410278300000002</v>
      </c>
      <c r="I391" s="22">
        <v>0</v>
      </c>
      <c r="J391" s="22">
        <v>0</v>
      </c>
      <c r="K391" s="22">
        <v>0</v>
      </c>
      <c r="L391" s="22">
        <v>0</v>
      </c>
      <c r="M391" s="22">
        <v>0</v>
      </c>
      <c r="N391" s="22">
        <v>0</v>
      </c>
      <c r="O391" s="22">
        <v>0</v>
      </c>
      <c r="P391" s="22">
        <v>0</v>
      </c>
      <c r="Q391" s="22">
        <v>0</v>
      </c>
      <c r="R391" s="22">
        <v>0</v>
      </c>
      <c r="S391" s="22">
        <v>0</v>
      </c>
      <c r="T391" s="22">
        <v>0</v>
      </c>
      <c r="U391" s="22">
        <v>0</v>
      </c>
      <c r="V391" s="22">
        <v>0</v>
      </c>
      <c r="W391" s="22">
        <v>0</v>
      </c>
      <c r="X391" s="25" t="s">
        <v>43</v>
      </c>
      <c r="Y391" s="22">
        <v>4234</v>
      </c>
    </row>
    <row r="392" spans="1:25">
      <c r="A392" s="3" t="str">
        <f t="shared" si="6"/>
        <v>BNTC.LINE.DSNV_6.MVAR</v>
      </c>
      <c r="B392" s="24">
        <v>41498.680555555555</v>
      </c>
      <c r="C392" s="25" t="s">
        <v>68</v>
      </c>
      <c r="D392" s="25" t="s">
        <v>58</v>
      </c>
      <c r="E392" s="25" t="s">
        <v>54</v>
      </c>
      <c r="F392" s="25" t="s">
        <v>59</v>
      </c>
      <c r="G392" s="25" t="s">
        <v>44</v>
      </c>
      <c r="H392" s="22">
        <v>-1.60070801</v>
      </c>
      <c r="I392" s="22">
        <v>0</v>
      </c>
      <c r="J392" s="22">
        <v>0</v>
      </c>
      <c r="K392" s="22">
        <v>0</v>
      </c>
      <c r="L392" s="22">
        <v>0</v>
      </c>
      <c r="M392" s="22">
        <v>0</v>
      </c>
      <c r="N392" s="22">
        <v>0</v>
      </c>
      <c r="O392" s="22">
        <v>0</v>
      </c>
      <c r="P392" s="22">
        <v>0</v>
      </c>
      <c r="Q392" s="22">
        <v>0</v>
      </c>
      <c r="R392" s="22">
        <v>0</v>
      </c>
      <c r="S392" s="22">
        <v>0</v>
      </c>
      <c r="T392" s="22">
        <v>0</v>
      </c>
      <c r="U392" s="22">
        <v>0</v>
      </c>
      <c r="V392" s="22">
        <v>0</v>
      </c>
      <c r="W392" s="22">
        <v>0</v>
      </c>
      <c r="X392" s="25" t="s">
        <v>43</v>
      </c>
      <c r="Y392" s="22">
        <v>4234</v>
      </c>
    </row>
    <row r="393" spans="1:25">
      <c r="A393" s="3" t="str">
        <f t="shared" si="6"/>
        <v>BNTC.LINE.DSNV_6.MW</v>
      </c>
      <c r="B393" s="24">
        <v>41498.704861111109</v>
      </c>
      <c r="C393" s="25" t="s">
        <v>68</v>
      </c>
      <c r="D393" s="25" t="s">
        <v>58</v>
      </c>
      <c r="E393" s="25" t="s">
        <v>54</v>
      </c>
      <c r="F393" s="25" t="s">
        <v>59</v>
      </c>
      <c r="G393" s="25" t="s">
        <v>66</v>
      </c>
      <c r="H393" s="22">
        <v>52.824218799999997</v>
      </c>
      <c r="I393" s="22">
        <v>0</v>
      </c>
      <c r="J393" s="22">
        <v>0</v>
      </c>
      <c r="K393" s="22">
        <v>0</v>
      </c>
      <c r="L393" s="22">
        <v>0</v>
      </c>
      <c r="M393" s="22">
        <v>0</v>
      </c>
      <c r="N393" s="22">
        <v>0</v>
      </c>
      <c r="O393" s="22">
        <v>0</v>
      </c>
      <c r="P393" s="22">
        <v>0</v>
      </c>
      <c r="Q393" s="22">
        <v>0</v>
      </c>
      <c r="R393" s="22">
        <v>0</v>
      </c>
      <c r="S393" s="22">
        <v>0</v>
      </c>
      <c r="T393" s="22">
        <v>0</v>
      </c>
      <c r="U393" s="22">
        <v>0</v>
      </c>
      <c r="V393" s="22">
        <v>0</v>
      </c>
      <c r="W393" s="22">
        <v>0</v>
      </c>
      <c r="X393" s="25" t="s">
        <v>43</v>
      </c>
      <c r="Y393" s="22">
        <v>4235</v>
      </c>
    </row>
    <row r="394" spans="1:25">
      <c r="A394" s="3" t="str">
        <f t="shared" si="6"/>
        <v>BNTC.LINE.DSNV_6.MW</v>
      </c>
      <c r="B394" s="24">
        <v>41498.677777777775</v>
      </c>
      <c r="C394" s="25" t="s">
        <v>68</v>
      </c>
      <c r="D394" s="25" t="s">
        <v>58</v>
      </c>
      <c r="E394" s="25" t="s">
        <v>54</v>
      </c>
      <c r="F394" s="25" t="s">
        <v>59</v>
      </c>
      <c r="G394" s="25" t="s">
        <v>66</v>
      </c>
      <c r="H394" s="22">
        <v>52.503906299999997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  <c r="V394" s="22">
        <v>0</v>
      </c>
      <c r="W394" s="22">
        <v>0</v>
      </c>
      <c r="X394" s="25" t="s">
        <v>43</v>
      </c>
      <c r="Y394" s="22">
        <v>4235</v>
      </c>
    </row>
    <row r="395" spans="1:25">
      <c r="A395" s="3" t="str">
        <f t="shared" si="6"/>
        <v>BNTC.LINE.DSNV_6.MW</v>
      </c>
      <c r="B395" s="24">
        <v>41498.675694444442</v>
      </c>
      <c r="C395" s="25" t="s">
        <v>68</v>
      </c>
      <c r="D395" s="25" t="s">
        <v>58</v>
      </c>
      <c r="E395" s="25" t="s">
        <v>54</v>
      </c>
      <c r="F395" s="25" t="s">
        <v>59</v>
      </c>
      <c r="G395" s="25" t="s">
        <v>66</v>
      </c>
      <c r="H395" s="22">
        <v>52.503906299999997</v>
      </c>
      <c r="I395" s="22">
        <v>0</v>
      </c>
      <c r="J395" s="22">
        <v>0</v>
      </c>
      <c r="K395" s="22">
        <v>0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  <c r="V395" s="22">
        <v>0</v>
      </c>
      <c r="W395" s="22">
        <v>0</v>
      </c>
      <c r="X395" s="25" t="s">
        <v>43</v>
      </c>
      <c r="Y395" s="22">
        <v>4235</v>
      </c>
    </row>
    <row r="396" spans="1:25">
      <c r="A396" s="3" t="str">
        <f t="shared" si="6"/>
        <v>BNTC.LINE.DSNV_6.MW</v>
      </c>
      <c r="B396" s="24">
        <v>41498.675000000003</v>
      </c>
      <c r="C396" s="25" t="s">
        <v>68</v>
      </c>
      <c r="D396" s="25" t="s">
        <v>58</v>
      </c>
      <c r="E396" s="25" t="s">
        <v>54</v>
      </c>
      <c r="F396" s="25" t="s">
        <v>59</v>
      </c>
      <c r="G396" s="25" t="s">
        <v>66</v>
      </c>
      <c r="H396" s="22">
        <v>53.784179700000003</v>
      </c>
      <c r="I396" s="22">
        <v>0</v>
      </c>
      <c r="J396" s="22">
        <v>0</v>
      </c>
      <c r="K396" s="22">
        <v>0</v>
      </c>
      <c r="L396" s="22">
        <v>0</v>
      </c>
      <c r="M396" s="22">
        <v>0</v>
      </c>
      <c r="N396" s="22">
        <v>0</v>
      </c>
      <c r="O396" s="22">
        <v>0</v>
      </c>
      <c r="P396" s="22">
        <v>0</v>
      </c>
      <c r="Q396" s="22">
        <v>0</v>
      </c>
      <c r="R396" s="22">
        <v>0</v>
      </c>
      <c r="S396" s="22">
        <v>0</v>
      </c>
      <c r="T396" s="22">
        <v>0</v>
      </c>
      <c r="U396" s="22">
        <v>0</v>
      </c>
      <c r="V396" s="22">
        <v>0</v>
      </c>
      <c r="W396" s="22">
        <v>0</v>
      </c>
      <c r="X396" s="25" t="s">
        <v>43</v>
      </c>
      <c r="Y396" s="22">
        <v>4235</v>
      </c>
    </row>
    <row r="397" spans="1:25">
      <c r="A397" s="3" t="str">
        <f t="shared" si="6"/>
        <v>BNTC.LINE.DSNV_6.MW</v>
      </c>
      <c r="B397" s="24">
        <v>41498.672222222223</v>
      </c>
      <c r="C397" s="25" t="s">
        <v>68</v>
      </c>
      <c r="D397" s="25" t="s">
        <v>58</v>
      </c>
      <c r="E397" s="25" t="s">
        <v>54</v>
      </c>
      <c r="F397" s="25" t="s">
        <v>59</v>
      </c>
      <c r="G397" s="25" t="s">
        <v>66</v>
      </c>
      <c r="H397" s="22">
        <v>52.824218799999997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  <c r="V397" s="22">
        <v>0</v>
      </c>
      <c r="W397" s="22">
        <v>0</v>
      </c>
      <c r="X397" s="25" t="s">
        <v>43</v>
      </c>
      <c r="Y397" s="22">
        <v>4235</v>
      </c>
    </row>
    <row r="398" spans="1:25">
      <c r="A398" s="3" t="str">
        <f t="shared" si="6"/>
        <v/>
      </c>
      <c r="B398" s="24">
        <v>41498.697222222225</v>
      </c>
      <c r="C398" s="25" t="s">
        <v>68</v>
      </c>
      <c r="D398" s="25" t="s">
        <v>58</v>
      </c>
      <c r="E398" s="25" t="s">
        <v>54</v>
      </c>
      <c r="F398" s="25" t="s">
        <v>59</v>
      </c>
      <c r="G398" s="25" t="s">
        <v>45</v>
      </c>
      <c r="H398" s="22">
        <v>37.300781299999997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5" t="s">
        <v>43</v>
      </c>
      <c r="Y398" s="22">
        <v>4236</v>
      </c>
    </row>
    <row r="399" spans="1:25">
      <c r="A399" s="3" t="str">
        <f t="shared" si="6"/>
        <v/>
      </c>
      <c r="B399" s="24">
        <v>41498.690972222219</v>
      </c>
      <c r="C399" s="25" t="s">
        <v>68</v>
      </c>
      <c r="D399" s="25" t="s">
        <v>58</v>
      </c>
      <c r="E399" s="25" t="s">
        <v>54</v>
      </c>
      <c r="F399" s="25" t="s">
        <v>59</v>
      </c>
      <c r="G399" s="25" t="s">
        <v>45</v>
      </c>
      <c r="H399" s="22">
        <v>37.084960899999999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22">
        <v>0</v>
      </c>
      <c r="P399" s="22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  <c r="V399" s="22">
        <v>0</v>
      </c>
      <c r="W399" s="22">
        <v>0</v>
      </c>
      <c r="X399" s="25" t="s">
        <v>43</v>
      </c>
      <c r="Y399" s="22">
        <v>4236</v>
      </c>
    </row>
    <row r="400" spans="1:25">
      <c r="A400" s="3" t="str">
        <f t="shared" si="6"/>
        <v/>
      </c>
      <c r="B400" s="24">
        <v>41498.688194444447</v>
      </c>
      <c r="C400" s="25" t="s">
        <v>68</v>
      </c>
      <c r="D400" s="25" t="s">
        <v>58</v>
      </c>
      <c r="E400" s="25" t="s">
        <v>54</v>
      </c>
      <c r="F400" s="25" t="s">
        <v>59</v>
      </c>
      <c r="G400" s="25" t="s">
        <v>45</v>
      </c>
      <c r="H400" s="22">
        <v>36.425781299999997</v>
      </c>
      <c r="I400" s="22">
        <v>0</v>
      </c>
      <c r="J400" s="22">
        <v>0</v>
      </c>
      <c r="K400" s="22">
        <v>0</v>
      </c>
      <c r="L400" s="22">
        <v>0</v>
      </c>
      <c r="M400" s="22">
        <v>0</v>
      </c>
      <c r="N400" s="22">
        <v>0</v>
      </c>
      <c r="O400" s="22">
        <v>0</v>
      </c>
      <c r="P400" s="22">
        <v>0</v>
      </c>
      <c r="Q400" s="22">
        <v>0</v>
      </c>
      <c r="R400" s="22">
        <v>0</v>
      </c>
      <c r="S400" s="22">
        <v>0</v>
      </c>
      <c r="T400" s="22">
        <v>0</v>
      </c>
      <c r="U400" s="22">
        <v>0</v>
      </c>
      <c r="V400" s="22">
        <v>0</v>
      </c>
      <c r="W400" s="22">
        <v>0</v>
      </c>
      <c r="X400" s="25" t="s">
        <v>43</v>
      </c>
      <c r="Y400" s="22">
        <v>4236</v>
      </c>
    </row>
    <row r="401" spans="1:25">
      <c r="A401" s="3" t="str">
        <f t="shared" si="6"/>
        <v/>
      </c>
      <c r="B401" s="24">
        <v>41498.680555555555</v>
      </c>
      <c r="C401" s="25" t="s">
        <v>68</v>
      </c>
      <c r="D401" s="25" t="s">
        <v>58</v>
      </c>
      <c r="E401" s="25" t="s">
        <v>54</v>
      </c>
      <c r="F401" s="25" t="s">
        <v>59</v>
      </c>
      <c r="G401" s="25" t="s">
        <v>45</v>
      </c>
      <c r="H401" s="22">
        <v>36.871093799999997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  <c r="V401" s="22">
        <v>0</v>
      </c>
      <c r="W401" s="22">
        <v>0</v>
      </c>
      <c r="X401" s="25" t="s">
        <v>43</v>
      </c>
      <c r="Y401" s="22">
        <v>4236</v>
      </c>
    </row>
    <row r="402" spans="1:25">
      <c r="A402" s="3" t="str">
        <f t="shared" si="6"/>
        <v/>
      </c>
      <c r="B402" s="24">
        <v>41498.673611111109</v>
      </c>
      <c r="C402" s="25" t="s">
        <v>68</v>
      </c>
      <c r="D402" s="25" t="s">
        <v>58</v>
      </c>
      <c r="E402" s="25" t="s">
        <v>54</v>
      </c>
      <c r="F402" s="25" t="s">
        <v>59</v>
      </c>
      <c r="G402" s="25" t="s">
        <v>45</v>
      </c>
      <c r="H402" s="22">
        <v>36.847656299999997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  <c r="V402" s="22">
        <v>0</v>
      </c>
      <c r="W402" s="22">
        <v>0</v>
      </c>
      <c r="X402" s="25" t="s">
        <v>43</v>
      </c>
      <c r="Y402" s="22">
        <v>4236</v>
      </c>
    </row>
    <row r="403" spans="1:25">
      <c r="A403" s="3" t="str">
        <f t="shared" si="6"/>
        <v/>
      </c>
      <c r="B403" s="24">
        <v>41498.67083333333</v>
      </c>
      <c r="C403" s="25" t="s">
        <v>68</v>
      </c>
      <c r="D403" s="25" t="s">
        <v>58</v>
      </c>
      <c r="E403" s="25" t="s">
        <v>54</v>
      </c>
      <c r="F403" s="25" t="s">
        <v>59</v>
      </c>
      <c r="G403" s="25" t="s">
        <v>45</v>
      </c>
      <c r="H403" s="22">
        <v>36.862304700000003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2">
        <v>0</v>
      </c>
      <c r="P403" s="22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  <c r="V403" s="22">
        <v>0</v>
      </c>
      <c r="W403" s="22">
        <v>0</v>
      </c>
      <c r="X403" s="25" t="s">
        <v>43</v>
      </c>
      <c r="Y403" s="22">
        <v>4236</v>
      </c>
    </row>
    <row r="404" spans="1:25">
      <c r="A404" s="3" t="str">
        <f t="shared" si="6"/>
        <v/>
      </c>
      <c r="B404" s="24">
        <v>41498.666666666664</v>
      </c>
      <c r="C404" s="25" t="s">
        <v>68</v>
      </c>
      <c r="D404" s="25" t="s">
        <v>58</v>
      </c>
      <c r="E404" s="25" t="s">
        <v>54</v>
      </c>
      <c r="F404" s="25" t="s">
        <v>59</v>
      </c>
      <c r="G404" s="25" t="s">
        <v>45</v>
      </c>
      <c r="H404" s="22">
        <v>37.512695299999997</v>
      </c>
      <c r="I404" s="22">
        <v>0</v>
      </c>
      <c r="J404" s="22">
        <v>0</v>
      </c>
      <c r="K404" s="22">
        <v>0</v>
      </c>
      <c r="L404" s="22">
        <v>0</v>
      </c>
      <c r="M404" s="22">
        <v>0</v>
      </c>
      <c r="N404" s="22">
        <v>0</v>
      </c>
      <c r="O404" s="22">
        <v>0</v>
      </c>
      <c r="P404" s="22">
        <v>0</v>
      </c>
      <c r="Q404" s="22">
        <v>0</v>
      </c>
      <c r="R404" s="22">
        <v>0</v>
      </c>
      <c r="S404" s="22">
        <v>0</v>
      </c>
      <c r="T404" s="22">
        <v>0</v>
      </c>
      <c r="U404" s="22">
        <v>0</v>
      </c>
      <c r="V404" s="22">
        <v>0</v>
      </c>
      <c r="W404" s="22">
        <v>0</v>
      </c>
      <c r="X404" s="25" t="s">
        <v>43</v>
      </c>
      <c r="Y404" s="22">
        <v>4236</v>
      </c>
    </row>
    <row r="405" spans="1:25">
      <c r="A405" s="3" t="str">
        <f t="shared" si="6"/>
        <v/>
      </c>
      <c r="B405" s="24">
        <v>41498.704861111109</v>
      </c>
      <c r="C405" s="25" t="s">
        <v>68</v>
      </c>
      <c r="D405" s="25" t="s">
        <v>53</v>
      </c>
      <c r="E405" s="25" t="s">
        <v>54</v>
      </c>
      <c r="F405" s="25" t="s">
        <v>55</v>
      </c>
      <c r="G405" s="25" t="s">
        <v>56</v>
      </c>
      <c r="H405" s="22">
        <v>68.060546900000006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1</v>
      </c>
      <c r="V405" s="22">
        <v>0</v>
      </c>
      <c r="W405" s="22">
        <v>0</v>
      </c>
      <c r="X405" s="25" t="s">
        <v>43</v>
      </c>
      <c r="Y405" s="22">
        <v>11682</v>
      </c>
    </row>
    <row r="406" spans="1:25">
      <c r="A406" s="3" t="str">
        <f t="shared" si="6"/>
        <v/>
      </c>
      <c r="B406" s="24">
        <v>41498.699305555558</v>
      </c>
      <c r="C406" s="25" t="s">
        <v>68</v>
      </c>
      <c r="D406" s="25" t="s">
        <v>53</v>
      </c>
      <c r="E406" s="25" t="s">
        <v>54</v>
      </c>
      <c r="F406" s="25" t="s">
        <v>55</v>
      </c>
      <c r="G406" s="25" t="s">
        <v>56</v>
      </c>
      <c r="H406" s="22">
        <v>68.060546900000006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1</v>
      </c>
      <c r="V406" s="22">
        <v>0</v>
      </c>
      <c r="W406" s="22">
        <v>0</v>
      </c>
      <c r="X406" s="25" t="s">
        <v>43</v>
      </c>
      <c r="Y406" s="22">
        <v>11682</v>
      </c>
    </row>
    <row r="407" spans="1:25">
      <c r="A407" s="3" t="str">
        <f t="shared" si="6"/>
        <v/>
      </c>
      <c r="B407" s="24">
        <v>41498.689583333333</v>
      </c>
      <c r="C407" s="25" t="s">
        <v>68</v>
      </c>
      <c r="D407" s="25" t="s">
        <v>53</v>
      </c>
      <c r="E407" s="25" t="s">
        <v>54</v>
      </c>
      <c r="F407" s="25" t="s">
        <v>55</v>
      </c>
      <c r="G407" s="25" t="s">
        <v>56</v>
      </c>
      <c r="H407" s="22">
        <v>68.060546900000006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1</v>
      </c>
      <c r="V407" s="22">
        <v>0</v>
      </c>
      <c r="W407" s="22">
        <v>0</v>
      </c>
      <c r="X407" s="25" t="s">
        <v>43</v>
      </c>
      <c r="Y407" s="22">
        <v>11682</v>
      </c>
    </row>
    <row r="408" spans="1:25">
      <c r="A408" s="3" t="str">
        <f t="shared" si="6"/>
        <v/>
      </c>
      <c r="B408" s="24">
        <v>41498.681250000001</v>
      </c>
      <c r="C408" s="25" t="s">
        <v>68</v>
      </c>
      <c r="D408" s="25" t="s">
        <v>53</v>
      </c>
      <c r="E408" s="25" t="s">
        <v>54</v>
      </c>
      <c r="F408" s="25" t="s">
        <v>55</v>
      </c>
      <c r="G408" s="25" t="s">
        <v>56</v>
      </c>
      <c r="H408" s="22">
        <v>68.015625</v>
      </c>
      <c r="I408" s="22">
        <v>0</v>
      </c>
      <c r="J408" s="22">
        <v>0</v>
      </c>
      <c r="K408" s="22">
        <v>0</v>
      </c>
      <c r="L408" s="22">
        <v>0</v>
      </c>
      <c r="M408" s="22">
        <v>0</v>
      </c>
      <c r="N408" s="22">
        <v>0</v>
      </c>
      <c r="O408" s="22">
        <v>0</v>
      </c>
      <c r="P408" s="22">
        <v>0</v>
      </c>
      <c r="Q408" s="22">
        <v>0</v>
      </c>
      <c r="R408" s="22">
        <v>0</v>
      </c>
      <c r="S408" s="22">
        <v>0</v>
      </c>
      <c r="T408" s="22">
        <v>0</v>
      </c>
      <c r="U408" s="22">
        <v>1</v>
      </c>
      <c r="V408" s="22">
        <v>0</v>
      </c>
      <c r="W408" s="22">
        <v>0</v>
      </c>
      <c r="X408" s="25" t="s">
        <v>43</v>
      </c>
      <c r="Y408" s="22">
        <v>11682</v>
      </c>
    </row>
    <row r="409" spans="1:25">
      <c r="A409" s="3" t="str">
        <f t="shared" si="6"/>
        <v/>
      </c>
      <c r="B409" s="24">
        <v>41498.680555555555</v>
      </c>
      <c r="C409" s="25" t="s">
        <v>68</v>
      </c>
      <c r="D409" s="25" t="s">
        <v>53</v>
      </c>
      <c r="E409" s="25" t="s">
        <v>54</v>
      </c>
      <c r="F409" s="25" t="s">
        <v>55</v>
      </c>
      <c r="G409" s="25" t="s">
        <v>56</v>
      </c>
      <c r="H409" s="22">
        <v>68.015625</v>
      </c>
      <c r="I409" s="22">
        <v>0</v>
      </c>
      <c r="J409" s="22">
        <v>0</v>
      </c>
      <c r="K409" s="22">
        <v>0</v>
      </c>
      <c r="L409" s="22">
        <v>0</v>
      </c>
      <c r="M409" s="22">
        <v>0</v>
      </c>
      <c r="N409" s="22">
        <v>0</v>
      </c>
      <c r="O409" s="22">
        <v>0</v>
      </c>
      <c r="P409" s="22">
        <v>0</v>
      </c>
      <c r="Q409" s="22">
        <v>0</v>
      </c>
      <c r="R409" s="22">
        <v>0</v>
      </c>
      <c r="S409" s="22">
        <v>0</v>
      </c>
      <c r="T409" s="22">
        <v>0</v>
      </c>
      <c r="U409" s="22">
        <v>1</v>
      </c>
      <c r="V409" s="22">
        <v>0</v>
      </c>
      <c r="W409" s="22">
        <v>0</v>
      </c>
      <c r="X409" s="25" t="s">
        <v>43</v>
      </c>
      <c r="Y409" s="22">
        <v>11682</v>
      </c>
    </row>
    <row r="410" spans="1:25">
      <c r="A410" s="3" t="str">
        <f t="shared" si="6"/>
        <v/>
      </c>
      <c r="B410" s="24">
        <v>41498.677083333336</v>
      </c>
      <c r="C410" s="25" t="s">
        <v>68</v>
      </c>
      <c r="D410" s="25" t="s">
        <v>53</v>
      </c>
      <c r="E410" s="25" t="s">
        <v>54</v>
      </c>
      <c r="F410" s="25" t="s">
        <v>55</v>
      </c>
      <c r="G410" s="25" t="s">
        <v>56</v>
      </c>
      <c r="H410" s="22">
        <v>68.015625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1</v>
      </c>
      <c r="V410" s="22">
        <v>0</v>
      </c>
      <c r="W410" s="22">
        <v>0</v>
      </c>
      <c r="X410" s="25" t="s">
        <v>43</v>
      </c>
      <c r="Y410" s="22">
        <v>11682</v>
      </c>
    </row>
    <row r="411" spans="1:25">
      <c r="A411" s="3" t="str">
        <f t="shared" si="6"/>
        <v/>
      </c>
      <c r="B411" s="24">
        <v>41498.672222222223</v>
      </c>
      <c r="C411" s="25" t="s">
        <v>68</v>
      </c>
      <c r="D411" s="25" t="s">
        <v>53</v>
      </c>
      <c r="E411" s="25" t="s">
        <v>54</v>
      </c>
      <c r="F411" s="25" t="s">
        <v>55</v>
      </c>
      <c r="G411" s="25" t="s">
        <v>56</v>
      </c>
      <c r="H411" s="22">
        <v>68.015625</v>
      </c>
      <c r="I411" s="22">
        <v>0</v>
      </c>
      <c r="J411" s="22">
        <v>0</v>
      </c>
      <c r="K411" s="22">
        <v>0</v>
      </c>
      <c r="L411" s="22">
        <v>0</v>
      </c>
      <c r="M411" s="22">
        <v>0</v>
      </c>
      <c r="N411" s="22">
        <v>0</v>
      </c>
      <c r="O411" s="22">
        <v>0</v>
      </c>
      <c r="P411" s="22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1</v>
      </c>
      <c r="V411" s="22">
        <v>0</v>
      </c>
      <c r="W411" s="22">
        <v>0</v>
      </c>
      <c r="X411" s="25" t="s">
        <v>43</v>
      </c>
      <c r="Y411" s="22">
        <v>11682</v>
      </c>
    </row>
    <row r="412" spans="1:25">
      <c r="A412" s="3" t="str">
        <f t="shared" si="6"/>
        <v/>
      </c>
      <c r="B412" s="24">
        <v>41498.670138888891</v>
      </c>
      <c r="C412" s="25" t="s">
        <v>68</v>
      </c>
      <c r="D412" s="25" t="s">
        <v>53</v>
      </c>
      <c r="E412" s="25" t="s">
        <v>54</v>
      </c>
      <c r="F412" s="25" t="s">
        <v>55</v>
      </c>
      <c r="G412" s="25" t="s">
        <v>56</v>
      </c>
      <c r="H412" s="22">
        <v>68.015625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22">
        <v>0</v>
      </c>
      <c r="P412" s="22">
        <v>0</v>
      </c>
      <c r="Q412" s="22">
        <v>0</v>
      </c>
      <c r="R412" s="22">
        <v>0</v>
      </c>
      <c r="S412" s="22">
        <v>0</v>
      </c>
      <c r="T412" s="22">
        <v>0</v>
      </c>
      <c r="U412" s="22">
        <v>1</v>
      </c>
      <c r="V412" s="22">
        <v>0</v>
      </c>
      <c r="W412" s="22">
        <v>0</v>
      </c>
      <c r="X412" s="25" t="s">
        <v>43</v>
      </c>
      <c r="Y412" s="22">
        <v>11682</v>
      </c>
    </row>
    <row r="413" spans="1:25">
      <c r="A413" s="3" t="str">
        <f t="shared" si="6"/>
        <v/>
      </c>
      <c r="B413" s="24">
        <v>41498.706250000003</v>
      </c>
      <c r="C413" s="25" t="s">
        <v>68</v>
      </c>
      <c r="D413" s="25" t="s">
        <v>53</v>
      </c>
      <c r="E413" s="25" t="s">
        <v>54</v>
      </c>
      <c r="F413" s="25" t="s">
        <v>55</v>
      </c>
      <c r="G413" s="25" t="s">
        <v>57</v>
      </c>
      <c r="H413" s="22">
        <v>47.004882799999997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2">
        <v>0</v>
      </c>
      <c r="P413" s="22">
        <v>0</v>
      </c>
      <c r="Q413" s="22">
        <v>0</v>
      </c>
      <c r="R413" s="22">
        <v>0</v>
      </c>
      <c r="S413" s="22">
        <v>0</v>
      </c>
      <c r="T413" s="22">
        <v>0</v>
      </c>
      <c r="U413" s="22">
        <v>0</v>
      </c>
      <c r="V413" s="22">
        <v>0</v>
      </c>
      <c r="W413" s="22">
        <v>0</v>
      </c>
      <c r="X413" s="25" t="s">
        <v>43</v>
      </c>
      <c r="Y413" s="22">
        <v>11683</v>
      </c>
    </row>
    <row r="414" spans="1:25">
      <c r="A414" s="3" t="str">
        <f t="shared" si="6"/>
        <v/>
      </c>
      <c r="B414" s="24">
        <v>41498.703472222223</v>
      </c>
      <c r="C414" s="25" t="s">
        <v>68</v>
      </c>
      <c r="D414" s="25" t="s">
        <v>53</v>
      </c>
      <c r="E414" s="25" t="s">
        <v>54</v>
      </c>
      <c r="F414" s="25" t="s">
        <v>55</v>
      </c>
      <c r="G414" s="25" t="s">
        <v>57</v>
      </c>
      <c r="H414" s="22">
        <v>47.508789100000001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  <c r="V414" s="22">
        <v>0</v>
      </c>
      <c r="W414" s="22">
        <v>0</v>
      </c>
      <c r="X414" s="25" t="s">
        <v>43</v>
      </c>
      <c r="Y414" s="22">
        <v>11683</v>
      </c>
    </row>
    <row r="415" spans="1:25">
      <c r="A415" s="3" t="str">
        <f t="shared" si="6"/>
        <v/>
      </c>
      <c r="B415" s="24">
        <v>41498.695833333331</v>
      </c>
      <c r="C415" s="25" t="s">
        <v>68</v>
      </c>
      <c r="D415" s="25" t="s">
        <v>53</v>
      </c>
      <c r="E415" s="25" t="s">
        <v>54</v>
      </c>
      <c r="F415" s="25" t="s">
        <v>55</v>
      </c>
      <c r="G415" s="25" t="s">
        <v>57</v>
      </c>
      <c r="H415" s="22">
        <v>46.822265600000001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  <c r="V415" s="22">
        <v>0</v>
      </c>
      <c r="W415" s="22">
        <v>0</v>
      </c>
      <c r="X415" s="25" t="s">
        <v>43</v>
      </c>
      <c r="Y415" s="22">
        <v>11683</v>
      </c>
    </row>
    <row r="416" spans="1:25">
      <c r="A416" s="3" t="str">
        <f t="shared" si="6"/>
        <v/>
      </c>
      <c r="B416" s="24">
        <v>41498.691666666666</v>
      </c>
      <c r="C416" s="25" t="s">
        <v>68</v>
      </c>
      <c r="D416" s="25" t="s">
        <v>53</v>
      </c>
      <c r="E416" s="25" t="s">
        <v>54</v>
      </c>
      <c r="F416" s="25" t="s">
        <v>55</v>
      </c>
      <c r="G416" s="25" t="s">
        <v>57</v>
      </c>
      <c r="H416" s="22">
        <v>46.721679700000003</v>
      </c>
      <c r="I416" s="22">
        <v>0</v>
      </c>
      <c r="J416" s="22">
        <v>0</v>
      </c>
      <c r="K416" s="22">
        <v>0</v>
      </c>
      <c r="L416" s="22">
        <v>0</v>
      </c>
      <c r="M416" s="22">
        <v>0</v>
      </c>
      <c r="N416" s="22">
        <v>0</v>
      </c>
      <c r="O416" s="22">
        <v>0</v>
      </c>
      <c r="P416" s="22">
        <v>0</v>
      </c>
      <c r="Q416" s="22">
        <v>0</v>
      </c>
      <c r="R416" s="22">
        <v>0</v>
      </c>
      <c r="S416" s="22">
        <v>0</v>
      </c>
      <c r="T416" s="22">
        <v>0</v>
      </c>
      <c r="U416" s="22">
        <v>0</v>
      </c>
      <c r="V416" s="22">
        <v>0</v>
      </c>
      <c r="W416" s="22">
        <v>0</v>
      </c>
      <c r="X416" s="25" t="s">
        <v>43</v>
      </c>
      <c r="Y416" s="22">
        <v>11683</v>
      </c>
    </row>
    <row r="417" spans="1:25">
      <c r="A417" s="3" t="str">
        <f t="shared" si="6"/>
        <v/>
      </c>
      <c r="B417" s="24">
        <v>41498.686111111114</v>
      </c>
      <c r="C417" s="25" t="s">
        <v>68</v>
      </c>
      <c r="D417" s="25" t="s">
        <v>53</v>
      </c>
      <c r="E417" s="25" t="s">
        <v>54</v>
      </c>
      <c r="F417" s="25" t="s">
        <v>55</v>
      </c>
      <c r="G417" s="25" t="s">
        <v>57</v>
      </c>
      <c r="H417" s="22">
        <v>46.702148399999999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  <c r="V417" s="22">
        <v>0</v>
      </c>
      <c r="W417" s="22">
        <v>0</v>
      </c>
      <c r="X417" s="25" t="s">
        <v>43</v>
      </c>
      <c r="Y417" s="22">
        <v>11683</v>
      </c>
    </row>
    <row r="418" spans="1:25">
      <c r="A418" s="3" t="str">
        <f t="shared" si="6"/>
        <v/>
      </c>
      <c r="B418" s="24">
        <v>41498.684027777781</v>
      </c>
      <c r="C418" s="25" t="s">
        <v>68</v>
      </c>
      <c r="D418" s="25" t="s">
        <v>53</v>
      </c>
      <c r="E418" s="25" t="s">
        <v>54</v>
      </c>
      <c r="F418" s="25" t="s">
        <v>55</v>
      </c>
      <c r="G418" s="25" t="s">
        <v>57</v>
      </c>
      <c r="H418" s="22">
        <v>47.370117200000003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22">
        <v>0</v>
      </c>
      <c r="W418" s="22">
        <v>0</v>
      </c>
      <c r="X418" s="25" t="s">
        <v>43</v>
      </c>
      <c r="Y418" s="22">
        <v>11683</v>
      </c>
    </row>
    <row r="419" spans="1:25">
      <c r="A419" s="3" t="str">
        <f t="shared" si="6"/>
        <v/>
      </c>
      <c r="B419" s="24">
        <v>41498.683333333334</v>
      </c>
      <c r="C419" s="25" t="s">
        <v>68</v>
      </c>
      <c r="D419" s="25" t="s">
        <v>53</v>
      </c>
      <c r="E419" s="25" t="s">
        <v>54</v>
      </c>
      <c r="F419" s="25" t="s">
        <v>55</v>
      </c>
      <c r="G419" s="25" t="s">
        <v>57</v>
      </c>
      <c r="H419" s="22">
        <v>46.6640625</v>
      </c>
      <c r="I419" s="22">
        <v>0</v>
      </c>
      <c r="J419" s="22">
        <v>0</v>
      </c>
      <c r="K419" s="22">
        <v>0</v>
      </c>
      <c r="L419" s="22">
        <v>0</v>
      </c>
      <c r="M419" s="22">
        <v>0</v>
      </c>
      <c r="N419" s="22">
        <v>0</v>
      </c>
      <c r="O419" s="22">
        <v>0</v>
      </c>
      <c r="P419" s="22">
        <v>0</v>
      </c>
      <c r="Q419" s="22">
        <v>0</v>
      </c>
      <c r="R419" s="22">
        <v>0</v>
      </c>
      <c r="S419" s="22">
        <v>0</v>
      </c>
      <c r="T419" s="22">
        <v>0</v>
      </c>
      <c r="U419" s="22">
        <v>0</v>
      </c>
      <c r="V419" s="22">
        <v>0</v>
      </c>
      <c r="W419" s="22">
        <v>0</v>
      </c>
      <c r="X419" s="25" t="s">
        <v>43</v>
      </c>
      <c r="Y419" s="22">
        <v>11683</v>
      </c>
    </row>
    <row r="420" spans="1:25">
      <c r="A420" s="3" t="str">
        <f t="shared" si="6"/>
        <v/>
      </c>
      <c r="B420" s="24">
        <v>41498.668055555558</v>
      </c>
      <c r="C420" s="25" t="s">
        <v>68</v>
      </c>
      <c r="D420" s="25" t="s">
        <v>53</v>
      </c>
      <c r="E420" s="25" t="s">
        <v>54</v>
      </c>
      <c r="F420" s="25" t="s">
        <v>55</v>
      </c>
      <c r="G420" s="25" t="s">
        <v>57</v>
      </c>
      <c r="H420" s="22">
        <v>47.552734399999999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22">
        <v>0</v>
      </c>
      <c r="O420" s="22">
        <v>0</v>
      </c>
      <c r="P420" s="22">
        <v>0</v>
      </c>
      <c r="Q420" s="22">
        <v>0</v>
      </c>
      <c r="R420" s="22">
        <v>0</v>
      </c>
      <c r="S420" s="22">
        <v>0</v>
      </c>
      <c r="T420" s="22">
        <v>0</v>
      </c>
      <c r="U420" s="22">
        <v>0</v>
      </c>
      <c r="V420" s="22">
        <v>0</v>
      </c>
      <c r="W420" s="22">
        <v>0</v>
      </c>
      <c r="X420" s="25" t="s">
        <v>43</v>
      </c>
      <c r="Y420" s="22">
        <v>11683</v>
      </c>
    </row>
    <row r="421" spans="1:25">
      <c r="A421" s="3" t="str">
        <f t="shared" si="6"/>
        <v>DSNB.LINE.LBRY_6.MVAR</v>
      </c>
      <c r="B421" s="24">
        <v>41498.705555555556</v>
      </c>
      <c r="C421" s="25" t="s">
        <v>68</v>
      </c>
      <c r="D421" s="25" t="s">
        <v>53</v>
      </c>
      <c r="E421" s="25" t="s">
        <v>54</v>
      </c>
      <c r="F421" s="25" t="s">
        <v>55</v>
      </c>
      <c r="G421" s="25" t="s">
        <v>44</v>
      </c>
      <c r="H421" s="22">
        <v>8.7199706999999993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  <c r="V421" s="22">
        <v>0</v>
      </c>
      <c r="W421" s="22">
        <v>0</v>
      </c>
      <c r="X421" s="25" t="s">
        <v>43</v>
      </c>
      <c r="Y421" s="22">
        <v>11684</v>
      </c>
    </row>
    <row r="422" spans="1:25">
      <c r="A422" s="3" t="str">
        <f t="shared" si="6"/>
        <v>DSNB.LINE.LBRY_6.MVAR</v>
      </c>
      <c r="B422" s="24">
        <v>41498.701388888891</v>
      </c>
      <c r="C422" s="25" t="s">
        <v>68</v>
      </c>
      <c r="D422" s="25" t="s">
        <v>53</v>
      </c>
      <c r="E422" s="25" t="s">
        <v>54</v>
      </c>
      <c r="F422" s="25" t="s">
        <v>55</v>
      </c>
      <c r="G422" s="25" t="s">
        <v>44</v>
      </c>
      <c r="H422" s="22">
        <v>8.7199706999999993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  <c r="V422" s="22">
        <v>0</v>
      </c>
      <c r="W422" s="22">
        <v>0</v>
      </c>
      <c r="X422" s="25" t="s">
        <v>43</v>
      </c>
      <c r="Y422" s="22">
        <v>11684</v>
      </c>
    </row>
    <row r="423" spans="1:25">
      <c r="A423" s="3" t="str">
        <f t="shared" si="6"/>
        <v>DSNB.LINE.LBRY_6.MVAR</v>
      </c>
      <c r="B423" s="24">
        <v>41498.697222222225</v>
      </c>
      <c r="C423" s="25" t="s">
        <v>68</v>
      </c>
      <c r="D423" s="25" t="s">
        <v>53</v>
      </c>
      <c r="E423" s="25" t="s">
        <v>54</v>
      </c>
      <c r="F423" s="25" t="s">
        <v>55</v>
      </c>
      <c r="G423" s="25" t="s">
        <v>44</v>
      </c>
      <c r="H423" s="22">
        <v>8.8225097699999999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  <c r="V423" s="22">
        <v>0</v>
      </c>
      <c r="W423" s="22">
        <v>0</v>
      </c>
      <c r="X423" s="25" t="s">
        <v>43</v>
      </c>
      <c r="Y423" s="22">
        <v>11684</v>
      </c>
    </row>
    <row r="424" spans="1:25">
      <c r="A424" s="3" t="str">
        <f t="shared" si="6"/>
        <v>DSNB.LINE.LBRY_6.MVAR</v>
      </c>
      <c r="B424" s="24">
        <v>41498.695833333331</v>
      </c>
      <c r="C424" s="25" t="s">
        <v>68</v>
      </c>
      <c r="D424" s="25" t="s">
        <v>53</v>
      </c>
      <c r="E424" s="25" t="s">
        <v>54</v>
      </c>
      <c r="F424" s="25" t="s">
        <v>55</v>
      </c>
      <c r="G424" s="25" t="s">
        <v>44</v>
      </c>
      <c r="H424" s="22">
        <v>8.8225097699999999</v>
      </c>
      <c r="I424" s="22">
        <v>0</v>
      </c>
      <c r="J424" s="22">
        <v>0</v>
      </c>
      <c r="K424" s="22">
        <v>0</v>
      </c>
      <c r="L424" s="22">
        <v>0</v>
      </c>
      <c r="M424" s="22">
        <v>0</v>
      </c>
      <c r="N424" s="22">
        <v>0</v>
      </c>
      <c r="O424" s="22">
        <v>0</v>
      </c>
      <c r="P424" s="22">
        <v>0</v>
      </c>
      <c r="Q424" s="22">
        <v>0</v>
      </c>
      <c r="R424" s="22">
        <v>0</v>
      </c>
      <c r="S424" s="22">
        <v>0</v>
      </c>
      <c r="T424" s="22">
        <v>0</v>
      </c>
      <c r="U424" s="22">
        <v>0</v>
      </c>
      <c r="V424" s="22">
        <v>0</v>
      </c>
      <c r="W424" s="22">
        <v>0</v>
      </c>
      <c r="X424" s="25" t="s">
        <v>43</v>
      </c>
      <c r="Y424" s="22">
        <v>11684</v>
      </c>
    </row>
    <row r="425" spans="1:25">
      <c r="A425" s="3" t="str">
        <f t="shared" si="6"/>
        <v>DSNB.LINE.LBRY_6.MVAR</v>
      </c>
      <c r="B425" s="24">
        <v>41498.686111111114</v>
      </c>
      <c r="C425" s="25" t="s">
        <v>68</v>
      </c>
      <c r="D425" s="25" t="s">
        <v>53</v>
      </c>
      <c r="E425" s="25" t="s">
        <v>54</v>
      </c>
      <c r="F425" s="25" t="s">
        <v>55</v>
      </c>
      <c r="G425" s="25" t="s">
        <v>44</v>
      </c>
      <c r="H425" s="22">
        <v>8.7199706999999993</v>
      </c>
      <c r="I425" s="22">
        <v>0</v>
      </c>
      <c r="J425" s="22">
        <v>0</v>
      </c>
      <c r="K425" s="22">
        <v>0</v>
      </c>
      <c r="L425" s="22">
        <v>0</v>
      </c>
      <c r="M425" s="22">
        <v>0</v>
      </c>
      <c r="N425" s="22">
        <v>0</v>
      </c>
      <c r="O425" s="22">
        <v>0</v>
      </c>
      <c r="P425" s="22">
        <v>0</v>
      </c>
      <c r="Q425" s="22">
        <v>0</v>
      </c>
      <c r="R425" s="22">
        <v>0</v>
      </c>
      <c r="S425" s="22">
        <v>0</v>
      </c>
      <c r="T425" s="22">
        <v>0</v>
      </c>
      <c r="U425" s="22">
        <v>0</v>
      </c>
      <c r="V425" s="22">
        <v>0</v>
      </c>
      <c r="W425" s="22">
        <v>0</v>
      </c>
      <c r="X425" s="25" t="s">
        <v>43</v>
      </c>
      <c r="Y425" s="22">
        <v>11684</v>
      </c>
    </row>
    <row r="426" spans="1:25">
      <c r="A426" s="3" t="str">
        <f t="shared" si="6"/>
        <v>DSNB.LINE.LBRY_6.MVAR</v>
      </c>
      <c r="B426" s="24">
        <v>41498.682638888888</v>
      </c>
      <c r="C426" s="25" t="s">
        <v>68</v>
      </c>
      <c r="D426" s="25" t="s">
        <v>53</v>
      </c>
      <c r="E426" s="25" t="s">
        <v>54</v>
      </c>
      <c r="F426" s="25" t="s">
        <v>55</v>
      </c>
      <c r="G426" s="25" t="s">
        <v>44</v>
      </c>
      <c r="H426" s="22">
        <v>8.9250488299999997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  <c r="V426" s="22">
        <v>0</v>
      </c>
      <c r="W426" s="22">
        <v>0</v>
      </c>
      <c r="X426" s="25" t="s">
        <v>43</v>
      </c>
      <c r="Y426" s="22">
        <v>11684</v>
      </c>
    </row>
    <row r="427" spans="1:25">
      <c r="A427" s="3" t="str">
        <f t="shared" si="6"/>
        <v>DSNB.LINE.LBRY_6.MW</v>
      </c>
      <c r="B427" s="24">
        <v>41498.704861111109</v>
      </c>
      <c r="C427" s="25" t="s">
        <v>68</v>
      </c>
      <c r="D427" s="25" t="s">
        <v>53</v>
      </c>
      <c r="E427" s="25" t="s">
        <v>54</v>
      </c>
      <c r="F427" s="25" t="s">
        <v>55</v>
      </c>
      <c r="G427" s="25" t="s">
        <v>66</v>
      </c>
      <c r="H427" s="22">
        <v>-46.267578100000001</v>
      </c>
      <c r="I427" s="22">
        <v>0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22">
        <v>0</v>
      </c>
      <c r="P427" s="22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  <c r="V427" s="22">
        <v>0</v>
      </c>
      <c r="W427" s="22">
        <v>0</v>
      </c>
      <c r="X427" s="25" t="s">
        <v>43</v>
      </c>
      <c r="Y427" s="22">
        <v>11685</v>
      </c>
    </row>
    <row r="428" spans="1:25">
      <c r="A428" s="3" t="str">
        <f t="shared" si="6"/>
        <v>DSNB.LINE.LBRY_6.MW</v>
      </c>
      <c r="B428" s="24">
        <v>41498.683333333334</v>
      </c>
      <c r="C428" s="25" t="s">
        <v>68</v>
      </c>
      <c r="D428" s="25" t="s">
        <v>53</v>
      </c>
      <c r="E428" s="25" t="s">
        <v>54</v>
      </c>
      <c r="F428" s="25" t="s">
        <v>55</v>
      </c>
      <c r="G428" s="25" t="s">
        <v>66</v>
      </c>
      <c r="H428" s="22">
        <v>-45.856445299999997</v>
      </c>
      <c r="I428" s="22">
        <v>0</v>
      </c>
      <c r="J428" s="22">
        <v>0</v>
      </c>
      <c r="K428" s="22">
        <v>0</v>
      </c>
      <c r="L428" s="22">
        <v>0</v>
      </c>
      <c r="M428" s="22">
        <v>0</v>
      </c>
      <c r="N428" s="22">
        <v>0</v>
      </c>
      <c r="O428" s="22">
        <v>0</v>
      </c>
      <c r="P428" s="22">
        <v>0</v>
      </c>
      <c r="Q428" s="22">
        <v>0</v>
      </c>
      <c r="R428" s="22">
        <v>0</v>
      </c>
      <c r="S428" s="22">
        <v>0</v>
      </c>
      <c r="T428" s="22">
        <v>0</v>
      </c>
      <c r="U428" s="22">
        <v>0</v>
      </c>
      <c r="V428" s="22">
        <v>0</v>
      </c>
      <c r="W428" s="22">
        <v>0</v>
      </c>
      <c r="X428" s="25" t="s">
        <v>43</v>
      </c>
      <c r="Y428" s="22">
        <v>11685</v>
      </c>
    </row>
    <row r="429" spans="1:25">
      <c r="A429" s="3" t="str">
        <f t="shared" si="6"/>
        <v>DSNB.LINE.LBRY_6.MW</v>
      </c>
      <c r="B429" s="24">
        <v>41498.682638888888</v>
      </c>
      <c r="C429" s="25" t="s">
        <v>68</v>
      </c>
      <c r="D429" s="25" t="s">
        <v>53</v>
      </c>
      <c r="E429" s="25" t="s">
        <v>54</v>
      </c>
      <c r="F429" s="25" t="s">
        <v>55</v>
      </c>
      <c r="G429" s="25" t="s">
        <v>66</v>
      </c>
      <c r="H429" s="22">
        <v>-46.165039100000001</v>
      </c>
      <c r="I429" s="22">
        <v>0</v>
      </c>
      <c r="J429" s="22">
        <v>0</v>
      </c>
      <c r="K429" s="22">
        <v>0</v>
      </c>
      <c r="L429" s="22">
        <v>0</v>
      </c>
      <c r="M429" s="22">
        <v>0</v>
      </c>
      <c r="N429" s="22">
        <v>0</v>
      </c>
      <c r="O429" s="22">
        <v>0</v>
      </c>
      <c r="P429" s="22">
        <v>0</v>
      </c>
      <c r="Q429" s="22">
        <v>0</v>
      </c>
      <c r="R429" s="22">
        <v>0</v>
      </c>
      <c r="S429" s="22">
        <v>0</v>
      </c>
      <c r="T429" s="22">
        <v>0</v>
      </c>
      <c r="U429" s="22">
        <v>0</v>
      </c>
      <c r="V429" s="22">
        <v>0</v>
      </c>
      <c r="W429" s="22">
        <v>0</v>
      </c>
      <c r="X429" s="25" t="s">
        <v>43</v>
      </c>
      <c r="Y429" s="22">
        <v>11685</v>
      </c>
    </row>
    <row r="430" spans="1:25">
      <c r="A430" s="3" t="str">
        <f t="shared" si="6"/>
        <v>DSNB.LINE.LBRY_6.MW</v>
      </c>
      <c r="B430" s="24">
        <v>41498.681250000001</v>
      </c>
      <c r="C430" s="25" t="s">
        <v>68</v>
      </c>
      <c r="D430" s="25" t="s">
        <v>53</v>
      </c>
      <c r="E430" s="25" t="s">
        <v>54</v>
      </c>
      <c r="F430" s="25" t="s">
        <v>55</v>
      </c>
      <c r="G430" s="25" t="s">
        <v>66</v>
      </c>
      <c r="H430" s="22">
        <v>-45.446289100000001</v>
      </c>
      <c r="I430" s="22">
        <v>0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2">
        <v>0</v>
      </c>
      <c r="P430" s="22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  <c r="V430" s="22">
        <v>0</v>
      </c>
      <c r="W430" s="22">
        <v>0</v>
      </c>
      <c r="X430" s="25" t="s">
        <v>43</v>
      </c>
      <c r="Y430" s="22">
        <v>11685</v>
      </c>
    </row>
    <row r="431" spans="1:25">
      <c r="A431" s="3" t="str">
        <f t="shared" si="6"/>
        <v>DSNB.LINE.LBRY_6.MW</v>
      </c>
      <c r="B431" s="24">
        <v>41498.677083333336</v>
      </c>
      <c r="C431" s="25" t="s">
        <v>68</v>
      </c>
      <c r="D431" s="25" t="s">
        <v>53</v>
      </c>
      <c r="E431" s="25" t="s">
        <v>54</v>
      </c>
      <c r="F431" s="25" t="s">
        <v>55</v>
      </c>
      <c r="G431" s="25" t="s">
        <v>66</v>
      </c>
      <c r="H431" s="22">
        <v>-46.575195299999997</v>
      </c>
      <c r="I431" s="22">
        <v>0</v>
      </c>
      <c r="J431" s="22">
        <v>0</v>
      </c>
      <c r="K431" s="22">
        <v>0</v>
      </c>
      <c r="L431" s="22">
        <v>0</v>
      </c>
      <c r="M431" s="22">
        <v>0</v>
      </c>
      <c r="N431" s="22">
        <v>0</v>
      </c>
      <c r="O431" s="22">
        <v>0</v>
      </c>
      <c r="P431" s="22">
        <v>0</v>
      </c>
      <c r="Q431" s="22">
        <v>0</v>
      </c>
      <c r="R431" s="22">
        <v>0</v>
      </c>
      <c r="S431" s="22">
        <v>0</v>
      </c>
      <c r="T431" s="22">
        <v>0</v>
      </c>
      <c r="U431" s="22">
        <v>0</v>
      </c>
      <c r="V431" s="22">
        <v>0</v>
      </c>
      <c r="W431" s="22">
        <v>0</v>
      </c>
      <c r="X431" s="25" t="s">
        <v>43</v>
      </c>
      <c r="Y431" s="22">
        <v>11685</v>
      </c>
    </row>
    <row r="432" spans="1:25">
      <c r="A432" s="3" t="str">
        <f t="shared" si="6"/>
        <v>DSNB.LINE.LBRY_6.MW</v>
      </c>
      <c r="B432" s="24">
        <v>41498.672222222223</v>
      </c>
      <c r="C432" s="25" t="s">
        <v>68</v>
      </c>
      <c r="D432" s="25" t="s">
        <v>53</v>
      </c>
      <c r="E432" s="25" t="s">
        <v>54</v>
      </c>
      <c r="F432" s="25" t="s">
        <v>55</v>
      </c>
      <c r="G432" s="25" t="s">
        <v>66</v>
      </c>
      <c r="H432" s="22">
        <v>-46.8828125</v>
      </c>
      <c r="I432" s="22">
        <v>0</v>
      </c>
      <c r="J432" s="22">
        <v>0</v>
      </c>
      <c r="K432" s="22">
        <v>0</v>
      </c>
      <c r="L432" s="22">
        <v>0</v>
      </c>
      <c r="M432" s="22">
        <v>0</v>
      </c>
      <c r="N432" s="22">
        <v>0</v>
      </c>
      <c r="O432" s="22">
        <v>0</v>
      </c>
      <c r="P432" s="22">
        <v>0</v>
      </c>
      <c r="Q432" s="22">
        <v>0</v>
      </c>
      <c r="R432" s="22">
        <v>0</v>
      </c>
      <c r="S432" s="22">
        <v>0</v>
      </c>
      <c r="T432" s="22">
        <v>0</v>
      </c>
      <c r="U432" s="22">
        <v>0</v>
      </c>
      <c r="V432" s="22">
        <v>0</v>
      </c>
      <c r="W432" s="22">
        <v>0</v>
      </c>
      <c r="X432" s="25" t="s">
        <v>43</v>
      </c>
      <c r="Y432" s="22">
        <v>11685</v>
      </c>
    </row>
    <row r="433" spans="1:25">
      <c r="A433" s="3" t="str">
        <f t="shared" si="6"/>
        <v/>
      </c>
      <c r="B433" s="24">
        <v>41498.699305555558</v>
      </c>
      <c r="C433" s="25" t="s">
        <v>68</v>
      </c>
      <c r="D433" s="25" t="s">
        <v>53</v>
      </c>
      <c r="E433" s="25" t="s">
        <v>54</v>
      </c>
      <c r="F433" s="25" t="s">
        <v>55</v>
      </c>
      <c r="G433" s="25" t="s">
        <v>45</v>
      </c>
      <c r="H433" s="22">
        <v>37.065429700000003</v>
      </c>
      <c r="I433" s="22">
        <v>0</v>
      </c>
      <c r="J433" s="22">
        <v>0</v>
      </c>
      <c r="K433" s="22">
        <v>0</v>
      </c>
      <c r="L433" s="22">
        <v>0</v>
      </c>
      <c r="M433" s="22">
        <v>0</v>
      </c>
      <c r="N433" s="22">
        <v>0</v>
      </c>
      <c r="O433" s="22">
        <v>0</v>
      </c>
      <c r="P433" s="22">
        <v>0</v>
      </c>
      <c r="Q433" s="22">
        <v>0</v>
      </c>
      <c r="R433" s="22">
        <v>0</v>
      </c>
      <c r="S433" s="22">
        <v>0</v>
      </c>
      <c r="T433" s="22">
        <v>0</v>
      </c>
      <c r="U433" s="22">
        <v>0</v>
      </c>
      <c r="V433" s="22">
        <v>0</v>
      </c>
      <c r="W433" s="22">
        <v>0</v>
      </c>
      <c r="X433" s="25" t="s">
        <v>43</v>
      </c>
      <c r="Y433" s="22">
        <v>11686</v>
      </c>
    </row>
    <row r="434" spans="1:25">
      <c r="A434" s="3" t="str">
        <f t="shared" si="6"/>
        <v/>
      </c>
      <c r="B434" s="24">
        <v>41498.677083333336</v>
      </c>
      <c r="C434" s="25" t="s">
        <v>68</v>
      </c>
      <c r="D434" s="25" t="s">
        <v>53</v>
      </c>
      <c r="E434" s="25" t="s">
        <v>54</v>
      </c>
      <c r="F434" s="25" t="s">
        <v>55</v>
      </c>
      <c r="G434" s="25" t="s">
        <v>45</v>
      </c>
      <c r="H434" s="22">
        <v>37.610351600000001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  <c r="V434" s="22">
        <v>0</v>
      </c>
      <c r="W434" s="22">
        <v>0</v>
      </c>
      <c r="X434" s="25" t="s">
        <v>43</v>
      </c>
      <c r="Y434" s="22">
        <v>11686</v>
      </c>
    </row>
    <row r="435" spans="1:25">
      <c r="A435" s="3" t="str">
        <f t="shared" si="6"/>
        <v/>
      </c>
      <c r="B435" s="24">
        <v>41498.673611111109</v>
      </c>
      <c r="C435" s="25" t="s">
        <v>68</v>
      </c>
      <c r="D435" s="25" t="s">
        <v>53</v>
      </c>
      <c r="E435" s="25" t="s">
        <v>54</v>
      </c>
      <c r="F435" s="25" t="s">
        <v>55</v>
      </c>
      <c r="G435" s="25" t="s">
        <v>45</v>
      </c>
      <c r="H435" s="22">
        <v>37.514648399999999</v>
      </c>
      <c r="I435" s="22">
        <v>0</v>
      </c>
      <c r="J435" s="22">
        <v>0</v>
      </c>
      <c r="K435" s="22">
        <v>0</v>
      </c>
      <c r="L435" s="22">
        <v>0</v>
      </c>
      <c r="M435" s="22">
        <v>0</v>
      </c>
      <c r="N435" s="22">
        <v>0</v>
      </c>
      <c r="O435" s="22">
        <v>0</v>
      </c>
      <c r="P435" s="22">
        <v>0</v>
      </c>
      <c r="Q435" s="22">
        <v>0</v>
      </c>
      <c r="R435" s="22">
        <v>0</v>
      </c>
      <c r="S435" s="22">
        <v>0</v>
      </c>
      <c r="T435" s="22">
        <v>0</v>
      </c>
      <c r="U435" s="22">
        <v>0</v>
      </c>
      <c r="V435" s="22">
        <v>0</v>
      </c>
      <c r="W435" s="22">
        <v>0</v>
      </c>
      <c r="X435" s="25" t="s">
        <v>43</v>
      </c>
      <c r="Y435" s="22">
        <v>11686</v>
      </c>
    </row>
    <row r="436" spans="1:25">
      <c r="A436" s="3" t="str">
        <f t="shared" si="6"/>
        <v/>
      </c>
      <c r="B436" s="24">
        <v>41498.672222222223</v>
      </c>
      <c r="C436" s="25" t="s">
        <v>68</v>
      </c>
      <c r="D436" s="25" t="s">
        <v>53</v>
      </c>
      <c r="E436" s="25" t="s">
        <v>54</v>
      </c>
      <c r="F436" s="25" t="s">
        <v>55</v>
      </c>
      <c r="G436" s="25" t="s">
        <v>45</v>
      </c>
      <c r="H436" s="22">
        <v>37.834960899999999</v>
      </c>
      <c r="I436" s="22">
        <v>0</v>
      </c>
      <c r="J436" s="22">
        <v>0</v>
      </c>
      <c r="K436" s="22">
        <v>0</v>
      </c>
      <c r="L436" s="22">
        <v>0</v>
      </c>
      <c r="M436" s="22">
        <v>0</v>
      </c>
      <c r="N436" s="22">
        <v>0</v>
      </c>
      <c r="O436" s="22">
        <v>0</v>
      </c>
      <c r="P436" s="22">
        <v>0</v>
      </c>
      <c r="Q436" s="22">
        <v>0</v>
      </c>
      <c r="R436" s="22">
        <v>0</v>
      </c>
      <c r="S436" s="22">
        <v>0</v>
      </c>
      <c r="T436" s="22">
        <v>0</v>
      </c>
      <c r="U436" s="22">
        <v>0</v>
      </c>
      <c r="V436" s="22">
        <v>0</v>
      </c>
      <c r="W436" s="22">
        <v>0</v>
      </c>
      <c r="X436" s="25" t="s">
        <v>43</v>
      </c>
      <c r="Y436" s="22">
        <v>11686</v>
      </c>
    </row>
    <row r="437" spans="1:25">
      <c r="A437" s="3" t="str">
        <f t="shared" si="6"/>
        <v/>
      </c>
      <c r="B437" s="24">
        <v>41498.668055555558</v>
      </c>
      <c r="C437" s="25" t="s">
        <v>68</v>
      </c>
      <c r="D437" s="25" t="s">
        <v>53</v>
      </c>
      <c r="E437" s="25" t="s">
        <v>54</v>
      </c>
      <c r="F437" s="25" t="s">
        <v>55</v>
      </c>
      <c r="G437" s="25" t="s">
        <v>45</v>
      </c>
      <c r="H437" s="22">
        <v>37.740234399999999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  <c r="V437" s="22">
        <v>0</v>
      </c>
      <c r="W437" s="22">
        <v>0</v>
      </c>
      <c r="X437" s="25" t="s">
        <v>43</v>
      </c>
      <c r="Y437" s="22">
        <v>11686</v>
      </c>
    </row>
    <row r="438" spans="1:25">
      <c r="A438" s="3" t="str">
        <f t="shared" si="6"/>
        <v/>
      </c>
      <c r="B438" s="24">
        <v>41498.705555555556</v>
      </c>
      <c r="C438" s="25" t="s">
        <v>68</v>
      </c>
      <c r="D438" s="25" t="s">
        <v>60</v>
      </c>
      <c r="E438" s="25" t="s">
        <v>54</v>
      </c>
      <c r="F438" s="25" t="s">
        <v>64</v>
      </c>
      <c r="G438" s="25" t="s">
        <v>56</v>
      </c>
      <c r="H438" s="22">
        <v>68.806640599999994</v>
      </c>
      <c r="I438" s="22">
        <v>0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  <c r="V438" s="22">
        <v>0</v>
      </c>
      <c r="W438" s="22">
        <v>0</v>
      </c>
      <c r="X438" s="25" t="s">
        <v>43</v>
      </c>
      <c r="Y438" s="22">
        <v>11761</v>
      </c>
    </row>
    <row r="439" spans="1:25">
      <c r="A439" s="3" t="str">
        <f t="shared" si="6"/>
        <v/>
      </c>
      <c r="B439" s="24">
        <v>41498.682638888888</v>
      </c>
      <c r="C439" s="25" t="s">
        <v>68</v>
      </c>
      <c r="D439" s="25" t="s">
        <v>60</v>
      </c>
      <c r="E439" s="25" t="s">
        <v>54</v>
      </c>
      <c r="F439" s="25" t="s">
        <v>64</v>
      </c>
      <c r="G439" s="25" t="s">
        <v>56</v>
      </c>
      <c r="H439" s="22">
        <v>68.71875</v>
      </c>
      <c r="I439" s="22">
        <v>0</v>
      </c>
      <c r="J439" s="22">
        <v>0</v>
      </c>
      <c r="K439" s="22">
        <v>0</v>
      </c>
      <c r="L439" s="22">
        <v>0</v>
      </c>
      <c r="M439" s="22">
        <v>0</v>
      </c>
      <c r="N439" s="22">
        <v>0</v>
      </c>
      <c r="O439" s="22">
        <v>0</v>
      </c>
      <c r="P439" s="22">
        <v>0</v>
      </c>
      <c r="Q439" s="22">
        <v>0</v>
      </c>
      <c r="R439" s="22">
        <v>0</v>
      </c>
      <c r="S439" s="22">
        <v>0</v>
      </c>
      <c r="T439" s="22">
        <v>0</v>
      </c>
      <c r="U439" s="22">
        <v>0</v>
      </c>
      <c r="V439" s="22">
        <v>0</v>
      </c>
      <c r="W439" s="22">
        <v>0</v>
      </c>
      <c r="X439" s="25" t="s">
        <v>43</v>
      </c>
      <c r="Y439" s="22">
        <v>11761</v>
      </c>
    </row>
    <row r="440" spans="1:25">
      <c r="A440" s="3" t="str">
        <f t="shared" si="6"/>
        <v/>
      </c>
      <c r="B440" s="24">
        <v>41498.677083333336</v>
      </c>
      <c r="C440" s="25" t="s">
        <v>68</v>
      </c>
      <c r="D440" s="25" t="s">
        <v>60</v>
      </c>
      <c r="E440" s="25" t="s">
        <v>54</v>
      </c>
      <c r="F440" s="25" t="s">
        <v>64</v>
      </c>
      <c r="G440" s="25" t="s">
        <v>56</v>
      </c>
      <c r="H440" s="22">
        <v>68.71875</v>
      </c>
      <c r="I440" s="22">
        <v>0</v>
      </c>
      <c r="J440" s="22">
        <v>0</v>
      </c>
      <c r="K440" s="22">
        <v>0</v>
      </c>
      <c r="L440" s="22">
        <v>0</v>
      </c>
      <c r="M440" s="22">
        <v>0</v>
      </c>
      <c r="N440" s="22">
        <v>0</v>
      </c>
      <c r="O440" s="22">
        <v>0</v>
      </c>
      <c r="P440" s="22">
        <v>0</v>
      </c>
      <c r="Q440" s="22">
        <v>0</v>
      </c>
      <c r="R440" s="22">
        <v>0</v>
      </c>
      <c r="S440" s="22">
        <v>0</v>
      </c>
      <c r="T440" s="22">
        <v>0</v>
      </c>
      <c r="U440" s="22">
        <v>0</v>
      </c>
      <c r="V440" s="22">
        <v>0</v>
      </c>
      <c r="W440" s="22">
        <v>0</v>
      </c>
      <c r="X440" s="25" t="s">
        <v>43</v>
      </c>
      <c r="Y440" s="22">
        <v>11761</v>
      </c>
    </row>
    <row r="441" spans="1:25">
      <c r="A441" s="3" t="str">
        <f t="shared" si="6"/>
        <v/>
      </c>
      <c r="B441" s="24">
        <v>41498.668749999997</v>
      </c>
      <c r="C441" s="25" t="s">
        <v>68</v>
      </c>
      <c r="D441" s="25" t="s">
        <v>60</v>
      </c>
      <c r="E441" s="25" t="s">
        <v>54</v>
      </c>
      <c r="F441" s="25" t="s">
        <v>64</v>
      </c>
      <c r="G441" s="25" t="s">
        <v>56</v>
      </c>
      <c r="H441" s="22">
        <v>68.71875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  <c r="V441" s="22">
        <v>0</v>
      </c>
      <c r="W441" s="22">
        <v>0</v>
      </c>
      <c r="X441" s="25" t="s">
        <v>43</v>
      </c>
      <c r="Y441" s="22">
        <v>11761</v>
      </c>
    </row>
    <row r="442" spans="1:25">
      <c r="A442" s="3" t="str">
        <f t="shared" si="6"/>
        <v/>
      </c>
      <c r="B442" s="24">
        <v>41498.70416666667</v>
      </c>
      <c r="C442" s="25" t="s">
        <v>68</v>
      </c>
      <c r="D442" s="25" t="s">
        <v>60</v>
      </c>
      <c r="E442" s="25" t="s">
        <v>54</v>
      </c>
      <c r="F442" s="25" t="s">
        <v>64</v>
      </c>
      <c r="G442" s="25" t="s">
        <v>57</v>
      </c>
      <c r="H442" s="22">
        <v>44.640625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  <c r="V442" s="22">
        <v>0</v>
      </c>
      <c r="W442" s="22">
        <v>0</v>
      </c>
      <c r="X442" s="25" t="s">
        <v>43</v>
      </c>
      <c r="Y442" s="22">
        <v>11762</v>
      </c>
    </row>
    <row r="443" spans="1:25">
      <c r="A443" s="3" t="str">
        <f t="shared" si="6"/>
        <v/>
      </c>
      <c r="B443" s="24">
        <v>41498.695833333331</v>
      </c>
      <c r="C443" s="25" t="s">
        <v>68</v>
      </c>
      <c r="D443" s="25" t="s">
        <v>60</v>
      </c>
      <c r="E443" s="25" t="s">
        <v>54</v>
      </c>
      <c r="F443" s="25" t="s">
        <v>64</v>
      </c>
      <c r="G443" s="25" t="s">
        <v>57</v>
      </c>
      <c r="H443" s="22">
        <v>43.8828125</v>
      </c>
      <c r="I443" s="22">
        <v>0</v>
      </c>
      <c r="J443" s="22">
        <v>0</v>
      </c>
      <c r="K443" s="22">
        <v>0</v>
      </c>
      <c r="L443" s="22">
        <v>0</v>
      </c>
      <c r="M443" s="22">
        <v>0</v>
      </c>
      <c r="N443" s="22">
        <v>0</v>
      </c>
      <c r="O443" s="22">
        <v>0</v>
      </c>
      <c r="P443" s="22">
        <v>0</v>
      </c>
      <c r="Q443" s="22">
        <v>0</v>
      </c>
      <c r="R443" s="22">
        <v>0</v>
      </c>
      <c r="S443" s="22">
        <v>0</v>
      </c>
      <c r="T443" s="22">
        <v>0</v>
      </c>
      <c r="U443" s="22">
        <v>0</v>
      </c>
      <c r="V443" s="22">
        <v>0</v>
      </c>
      <c r="W443" s="22">
        <v>0</v>
      </c>
      <c r="X443" s="25" t="s">
        <v>43</v>
      </c>
      <c r="Y443" s="22">
        <v>11762</v>
      </c>
    </row>
    <row r="444" spans="1:25">
      <c r="A444" s="3" t="str">
        <f t="shared" si="6"/>
        <v/>
      </c>
      <c r="B444" s="24">
        <v>41498.693749999999</v>
      </c>
      <c r="C444" s="25" t="s">
        <v>68</v>
      </c>
      <c r="D444" s="25" t="s">
        <v>60</v>
      </c>
      <c r="E444" s="25" t="s">
        <v>54</v>
      </c>
      <c r="F444" s="25" t="s">
        <v>64</v>
      </c>
      <c r="G444" s="25" t="s">
        <v>57</v>
      </c>
      <c r="H444" s="22">
        <v>44.078125</v>
      </c>
      <c r="I444" s="22">
        <v>0</v>
      </c>
      <c r="J444" s="22">
        <v>0</v>
      </c>
      <c r="K444" s="22">
        <v>0</v>
      </c>
      <c r="L444" s="22">
        <v>0</v>
      </c>
      <c r="M444" s="22">
        <v>0</v>
      </c>
      <c r="N444" s="22">
        <v>0</v>
      </c>
      <c r="O444" s="22">
        <v>0</v>
      </c>
      <c r="P444" s="22">
        <v>0</v>
      </c>
      <c r="Q444" s="22">
        <v>0</v>
      </c>
      <c r="R444" s="22">
        <v>0</v>
      </c>
      <c r="S444" s="22">
        <v>0</v>
      </c>
      <c r="T444" s="22">
        <v>0</v>
      </c>
      <c r="U444" s="22">
        <v>0</v>
      </c>
      <c r="V444" s="22">
        <v>0</v>
      </c>
      <c r="W444" s="22">
        <v>0</v>
      </c>
      <c r="X444" s="25" t="s">
        <v>43</v>
      </c>
      <c r="Y444" s="22">
        <v>11762</v>
      </c>
    </row>
    <row r="445" spans="1:25">
      <c r="A445" s="3" t="str">
        <f t="shared" si="6"/>
        <v/>
      </c>
      <c r="B445" s="24">
        <v>41498.686805555553</v>
      </c>
      <c r="C445" s="25" t="s">
        <v>68</v>
      </c>
      <c r="D445" s="25" t="s">
        <v>60</v>
      </c>
      <c r="E445" s="25" t="s">
        <v>54</v>
      </c>
      <c r="F445" s="25" t="s">
        <v>64</v>
      </c>
      <c r="G445" s="25" t="s">
        <v>57</v>
      </c>
      <c r="H445" s="22">
        <v>44.558593799999997</v>
      </c>
      <c r="I445" s="22">
        <v>0</v>
      </c>
      <c r="J445" s="22">
        <v>0</v>
      </c>
      <c r="K445" s="22">
        <v>0</v>
      </c>
      <c r="L445" s="22">
        <v>0</v>
      </c>
      <c r="M445" s="22">
        <v>0</v>
      </c>
      <c r="N445" s="22">
        <v>0</v>
      </c>
      <c r="O445" s="22">
        <v>0</v>
      </c>
      <c r="P445" s="22">
        <v>0</v>
      </c>
      <c r="Q445" s="22">
        <v>0</v>
      </c>
      <c r="R445" s="22">
        <v>0</v>
      </c>
      <c r="S445" s="22">
        <v>0</v>
      </c>
      <c r="T445" s="22">
        <v>0</v>
      </c>
      <c r="U445" s="22">
        <v>0</v>
      </c>
      <c r="V445" s="22">
        <v>0</v>
      </c>
      <c r="W445" s="22">
        <v>0</v>
      </c>
      <c r="X445" s="25" t="s">
        <v>43</v>
      </c>
      <c r="Y445" s="22">
        <v>11762</v>
      </c>
    </row>
    <row r="446" spans="1:25">
      <c r="A446" s="3" t="str">
        <f t="shared" si="6"/>
        <v/>
      </c>
      <c r="B446" s="24">
        <v>41498.686111111114</v>
      </c>
      <c r="C446" s="25" t="s">
        <v>68</v>
      </c>
      <c r="D446" s="25" t="s">
        <v>60</v>
      </c>
      <c r="E446" s="25" t="s">
        <v>54</v>
      </c>
      <c r="F446" s="25" t="s">
        <v>64</v>
      </c>
      <c r="G446" s="25" t="s">
        <v>57</v>
      </c>
      <c r="H446" s="22">
        <v>44.276367200000003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  <c r="V446" s="22">
        <v>0</v>
      </c>
      <c r="W446" s="22">
        <v>0</v>
      </c>
      <c r="X446" s="25" t="s">
        <v>43</v>
      </c>
      <c r="Y446" s="22">
        <v>11762</v>
      </c>
    </row>
    <row r="447" spans="1:25">
      <c r="A447" s="3" t="str">
        <f t="shared" si="6"/>
        <v/>
      </c>
      <c r="B447" s="24">
        <v>41498.681250000001</v>
      </c>
      <c r="C447" s="25" t="s">
        <v>68</v>
      </c>
      <c r="D447" s="25" t="s">
        <v>60</v>
      </c>
      <c r="E447" s="25" t="s">
        <v>54</v>
      </c>
      <c r="F447" s="25" t="s">
        <v>64</v>
      </c>
      <c r="G447" s="25" t="s">
        <v>57</v>
      </c>
      <c r="H447" s="22">
        <v>44.276367200000003</v>
      </c>
      <c r="I447" s="22">
        <v>0</v>
      </c>
      <c r="J447" s="22">
        <v>0</v>
      </c>
      <c r="K447" s="22">
        <v>0</v>
      </c>
      <c r="L447" s="22">
        <v>0</v>
      </c>
      <c r="M447" s="22">
        <v>0</v>
      </c>
      <c r="N447" s="22">
        <v>0</v>
      </c>
      <c r="O447" s="22">
        <v>0</v>
      </c>
      <c r="P447" s="22">
        <v>0</v>
      </c>
      <c r="Q447" s="22">
        <v>0</v>
      </c>
      <c r="R447" s="22">
        <v>0</v>
      </c>
      <c r="S447" s="22">
        <v>0</v>
      </c>
      <c r="T447" s="22">
        <v>0</v>
      </c>
      <c r="U447" s="22">
        <v>0</v>
      </c>
      <c r="V447" s="22">
        <v>0</v>
      </c>
      <c r="W447" s="22">
        <v>0</v>
      </c>
      <c r="X447" s="25" t="s">
        <v>43</v>
      </c>
      <c r="Y447" s="22">
        <v>11762</v>
      </c>
    </row>
    <row r="448" spans="1:25">
      <c r="A448" s="3" t="str">
        <f t="shared" si="6"/>
        <v/>
      </c>
      <c r="B448" s="24">
        <v>41498.678472222222</v>
      </c>
      <c r="C448" s="25" t="s">
        <v>68</v>
      </c>
      <c r="D448" s="25" t="s">
        <v>60</v>
      </c>
      <c r="E448" s="25" t="s">
        <v>54</v>
      </c>
      <c r="F448" s="25" t="s">
        <v>64</v>
      </c>
      <c r="G448" s="25" t="s">
        <v>57</v>
      </c>
      <c r="H448" s="22">
        <v>43.995117200000003</v>
      </c>
      <c r="I448" s="22">
        <v>0</v>
      </c>
      <c r="J448" s="22">
        <v>0</v>
      </c>
      <c r="K448" s="22">
        <v>0</v>
      </c>
      <c r="L448" s="22">
        <v>0</v>
      </c>
      <c r="M448" s="22">
        <v>0</v>
      </c>
      <c r="N448" s="22">
        <v>0</v>
      </c>
      <c r="O448" s="22">
        <v>0</v>
      </c>
      <c r="P448" s="22">
        <v>0</v>
      </c>
      <c r="Q448" s="22">
        <v>0</v>
      </c>
      <c r="R448" s="22">
        <v>0</v>
      </c>
      <c r="S448" s="22">
        <v>0</v>
      </c>
      <c r="T448" s="22">
        <v>0</v>
      </c>
      <c r="U448" s="22">
        <v>0</v>
      </c>
      <c r="V448" s="22">
        <v>0</v>
      </c>
      <c r="W448" s="22">
        <v>0</v>
      </c>
      <c r="X448" s="25" t="s">
        <v>43</v>
      </c>
      <c r="Y448" s="22">
        <v>11762</v>
      </c>
    </row>
    <row r="449" spans="1:25">
      <c r="A449" s="3" t="str">
        <f t="shared" si="6"/>
        <v/>
      </c>
      <c r="B449" s="24">
        <v>41498.67083333333</v>
      </c>
      <c r="C449" s="25" t="s">
        <v>68</v>
      </c>
      <c r="D449" s="25" t="s">
        <v>60</v>
      </c>
      <c r="E449" s="25" t="s">
        <v>54</v>
      </c>
      <c r="F449" s="25" t="s">
        <v>64</v>
      </c>
      <c r="G449" s="25" t="s">
        <v>57</v>
      </c>
      <c r="H449" s="22">
        <v>43.713867200000003</v>
      </c>
      <c r="I449" s="22">
        <v>0</v>
      </c>
      <c r="J449" s="22">
        <v>0</v>
      </c>
      <c r="K449" s="22">
        <v>0</v>
      </c>
      <c r="L449" s="22">
        <v>0</v>
      </c>
      <c r="M449" s="22">
        <v>0</v>
      </c>
      <c r="N449" s="22">
        <v>0</v>
      </c>
      <c r="O449" s="22">
        <v>0</v>
      </c>
      <c r="P449" s="22">
        <v>0</v>
      </c>
      <c r="Q449" s="22">
        <v>0</v>
      </c>
      <c r="R449" s="22">
        <v>0</v>
      </c>
      <c r="S449" s="22">
        <v>0</v>
      </c>
      <c r="T449" s="22">
        <v>0</v>
      </c>
      <c r="U449" s="22">
        <v>0</v>
      </c>
      <c r="V449" s="22">
        <v>0</v>
      </c>
      <c r="W449" s="22">
        <v>0</v>
      </c>
      <c r="X449" s="25" t="s">
        <v>43</v>
      </c>
      <c r="Y449" s="22">
        <v>11762</v>
      </c>
    </row>
    <row r="450" spans="1:25">
      <c r="A450" s="3" t="str">
        <f t="shared" si="6"/>
        <v>DSNN.LINE.ISWR_6.MVAR</v>
      </c>
      <c r="B450" s="24">
        <v>41498.693749999999</v>
      </c>
      <c r="C450" s="25" t="s">
        <v>68</v>
      </c>
      <c r="D450" s="25" t="s">
        <v>60</v>
      </c>
      <c r="E450" s="25" t="s">
        <v>54</v>
      </c>
      <c r="F450" s="25" t="s">
        <v>64</v>
      </c>
      <c r="G450" s="25" t="s">
        <v>44</v>
      </c>
      <c r="H450" s="22">
        <v>-12.603759800000001</v>
      </c>
      <c r="I450" s="22">
        <v>0</v>
      </c>
      <c r="J450" s="22">
        <v>0</v>
      </c>
      <c r="K450" s="22">
        <v>0</v>
      </c>
      <c r="L450" s="22">
        <v>0</v>
      </c>
      <c r="M450" s="22">
        <v>0</v>
      </c>
      <c r="N450" s="22">
        <v>0</v>
      </c>
      <c r="O450" s="22">
        <v>0</v>
      </c>
      <c r="P450" s="22">
        <v>0</v>
      </c>
      <c r="Q450" s="22">
        <v>0</v>
      </c>
      <c r="R450" s="22">
        <v>0</v>
      </c>
      <c r="S450" s="22">
        <v>0</v>
      </c>
      <c r="T450" s="22">
        <v>0</v>
      </c>
      <c r="U450" s="22">
        <v>0</v>
      </c>
      <c r="V450" s="22">
        <v>0</v>
      </c>
      <c r="W450" s="22">
        <v>0</v>
      </c>
      <c r="X450" s="25" t="s">
        <v>43</v>
      </c>
      <c r="Y450" s="22">
        <v>11763</v>
      </c>
    </row>
    <row r="451" spans="1:25">
      <c r="A451" s="3" t="str">
        <f t="shared" ref="A451:A514" si="7">IF(TRIM(G451)="AMW",CONCATENATE(TRIM(D451),".",TRIM(E451),".",TRIM(F451),".",TRIM(G451)),IF(TRIM(G451)&lt;&gt;"MVAR",IF(TRIM(G451)&lt;&gt;"MW","",CONCATENATE(TRIM(D451),".",TRIM(E451),".",TRIM(F451),".",TRIM(G451))),CONCATENATE(TRIM(D451),".",TRIM(E451),".",TRIM(F451),".",TRIM(G451))))</f>
        <v>DSNN.LINE.ISWR_6.MVAR</v>
      </c>
      <c r="B451" s="24">
        <v>41498.676388888889</v>
      </c>
      <c r="C451" s="25" t="s">
        <v>68</v>
      </c>
      <c r="D451" s="25" t="s">
        <v>60</v>
      </c>
      <c r="E451" s="25" t="s">
        <v>54</v>
      </c>
      <c r="F451" s="25" t="s">
        <v>64</v>
      </c>
      <c r="G451" s="25" t="s">
        <v>44</v>
      </c>
      <c r="H451" s="22">
        <v>-12.0175781</v>
      </c>
      <c r="I451" s="22">
        <v>0</v>
      </c>
      <c r="J451" s="22">
        <v>0</v>
      </c>
      <c r="K451" s="22">
        <v>0</v>
      </c>
      <c r="L451" s="22">
        <v>0</v>
      </c>
      <c r="M451" s="22">
        <v>0</v>
      </c>
      <c r="N451" s="22">
        <v>0</v>
      </c>
      <c r="O451" s="22">
        <v>0</v>
      </c>
      <c r="P451" s="22">
        <v>0</v>
      </c>
      <c r="Q451" s="22">
        <v>0</v>
      </c>
      <c r="R451" s="22">
        <v>0</v>
      </c>
      <c r="S451" s="22">
        <v>0</v>
      </c>
      <c r="T451" s="22">
        <v>0</v>
      </c>
      <c r="U451" s="22">
        <v>0</v>
      </c>
      <c r="V451" s="22">
        <v>0</v>
      </c>
      <c r="W451" s="22">
        <v>0</v>
      </c>
      <c r="X451" s="25" t="s">
        <v>43</v>
      </c>
      <c r="Y451" s="22">
        <v>11763</v>
      </c>
    </row>
    <row r="452" spans="1:25">
      <c r="A452" s="3" t="str">
        <f t="shared" si="7"/>
        <v>DSNN.LINE.ISWR_6.MVAR</v>
      </c>
      <c r="B452" s="24">
        <v>41498.67083333333</v>
      </c>
      <c r="C452" s="25" t="s">
        <v>68</v>
      </c>
      <c r="D452" s="25" t="s">
        <v>60</v>
      </c>
      <c r="E452" s="25" t="s">
        <v>54</v>
      </c>
      <c r="F452" s="25" t="s">
        <v>64</v>
      </c>
      <c r="G452" s="25" t="s">
        <v>44</v>
      </c>
      <c r="H452" s="22">
        <v>-12.3105469</v>
      </c>
      <c r="I452" s="22">
        <v>0</v>
      </c>
      <c r="J452" s="22">
        <v>0</v>
      </c>
      <c r="K452" s="22">
        <v>0</v>
      </c>
      <c r="L452" s="22">
        <v>0</v>
      </c>
      <c r="M452" s="22">
        <v>0</v>
      </c>
      <c r="N452" s="22">
        <v>0</v>
      </c>
      <c r="O452" s="22">
        <v>0</v>
      </c>
      <c r="P452" s="22">
        <v>0</v>
      </c>
      <c r="Q452" s="22">
        <v>0</v>
      </c>
      <c r="R452" s="22">
        <v>0</v>
      </c>
      <c r="S452" s="22">
        <v>0</v>
      </c>
      <c r="T452" s="22">
        <v>0</v>
      </c>
      <c r="U452" s="22">
        <v>0</v>
      </c>
      <c r="V452" s="22">
        <v>0</v>
      </c>
      <c r="W452" s="22">
        <v>0</v>
      </c>
      <c r="X452" s="25" t="s">
        <v>43</v>
      </c>
      <c r="Y452" s="22">
        <v>11763</v>
      </c>
    </row>
    <row r="453" spans="1:25">
      <c r="A453" s="3" t="str">
        <f t="shared" si="7"/>
        <v>DSNN.LINE.ISWR_6.MW</v>
      </c>
      <c r="B453" s="24">
        <v>41498.707638888889</v>
      </c>
      <c r="C453" s="25" t="s">
        <v>68</v>
      </c>
      <c r="D453" s="25" t="s">
        <v>60</v>
      </c>
      <c r="E453" s="25" t="s">
        <v>54</v>
      </c>
      <c r="F453" s="25" t="s">
        <v>64</v>
      </c>
      <c r="G453" s="25" t="s">
        <v>66</v>
      </c>
      <c r="H453" s="22">
        <v>42.500976600000001</v>
      </c>
      <c r="I453" s="22">
        <v>0</v>
      </c>
      <c r="J453" s="22">
        <v>0</v>
      </c>
      <c r="K453" s="22">
        <v>0</v>
      </c>
      <c r="L453" s="22">
        <v>0</v>
      </c>
      <c r="M453" s="22">
        <v>0</v>
      </c>
      <c r="N453" s="22">
        <v>0</v>
      </c>
      <c r="O453" s="22">
        <v>0</v>
      </c>
      <c r="P453" s="22">
        <v>0</v>
      </c>
      <c r="Q453" s="22">
        <v>0</v>
      </c>
      <c r="R453" s="22">
        <v>0</v>
      </c>
      <c r="S453" s="22">
        <v>0</v>
      </c>
      <c r="T453" s="22">
        <v>0</v>
      </c>
      <c r="U453" s="22">
        <v>0</v>
      </c>
      <c r="V453" s="22">
        <v>0</v>
      </c>
      <c r="W453" s="22">
        <v>0</v>
      </c>
      <c r="X453" s="25" t="s">
        <v>43</v>
      </c>
      <c r="Y453" s="22">
        <v>11764</v>
      </c>
    </row>
    <row r="454" spans="1:25">
      <c r="A454" s="3" t="str">
        <f t="shared" si="7"/>
        <v>DSNN.LINE.ISWR_6.MW</v>
      </c>
      <c r="B454" s="24">
        <v>41498.706250000003</v>
      </c>
      <c r="C454" s="25" t="s">
        <v>68</v>
      </c>
      <c r="D454" s="25" t="s">
        <v>60</v>
      </c>
      <c r="E454" s="25" t="s">
        <v>54</v>
      </c>
      <c r="F454" s="25" t="s">
        <v>64</v>
      </c>
      <c r="G454" s="25" t="s">
        <v>66</v>
      </c>
      <c r="H454" s="22">
        <v>42.208007799999997</v>
      </c>
      <c r="I454" s="22">
        <v>0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  <c r="V454" s="22">
        <v>0</v>
      </c>
      <c r="W454" s="22">
        <v>0</v>
      </c>
      <c r="X454" s="25" t="s">
        <v>43</v>
      </c>
      <c r="Y454" s="22">
        <v>11764</v>
      </c>
    </row>
    <row r="455" spans="1:25">
      <c r="A455" s="3" t="str">
        <f t="shared" si="7"/>
        <v>DSNN.LINE.ISWR_6.MW</v>
      </c>
      <c r="B455" s="24">
        <v>41498.701388888891</v>
      </c>
      <c r="C455" s="25" t="s">
        <v>68</v>
      </c>
      <c r="D455" s="25" t="s">
        <v>60</v>
      </c>
      <c r="E455" s="25" t="s">
        <v>54</v>
      </c>
      <c r="F455" s="25" t="s">
        <v>64</v>
      </c>
      <c r="G455" s="25" t="s">
        <v>66</v>
      </c>
      <c r="H455" s="22">
        <v>42.500976600000001</v>
      </c>
      <c r="I455" s="22">
        <v>0</v>
      </c>
      <c r="J455" s="22">
        <v>0</v>
      </c>
      <c r="K455" s="22">
        <v>0</v>
      </c>
      <c r="L455" s="22">
        <v>0</v>
      </c>
      <c r="M455" s="22">
        <v>0</v>
      </c>
      <c r="N455" s="22">
        <v>0</v>
      </c>
      <c r="O455" s="22">
        <v>0</v>
      </c>
      <c r="P455" s="22">
        <v>0</v>
      </c>
      <c r="Q455" s="22">
        <v>0</v>
      </c>
      <c r="R455" s="22">
        <v>0</v>
      </c>
      <c r="S455" s="22">
        <v>0</v>
      </c>
      <c r="T455" s="22">
        <v>0</v>
      </c>
      <c r="U455" s="22">
        <v>0</v>
      </c>
      <c r="V455" s="22">
        <v>0</v>
      </c>
      <c r="W455" s="22">
        <v>0</v>
      </c>
      <c r="X455" s="25" t="s">
        <v>43</v>
      </c>
      <c r="Y455" s="22">
        <v>11764</v>
      </c>
    </row>
    <row r="456" spans="1:25">
      <c r="A456" s="3" t="str">
        <f t="shared" si="7"/>
        <v>DSNN.LINE.ISWR_6.MW</v>
      </c>
      <c r="B456" s="24">
        <v>41498.698611111111</v>
      </c>
      <c r="C456" s="25" t="s">
        <v>68</v>
      </c>
      <c r="D456" s="25" t="s">
        <v>60</v>
      </c>
      <c r="E456" s="25" t="s">
        <v>54</v>
      </c>
      <c r="F456" s="25" t="s">
        <v>64</v>
      </c>
      <c r="G456" s="25" t="s">
        <v>66</v>
      </c>
      <c r="H456" s="22">
        <v>41.9140625</v>
      </c>
      <c r="I456" s="22">
        <v>0</v>
      </c>
      <c r="J456" s="22">
        <v>0</v>
      </c>
      <c r="K456" s="22">
        <v>0</v>
      </c>
      <c r="L456" s="22">
        <v>0</v>
      </c>
      <c r="M456" s="22">
        <v>0</v>
      </c>
      <c r="N456" s="22">
        <v>0</v>
      </c>
      <c r="O456" s="22">
        <v>0</v>
      </c>
      <c r="P456" s="22">
        <v>0</v>
      </c>
      <c r="Q456" s="22">
        <v>0</v>
      </c>
      <c r="R456" s="22">
        <v>0</v>
      </c>
      <c r="S456" s="22">
        <v>0</v>
      </c>
      <c r="T456" s="22">
        <v>0</v>
      </c>
      <c r="U456" s="22">
        <v>0</v>
      </c>
      <c r="V456" s="22">
        <v>0</v>
      </c>
      <c r="W456" s="22">
        <v>0</v>
      </c>
      <c r="X456" s="25" t="s">
        <v>43</v>
      </c>
      <c r="Y456" s="22">
        <v>11764</v>
      </c>
    </row>
    <row r="457" spans="1:25">
      <c r="A457" s="3" t="str">
        <f t="shared" si="7"/>
        <v>DSNN.LINE.ISWR_6.MW</v>
      </c>
      <c r="B457" s="24">
        <v>41498.695833333331</v>
      </c>
      <c r="C457" s="25" t="s">
        <v>68</v>
      </c>
      <c r="D457" s="25" t="s">
        <v>60</v>
      </c>
      <c r="E457" s="25" t="s">
        <v>54</v>
      </c>
      <c r="F457" s="25" t="s">
        <v>64</v>
      </c>
      <c r="G457" s="25" t="s">
        <v>66</v>
      </c>
      <c r="H457" s="22">
        <v>41.9140625</v>
      </c>
      <c r="I457" s="22">
        <v>0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  <c r="V457" s="22">
        <v>0</v>
      </c>
      <c r="W457" s="22">
        <v>0</v>
      </c>
      <c r="X457" s="25" t="s">
        <v>43</v>
      </c>
      <c r="Y457" s="22">
        <v>11764</v>
      </c>
    </row>
    <row r="458" spans="1:25">
      <c r="A458" s="3" t="str">
        <f t="shared" si="7"/>
        <v>DSNN.LINE.ISWR_6.MW</v>
      </c>
      <c r="B458" s="24">
        <v>41498.685416666667</v>
      </c>
      <c r="C458" s="25" t="s">
        <v>68</v>
      </c>
      <c r="D458" s="25" t="s">
        <v>60</v>
      </c>
      <c r="E458" s="25" t="s">
        <v>54</v>
      </c>
      <c r="F458" s="25" t="s">
        <v>64</v>
      </c>
      <c r="G458" s="25" t="s">
        <v>66</v>
      </c>
      <c r="H458" s="22">
        <v>42.500976600000001</v>
      </c>
      <c r="I458" s="22">
        <v>0</v>
      </c>
      <c r="J458" s="22">
        <v>0</v>
      </c>
      <c r="K458" s="22">
        <v>0</v>
      </c>
      <c r="L458" s="22">
        <v>0</v>
      </c>
      <c r="M458" s="22">
        <v>0</v>
      </c>
      <c r="N458" s="22">
        <v>0</v>
      </c>
      <c r="O458" s="22">
        <v>0</v>
      </c>
      <c r="P458" s="22">
        <v>0</v>
      </c>
      <c r="Q458" s="22">
        <v>0</v>
      </c>
      <c r="R458" s="22">
        <v>0</v>
      </c>
      <c r="S458" s="22">
        <v>0</v>
      </c>
      <c r="T458" s="22">
        <v>0</v>
      </c>
      <c r="U458" s="22">
        <v>0</v>
      </c>
      <c r="V458" s="22">
        <v>0</v>
      </c>
      <c r="W458" s="22">
        <v>0</v>
      </c>
      <c r="X458" s="25" t="s">
        <v>43</v>
      </c>
      <c r="Y458" s="22">
        <v>11764</v>
      </c>
    </row>
    <row r="459" spans="1:25">
      <c r="A459" s="3" t="str">
        <f t="shared" si="7"/>
        <v>DSNN.LINE.ISWR_6.MW</v>
      </c>
      <c r="B459" s="24">
        <v>41498.681944444441</v>
      </c>
      <c r="C459" s="25" t="s">
        <v>68</v>
      </c>
      <c r="D459" s="25" t="s">
        <v>60</v>
      </c>
      <c r="E459" s="25" t="s">
        <v>54</v>
      </c>
      <c r="F459" s="25" t="s">
        <v>64</v>
      </c>
      <c r="G459" s="25" t="s">
        <v>66</v>
      </c>
      <c r="H459" s="22">
        <v>42.208007799999997</v>
      </c>
      <c r="I459" s="22">
        <v>0</v>
      </c>
      <c r="J459" s="22">
        <v>0</v>
      </c>
      <c r="K459" s="22">
        <v>0</v>
      </c>
      <c r="L459" s="22">
        <v>0</v>
      </c>
      <c r="M459" s="22">
        <v>0</v>
      </c>
      <c r="N459" s="22">
        <v>0</v>
      </c>
      <c r="O459" s="22">
        <v>0</v>
      </c>
      <c r="P459" s="22">
        <v>0</v>
      </c>
      <c r="Q459" s="22">
        <v>0</v>
      </c>
      <c r="R459" s="22">
        <v>0</v>
      </c>
      <c r="S459" s="22">
        <v>0</v>
      </c>
      <c r="T459" s="22">
        <v>0</v>
      </c>
      <c r="U459" s="22">
        <v>0</v>
      </c>
      <c r="V459" s="22">
        <v>0</v>
      </c>
      <c r="W459" s="22">
        <v>0</v>
      </c>
      <c r="X459" s="25" t="s">
        <v>43</v>
      </c>
      <c r="Y459" s="22">
        <v>11764</v>
      </c>
    </row>
    <row r="460" spans="1:25">
      <c r="A460" s="3" t="str">
        <f t="shared" si="7"/>
        <v>DSNN.LINE.ISWR_6.MW</v>
      </c>
      <c r="B460" s="24">
        <v>41498.675000000003</v>
      </c>
      <c r="C460" s="25" t="s">
        <v>68</v>
      </c>
      <c r="D460" s="25" t="s">
        <v>60</v>
      </c>
      <c r="E460" s="25" t="s">
        <v>54</v>
      </c>
      <c r="F460" s="25" t="s">
        <v>64</v>
      </c>
      <c r="G460" s="25" t="s">
        <v>66</v>
      </c>
      <c r="H460" s="22">
        <v>41.9140625</v>
      </c>
      <c r="I460" s="22">
        <v>0</v>
      </c>
      <c r="J460" s="22">
        <v>0</v>
      </c>
      <c r="K460" s="22">
        <v>0</v>
      </c>
      <c r="L460" s="22">
        <v>0</v>
      </c>
      <c r="M460" s="22">
        <v>0</v>
      </c>
      <c r="N460" s="22">
        <v>0</v>
      </c>
      <c r="O460" s="22">
        <v>0</v>
      </c>
      <c r="P460" s="22">
        <v>0</v>
      </c>
      <c r="Q460" s="22">
        <v>0</v>
      </c>
      <c r="R460" s="22">
        <v>0</v>
      </c>
      <c r="S460" s="22">
        <v>0</v>
      </c>
      <c r="T460" s="22">
        <v>0</v>
      </c>
      <c r="U460" s="22">
        <v>0</v>
      </c>
      <c r="V460" s="22">
        <v>0</v>
      </c>
      <c r="W460" s="22">
        <v>0</v>
      </c>
      <c r="X460" s="25" t="s">
        <v>43</v>
      </c>
      <c r="Y460" s="22">
        <v>11764</v>
      </c>
    </row>
    <row r="461" spans="1:25">
      <c r="A461" s="3" t="str">
        <f t="shared" si="7"/>
        <v>DSNN.LINE.ISWR_6.MW</v>
      </c>
      <c r="B461" s="24">
        <v>41498.674305555556</v>
      </c>
      <c r="C461" s="25" t="s">
        <v>68</v>
      </c>
      <c r="D461" s="25" t="s">
        <v>60</v>
      </c>
      <c r="E461" s="25" t="s">
        <v>54</v>
      </c>
      <c r="F461" s="25" t="s">
        <v>64</v>
      </c>
      <c r="G461" s="25" t="s">
        <v>66</v>
      </c>
      <c r="H461" s="22">
        <v>41.9140625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  <c r="V461" s="22">
        <v>0</v>
      </c>
      <c r="W461" s="22">
        <v>0</v>
      </c>
      <c r="X461" s="25" t="s">
        <v>43</v>
      </c>
      <c r="Y461" s="22">
        <v>11764</v>
      </c>
    </row>
    <row r="462" spans="1:25">
      <c r="A462" s="3" t="str">
        <f t="shared" si="7"/>
        <v>DSNN.LINE.ISWR_6.MW</v>
      </c>
      <c r="B462" s="24">
        <v>41498.670138888891</v>
      </c>
      <c r="C462" s="25" t="s">
        <v>68</v>
      </c>
      <c r="D462" s="25" t="s">
        <v>60</v>
      </c>
      <c r="E462" s="25" t="s">
        <v>54</v>
      </c>
      <c r="F462" s="25" t="s">
        <v>64</v>
      </c>
      <c r="G462" s="25" t="s">
        <v>66</v>
      </c>
      <c r="H462" s="22">
        <v>41.621093799999997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  <c r="V462" s="22">
        <v>0</v>
      </c>
      <c r="W462" s="22">
        <v>0</v>
      </c>
      <c r="X462" s="25" t="s">
        <v>43</v>
      </c>
      <c r="Y462" s="22">
        <v>11764</v>
      </c>
    </row>
    <row r="463" spans="1:25">
      <c r="A463" s="3" t="str">
        <f t="shared" si="7"/>
        <v>DSNN.LINE.ISWR_6.MW</v>
      </c>
      <c r="B463" s="24">
        <v>41498.666666666664</v>
      </c>
      <c r="C463" s="25" t="s">
        <v>68</v>
      </c>
      <c r="D463" s="25" t="s">
        <v>60</v>
      </c>
      <c r="E463" s="25" t="s">
        <v>54</v>
      </c>
      <c r="F463" s="25" t="s">
        <v>64</v>
      </c>
      <c r="G463" s="25" t="s">
        <v>66</v>
      </c>
      <c r="H463" s="22">
        <v>41.9140625</v>
      </c>
      <c r="I463" s="22">
        <v>0</v>
      </c>
      <c r="J463" s="22">
        <v>0</v>
      </c>
      <c r="K463" s="22">
        <v>0</v>
      </c>
      <c r="L463" s="22">
        <v>0</v>
      </c>
      <c r="M463" s="22">
        <v>0</v>
      </c>
      <c r="N463" s="22">
        <v>0</v>
      </c>
      <c r="O463" s="22">
        <v>0</v>
      </c>
      <c r="P463" s="22">
        <v>0</v>
      </c>
      <c r="Q463" s="22">
        <v>0</v>
      </c>
      <c r="R463" s="22">
        <v>0</v>
      </c>
      <c r="S463" s="22">
        <v>0</v>
      </c>
      <c r="T463" s="22">
        <v>0</v>
      </c>
      <c r="U463" s="22">
        <v>0</v>
      </c>
      <c r="V463" s="22">
        <v>0</v>
      </c>
      <c r="W463" s="22">
        <v>0</v>
      </c>
      <c r="X463" s="25" t="s">
        <v>43</v>
      </c>
      <c r="Y463" s="22">
        <v>11764</v>
      </c>
    </row>
    <row r="464" spans="1:25">
      <c r="A464" s="3" t="str">
        <f t="shared" si="7"/>
        <v/>
      </c>
      <c r="B464" s="24">
        <v>41498.693055555559</v>
      </c>
      <c r="C464" s="25" t="s">
        <v>68</v>
      </c>
      <c r="D464" s="25" t="s">
        <v>60</v>
      </c>
      <c r="E464" s="25" t="s">
        <v>54</v>
      </c>
      <c r="F464" s="25" t="s">
        <v>64</v>
      </c>
      <c r="G464" s="25" t="s">
        <v>45</v>
      </c>
      <c r="H464" s="22">
        <v>35.206054700000003</v>
      </c>
      <c r="I464" s="22">
        <v>0</v>
      </c>
      <c r="J464" s="22">
        <v>0</v>
      </c>
      <c r="K464" s="22">
        <v>0</v>
      </c>
      <c r="L464" s="22">
        <v>0</v>
      </c>
      <c r="M464" s="22">
        <v>0</v>
      </c>
      <c r="N464" s="22">
        <v>0</v>
      </c>
      <c r="O464" s="22">
        <v>0</v>
      </c>
      <c r="P464" s="22">
        <v>0</v>
      </c>
      <c r="Q464" s="22">
        <v>0</v>
      </c>
      <c r="R464" s="22">
        <v>0</v>
      </c>
      <c r="S464" s="22">
        <v>0</v>
      </c>
      <c r="T464" s="22">
        <v>0</v>
      </c>
      <c r="U464" s="22">
        <v>0</v>
      </c>
      <c r="V464" s="22">
        <v>0</v>
      </c>
      <c r="W464" s="22">
        <v>0</v>
      </c>
      <c r="X464" s="25" t="s">
        <v>43</v>
      </c>
      <c r="Y464" s="22">
        <v>11765</v>
      </c>
    </row>
    <row r="465" spans="1:25">
      <c r="A465" s="3" t="str">
        <f t="shared" si="7"/>
        <v/>
      </c>
      <c r="B465" s="24">
        <v>41498.692361111112</v>
      </c>
      <c r="C465" s="25" t="s">
        <v>68</v>
      </c>
      <c r="D465" s="25" t="s">
        <v>60</v>
      </c>
      <c r="E465" s="25" t="s">
        <v>54</v>
      </c>
      <c r="F465" s="25" t="s">
        <v>64</v>
      </c>
      <c r="G465" s="25" t="s">
        <v>45</v>
      </c>
      <c r="H465" s="22">
        <v>35.206054700000003</v>
      </c>
      <c r="I465" s="22">
        <v>0</v>
      </c>
      <c r="J465" s="22">
        <v>0</v>
      </c>
      <c r="K465" s="22">
        <v>0</v>
      </c>
      <c r="L465" s="22">
        <v>0</v>
      </c>
      <c r="M465" s="22">
        <v>0</v>
      </c>
      <c r="N465" s="22">
        <v>0</v>
      </c>
      <c r="O465" s="22">
        <v>0</v>
      </c>
      <c r="P465" s="22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  <c r="V465" s="22">
        <v>0</v>
      </c>
      <c r="W465" s="22">
        <v>0</v>
      </c>
      <c r="X465" s="25" t="s">
        <v>43</v>
      </c>
      <c r="Y465" s="22">
        <v>11765</v>
      </c>
    </row>
    <row r="466" spans="1:25">
      <c r="A466" s="3" t="str">
        <f t="shared" si="7"/>
        <v/>
      </c>
      <c r="B466" s="24">
        <v>41498.683333333334</v>
      </c>
      <c r="C466" s="25" t="s">
        <v>68</v>
      </c>
      <c r="D466" s="25" t="s">
        <v>60</v>
      </c>
      <c r="E466" s="25" t="s">
        <v>54</v>
      </c>
      <c r="F466" s="25" t="s">
        <v>64</v>
      </c>
      <c r="G466" s="25" t="s">
        <v>45</v>
      </c>
      <c r="H466" s="22">
        <v>35.206054700000003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  <c r="V466" s="22">
        <v>0</v>
      </c>
      <c r="W466" s="22">
        <v>0</v>
      </c>
      <c r="X466" s="25" t="s">
        <v>43</v>
      </c>
      <c r="Y466" s="22">
        <v>11765</v>
      </c>
    </row>
    <row r="467" spans="1:25">
      <c r="A467" s="3" t="str">
        <f t="shared" si="7"/>
        <v/>
      </c>
      <c r="B467" s="24">
        <v>41498.681944444441</v>
      </c>
      <c r="C467" s="25" t="s">
        <v>68</v>
      </c>
      <c r="D467" s="25" t="s">
        <v>60</v>
      </c>
      <c r="E467" s="25" t="s">
        <v>54</v>
      </c>
      <c r="F467" s="25" t="s">
        <v>64</v>
      </c>
      <c r="G467" s="25" t="s">
        <v>45</v>
      </c>
      <c r="H467" s="22">
        <v>34.916992200000003</v>
      </c>
      <c r="I467" s="22">
        <v>0</v>
      </c>
      <c r="J467" s="22">
        <v>0</v>
      </c>
      <c r="K467" s="22">
        <v>0</v>
      </c>
      <c r="L467" s="22">
        <v>0</v>
      </c>
      <c r="M467" s="22">
        <v>0</v>
      </c>
      <c r="N467" s="22">
        <v>0</v>
      </c>
      <c r="O467" s="22">
        <v>0</v>
      </c>
      <c r="P467" s="22">
        <v>0</v>
      </c>
      <c r="Q467" s="22">
        <v>0</v>
      </c>
      <c r="R467" s="22">
        <v>0</v>
      </c>
      <c r="S467" s="22">
        <v>0</v>
      </c>
      <c r="T467" s="22">
        <v>0</v>
      </c>
      <c r="U467" s="22">
        <v>0</v>
      </c>
      <c r="V467" s="22">
        <v>0</v>
      </c>
      <c r="W467" s="22">
        <v>0</v>
      </c>
      <c r="X467" s="25" t="s">
        <v>43</v>
      </c>
      <c r="Y467" s="22">
        <v>11765</v>
      </c>
    </row>
    <row r="468" spans="1:25">
      <c r="A468" s="3" t="str">
        <f t="shared" si="7"/>
        <v/>
      </c>
      <c r="B468" s="24">
        <v>41498.708333333336</v>
      </c>
      <c r="C468" s="25" t="s">
        <v>68</v>
      </c>
      <c r="D468" s="25" t="s">
        <v>60</v>
      </c>
      <c r="E468" s="25" t="s">
        <v>54</v>
      </c>
      <c r="F468" s="25" t="s">
        <v>61</v>
      </c>
      <c r="G468" s="25" t="s">
        <v>56</v>
      </c>
      <c r="H468" s="22">
        <v>68.806640599999994</v>
      </c>
      <c r="I468" s="22">
        <v>0</v>
      </c>
      <c r="J468" s="22">
        <v>0</v>
      </c>
      <c r="K468" s="22">
        <v>0</v>
      </c>
      <c r="L468" s="22">
        <v>0</v>
      </c>
      <c r="M468" s="22">
        <v>0</v>
      </c>
      <c r="N468" s="22">
        <v>0</v>
      </c>
      <c r="O468" s="22">
        <v>0</v>
      </c>
      <c r="P468" s="22">
        <v>0</v>
      </c>
      <c r="Q468" s="22">
        <v>0</v>
      </c>
      <c r="R468" s="22">
        <v>0</v>
      </c>
      <c r="S468" s="22">
        <v>0</v>
      </c>
      <c r="T468" s="22">
        <v>0</v>
      </c>
      <c r="U468" s="22">
        <v>0</v>
      </c>
      <c r="V468" s="22">
        <v>0</v>
      </c>
      <c r="W468" s="22">
        <v>0</v>
      </c>
      <c r="X468" s="25" t="s">
        <v>43</v>
      </c>
      <c r="Y468" s="22">
        <v>11770</v>
      </c>
    </row>
    <row r="469" spans="1:25">
      <c r="A469" s="3" t="str">
        <f t="shared" si="7"/>
        <v/>
      </c>
      <c r="B469" s="24">
        <v>41498.696527777778</v>
      </c>
      <c r="C469" s="25" t="s">
        <v>68</v>
      </c>
      <c r="D469" s="25" t="s">
        <v>60</v>
      </c>
      <c r="E469" s="25" t="s">
        <v>54</v>
      </c>
      <c r="F469" s="25" t="s">
        <v>61</v>
      </c>
      <c r="G469" s="25" t="s">
        <v>56</v>
      </c>
      <c r="H469" s="22">
        <v>68.806640599999994</v>
      </c>
      <c r="I469" s="22">
        <v>0</v>
      </c>
      <c r="J469" s="22">
        <v>0</v>
      </c>
      <c r="K469" s="22">
        <v>0</v>
      </c>
      <c r="L469" s="22">
        <v>0</v>
      </c>
      <c r="M469" s="22">
        <v>0</v>
      </c>
      <c r="N469" s="22">
        <v>0</v>
      </c>
      <c r="O469" s="22">
        <v>0</v>
      </c>
      <c r="P469" s="22">
        <v>0</v>
      </c>
      <c r="Q469" s="22">
        <v>0</v>
      </c>
      <c r="R469" s="22">
        <v>0</v>
      </c>
      <c r="S469" s="22">
        <v>0</v>
      </c>
      <c r="T469" s="22">
        <v>0</v>
      </c>
      <c r="U469" s="22">
        <v>0</v>
      </c>
      <c r="V469" s="22">
        <v>0</v>
      </c>
      <c r="W469" s="22">
        <v>0</v>
      </c>
      <c r="X469" s="25" t="s">
        <v>43</v>
      </c>
      <c r="Y469" s="22">
        <v>11770</v>
      </c>
    </row>
    <row r="470" spans="1:25">
      <c r="A470" s="3" t="str">
        <f t="shared" si="7"/>
        <v/>
      </c>
      <c r="B470" s="24">
        <v>41498.680555555555</v>
      </c>
      <c r="C470" s="25" t="s">
        <v>68</v>
      </c>
      <c r="D470" s="25" t="s">
        <v>60</v>
      </c>
      <c r="E470" s="25" t="s">
        <v>54</v>
      </c>
      <c r="F470" s="25" t="s">
        <v>61</v>
      </c>
      <c r="G470" s="25" t="s">
        <v>56</v>
      </c>
      <c r="H470" s="22">
        <v>68.675781299999997</v>
      </c>
      <c r="I470" s="22">
        <v>0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  <c r="V470" s="22">
        <v>0</v>
      </c>
      <c r="W470" s="22">
        <v>0</v>
      </c>
      <c r="X470" s="25" t="s">
        <v>43</v>
      </c>
      <c r="Y470" s="22">
        <v>11770</v>
      </c>
    </row>
    <row r="471" spans="1:25">
      <c r="A471" s="3" t="str">
        <f t="shared" si="7"/>
        <v/>
      </c>
      <c r="B471" s="24">
        <v>41498.677777777775</v>
      </c>
      <c r="C471" s="25" t="s">
        <v>68</v>
      </c>
      <c r="D471" s="25" t="s">
        <v>60</v>
      </c>
      <c r="E471" s="25" t="s">
        <v>54</v>
      </c>
      <c r="F471" s="25" t="s">
        <v>61</v>
      </c>
      <c r="G471" s="25" t="s">
        <v>56</v>
      </c>
      <c r="H471" s="22">
        <v>68.675781299999997</v>
      </c>
      <c r="I471" s="22">
        <v>0</v>
      </c>
      <c r="J471" s="22">
        <v>0</v>
      </c>
      <c r="K471" s="22">
        <v>0</v>
      </c>
      <c r="L471" s="22">
        <v>0</v>
      </c>
      <c r="M471" s="22">
        <v>0</v>
      </c>
      <c r="N471" s="22">
        <v>0</v>
      </c>
      <c r="O471" s="22">
        <v>0</v>
      </c>
      <c r="P471" s="22">
        <v>0</v>
      </c>
      <c r="Q471" s="22">
        <v>0</v>
      </c>
      <c r="R471" s="22">
        <v>0</v>
      </c>
      <c r="S471" s="22">
        <v>0</v>
      </c>
      <c r="T471" s="22">
        <v>0</v>
      </c>
      <c r="U471" s="22">
        <v>0</v>
      </c>
      <c r="V471" s="22">
        <v>0</v>
      </c>
      <c r="W471" s="22">
        <v>0</v>
      </c>
      <c r="X471" s="25" t="s">
        <v>43</v>
      </c>
      <c r="Y471" s="22">
        <v>11770</v>
      </c>
    </row>
    <row r="472" spans="1:25">
      <c r="A472" s="3" t="str">
        <f t="shared" si="7"/>
        <v/>
      </c>
      <c r="B472" s="24">
        <v>41498.706250000003</v>
      </c>
      <c r="C472" s="25" t="s">
        <v>68</v>
      </c>
      <c r="D472" s="25" t="s">
        <v>60</v>
      </c>
      <c r="E472" s="25" t="s">
        <v>54</v>
      </c>
      <c r="F472" s="25" t="s">
        <v>61</v>
      </c>
      <c r="G472" s="25" t="s">
        <v>57</v>
      </c>
      <c r="H472" s="22">
        <v>20.215332</v>
      </c>
      <c r="I472" s="22">
        <v>0</v>
      </c>
      <c r="J472" s="22">
        <v>0</v>
      </c>
      <c r="K472" s="22">
        <v>0</v>
      </c>
      <c r="L472" s="22">
        <v>0</v>
      </c>
      <c r="M472" s="22">
        <v>0</v>
      </c>
      <c r="N472" s="22">
        <v>0</v>
      </c>
      <c r="O472" s="22">
        <v>0</v>
      </c>
      <c r="P472" s="22">
        <v>0</v>
      </c>
      <c r="Q472" s="22">
        <v>0</v>
      </c>
      <c r="R472" s="22">
        <v>0</v>
      </c>
      <c r="S472" s="22">
        <v>0</v>
      </c>
      <c r="T472" s="22">
        <v>0</v>
      </c>
      <c r="U472" s="22">
        <v>0</v>
      </c>
      <c r="V472" s="22">
        <v>0</v>
      </c>
      <c r="W472" s="22">
        <v>0</v>
      </c>
      <c r="X472" s="25" t="s">
        <v>43</v>
      </c>
      <c r="Y472" s="22">
        <v>11771</v>
      </c>
    </row>
    <row r="473" spans="1:25">
      <c r="A473" s="3" t="str">
        <f t="shared" si="7"/>
        <v/>
      </c>
      <c r="B473" s="24">
        <v>41498.702777777777</v>
      </c>
      <c r="C473" s="25" t="s">
        <v>68</v>
      </c>
      <c r="D473" s="25" t="s">
        <v>60</v>
      </c>
      <c r="E473" s="25" t="s">
        <v>54</v>
      </c>
      <c r="F473" s="25" t="s">
        <v>61</v>
      </c>
      <c r="G473" s="25" t="s">
        <v>57</v>
      </c>
      <c r="H473" s="22">
        <v>20.215332</v>
      </c>
      <c r="I473" s="22">
        <v>0</v>
      </c>
      <c r="J473" s="22">
        <v>0</v>
      </c>
      <c r="K473" s="22">
        <v>0</v>
      </c>
      <c r="L473" s="22">
        <v>0</v>
      </c>
      <c r="M473" s="22">
        <v>0</v>
      </c>
      <c r="N473" s="22">
        <v>0</v>
      </c>
      <c r="O473" s="22">
        <v>0</v>
      </c>
      <c r="P473" s="22">
        <v>0</v>
      </c>
      <c r="Q473" s="22">
        <v>0</v>
      </c>
      <c r="R473" s="22">
        <v>0</v>
      </c>
      <c r="S473" s="22">
        <v>0</v>
      </c>
      <c r="T473" s="22">
        <v>0</v>
      </c>
      <c r="U473" s="22">
        <v>0</v>
      </c>
      <c r="V473" s="22">
        <v>0</v>
      </c>
      <c r="W473" s="22">
        <v>0</v>
      </c>
      <c r="X473" s="25" t="s">
        <v>43</v>
      </c>
      <c r="Y473" s="22">
        <v>11771</v>
      </c>
    </row>
    <row r="474" spans="1:25">
      <c r="A474" s="3" t="str">
        <f t="shared" si="7"/>
        <v/>
      </c>
      <c r="B474" s="24">
        <v>41498.695833333331</v>
      </c>
      <c r="C474" s="25" t="s">
        <v>68</v>
      </c>
      <c r="D474" s="25" t="s">
        <v>60</v>
      </c>
      <c r="E474" s="25" t="s">
        <v>54</v>
      </c>
      <c r="F474" s="25" t="s">
        <v>61</v>
      </c>
      <c r="G474" s="25" t="s">
        <v>57</v>
      </c>
      <c r="H474" s="22">
        <v>20.814941399999999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  <c r="V474" s="22">
        <v>0</v>
      </c>
      <c r="W474" s="22">
        <v>0</v>
      </c>
      <c r="X474" s="25" t="s">
        <v>43</v>
      </c>
      <c r="Y474" s="22">
        <v>11771</v>
      </c>
    </row>
    <row r="475" spans="1:25">
      <c r="A475" s="3" t="str">
        <f t="shared" si="7"/>
        <v/>
      </c>
      <c r="B475" s="24">
        <v>41498.693055555559</v>
      </c>
      <c r="C475" s="25" t="s">
        <v>68</v>
      </c>
      <c r="D475" s="25" t="s">
        <v>60</v>
      </c>
      <c r="E475" s="25" t="s">
        <v>54</v>
      </c>
      <c r="F475" s="25" t="s">
        <v>61</v>
      </c>
      <c r="G475" s="25" t="s">
        <v>57</v>
      </c>
      <c r="H475" s="22">
        <v>20.508789100000001</v>
      </c>
      <c r="I475" s="22">
        <v>0</v>
      </c>
      <c r="J475" s="22">
        <v>0</v>
      </c>
      <c r="K475" s="22">
        <v>0</v>
      </c>
      <c r="L475" s="22">
        <v>0</v>
      </c>
      <c r="M475" s="22">
        <v>0</v>
      </c>
      <c r="N475" s="22">
        <v>0</v>
      </c>
      <c r="O475" s="22">
        <v>0</v>
      </c>
      <c r="P475" s="22">
        <v>0</v>
      </c>
      <c r="Q475" s="22">
        <v>0</v>
      </c>
      <c r="R475" s="22">
        <v>0</v>
      </c>
      <c r="S475" s="22">
        <v>0</v>
      </c>
      <c r="T475" s="22">
        <v>0</v>
      </c>
      <c r="U475" s="22">
        <v>0</v>
      </c>
      <c r="V475" s="22">
        <v>0</v>
      </c>
      <c r="W475" s="22">
        <v>0</v>
      </c>
      <c r="X475" s="25" t="s">
        <v>43</v>
      </c>
      <c r="Y475" s="22">
        <v>11771</v>
      </c>
    </row>
    <row r="476" spans="1:25">
      <c r="A476" s="3" t="str">
        <f t="shared" si="7"/>
        <v/>
      </c>
      <c r="B476" s="24">
        <v>41498.681250000001</v>
      </c>
      <c r="C476" s="25" t="s">
        <v>68</v>
      </c>
      <c r="D476" s="25" t="s">
        <v>60</v>
      </c>
      <c r="E476" s="25" t="s">
        <v>54</v>
      </c>
      <c r="F476" s="25" t="s">
        <v>61</v>
      </c>
      <c r="G476" s="25" t="s">
        <v>57</v>
      </c>
      <c r="H476" s="22">
        <v>19.959960899999999</v>
      </c>
      <c r="I476" s="22">
        <v>0</v>
      </c>
      <c r="J476" s="22">
        <v>0</v>
      </c>
      <c r="K476" s="22">
        <v>0</v>
      </c>
      <c r="L476" s="22">
        <v>0</v>
      </c>
      <c r="M476" s="22">
        <v>0</v>
      </c>
      <c r="N476" s="22">
        <v>0</v>
      </c>
      <c r="O476" s="22">
        <v>0</v>
      </c>
      <c r="P476" s="22">
        <v>0</v>
      </c>
      <c r="Q476" s="22">
        <v>0</v>
      </c>
      <c r="R476" s="22">
        <v>0</v>
      </c>
      <c r="S476" s="22">
        <v>0</v>
      </c>
      <c r="T476" s="22">
        <v>0</v>
      </c>
      <c r="U476" s="22">
        <v>0</v>
      </c>
      <c r="V476" s="22">
        <v>0</v>
      </c>
      <c r="W476" s="22">
        <v>0</v>
      </c>
      <c r="X476" s="25" t="s">
        <v>43</v>
      </c>
      <c r="Y476" s="22">
        <v>11771</v>
      </c>
    </row>
    <row r="477" spans="1:25">
      <c r="A477" s="3" t="str">
        <f t="shared" si="7"/>
        <v/>
      </c>
      <c r="B477" s="24">
        <v>41498.680555555555</v>
      </c>
      <c r="C477" s="25" t="s">
        <v>68</v>
      </c>
      <c r="D477" s="25" t="s">
        <v>60</v>
      </c>
      <c r="E477" s="25" t="s">
        <v>54</v>
      </c>
      <c r="F477" s="25" t="s">
        <v>61</v>
      </c>
      <c r="G477" s="25" t="s">
        <v>57</v>
      </c>
      <c r="H477" s="22">
        <v>19.959960899999999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  <c r="V477" s="22">
        <v>0</v>
      </c>
      <c r="W477" s="22">
        <v>0</v>
      </c>
      <c r="X477" s="25" t="s">
        <v>43</v>
      </c>
      <c r="Y477" s="22">
        <v>11771</v>
      </c>
    </row>
    <row r="478" spans="1:25">
      <c r="A478" s="3" t="str">
        <f t="shared" si="7"/>
        <v/>
      </c>
      <c r="B478" s="24">
        <v>41498.678472222222</v>
      </c>
      <c r="C478" s="25" t="s">
        <v>68</v>
      </c>
      <c r="D478" s="25" t="s">
        <v>60</v>
      </c>
      <c r="E478" s="25" t="s">
        <v>54</v>
      </c>
      <c r="F478" s="25" t="s">
        <v>61</v>
      </c>
      <c r="G478" s="25" t="s">
        <v>57</v>
      </c>
      <c r="H478" s="22">
        <v>20.508789100000001</v>
      </c>
      <c r="I478" s="22">
        <v>0</v>
      </c>
      <c r="J478" s="22">
        <v>0</v>
      </c>
      <c r="K478" s="22">
        <v>0</v>
      </c>
      <c r="L478" s="22">
        <v>0</v>
      </c>
      <c r="M478" s="22">
        <v>0</v>
      </c>
      <c r="N478" s="22">
        <v>0</v>
      </c>
      <c r="O478" s="22">
        <v>0</v>
      </c>
      <c r="P478" s="22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  <c r="V478" s="22">
        <v>0</v>
      </c>
      <c r="W478" s="22">
        <v>0</v>
      </c>
      <c r="X478" s="25" t="s">
        <v>43</v>
      </c>
      <c r="Y478" s="22">
        <v>11771</v>
      </c>
    </row>
    <row r="479" spans="1:25">
      <c r="A479" s="3" t="str">
        <f t="shared" si="7"/>
        <v/>
      </c>
      <c r="B479" s="24">
        <v>41498.677777777775</v>
      </c>
      <c r="C479" s="25" t="s">
        <v>68</v>
      </c>
      <c r="D479" s="25" t="s">
        <v>60</v>
      </c>
      <c r="E479" s="25" t="s">
        <v>54</v>
      </c>
      <c r="F479" s="25" t="s">
        <v>61</v>
      </c>
      <c r="G479" s="25" t="s">
        <v>57</v>
      </c>
      <c r="H479" s="22">
        <v>20.107421899999999</v>
      </c>
      <c r="I479" s="22">
        <v>0</v>
      </c>
      <c r="J479" s="22">
        <v>0</v>
      </c>
      <c r="K479" s="22">
        <v>0</v>
      </c>
      <c r="L479" s="22">
        <v>0</v>
      </c>
      <c r="M479" s="22">
        <v>0</v>
      </c>
      <c r="N479" s="22">
        <v>0</v>
      </c>
      <c r="O479" s="22">
        <v>0</v>
      </c>
      <c r="P479" s="22">
        <v>0</v>
      </c>
      <c r="Q479" s="22">
        <v>0</v>
      </c>
      <c r="R479" s="22">
        <v>0</v>
      </c>
      <c r="S479" s="22">
        <v>0</v>
      </c>
      <c r="T479" s="22">
        <v>0</v>
      </c>
      <c r="U479" s="22">
        <v>0</v>
      </c>
      <c r="V479" s="22">
        <v>0</v>
      </c>
      <c r="W479" s="22">
        <v>0</v>
      </c>
      <c r="X479" s="25" t="s">
        <v>43</v>
      </c>
      <c r="Y479" s="22">
        <v>11771</v>
      </c>
    </row>
    <row r="480" spans="1:25">
      <c r="A480" s="3" t="str">
        <f t="shared" si="7"/>
        <v/>
      </c>
      <c r="B480" s="24">
        <v>41498.677083333336</v>
      </c>
      <c r="C480" s="25" t="s">
        <v>68</v>
      </c>
      <c r="D480" s="25" t="s">
        <v>60</v>
      </c>
      <c r="E480" s="25" t="s">
        <v>54</v>
      </c>
      <c r="F480" s="25" t="s">
        <v>61</v>
      </c>
      <c r="G480" s="25" t="s">
        <v>57</v>
      </c>
      <c r="H480" s="22">
        <v>20.107421899999999</v>
      </c>
      <c r="I480" s="22">
        <v>0</v>
      </c>
      <c r="J480" s="22">
        <v>0</v>
      </c>
      <c r="K480" s="22">
        <v>0</v>
      </c>
      <c r="L480" s="22">
        <v>0</v>
      </c>
      <c r="M480" s="22">
        <v>0</v>
      </c>
      <c r="N480" s="22">
        <v>0</v>
      </c>
      <c r="O480" s="22">
        <v>0</v>
      </c>
      <c r="P480" s="22">
        <v>0</v>
      </c>
      <c r="Q480" s="22">
        <v>0</v>
      </c>
      <c r="R480" s="22">
        <v>0</v>
      </c>
      <c r="S480" s="22">
        <v>0</v>
      </c>
      <c r="T480" s="22">
        <v>0</v>
      </c>
      <c r="U480" s="22">
        <v>0</v>
      </c>
      <c r="V480" s="22">
        <v>0</v>
      </c>
      <c r="W480" s="22">
        <v>0</v>
      </c>
      <c r="X480" s="25" t="s">
        <v>43</v>
      </c>
      <c r="Y480" s="22">
        <v>11771</v>
      </c>
    </row>
    <row r="481" spans="1:25">
      <c r="A481" s="3" t="str">
        <f t="shared" si="7"/>
        <v/>
      </c>
      <c r="B481" s="24">
        <v>41498.67291666667</v>
      </c>
      <c r="C481" s="25" t="s">
        <v>68</v>
      </c>
      <c r="D481" s="25" t="s">
        <v>60</v>
      </c>
      <c r="E481" s="25" t="s">
        <v>54</v>
      </c>
      <c r="F481" s="25" t="s">
        <v>61</v>
      </c>
      <c r="G481" s="25" t="s">
        <v>57</v>
      </c>
      <c r="H481" s="22">
        <v>19.959960899999999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  <c r="V481" s="22">
        <v>0</v>
      </c>
      <c r="W481" s="22">
        <v>0</v>
      </c>
      <c r="X481" s="25" t="s">
        <v>43</v>
      </c>
      <c r="Y481" s="22">
        <v>11771</v>
      </c>
    </row>
    <row r="482" spans="1:25">
      <c r="A482" s="3" t="str">
        <f t="shared" si="7"/>
        <v/>
      </c>
      <c r="B482" s="24">
        <v>41498.668055555558</v>
      </c>
      <c r="C482" s="25" t="s">
        <v>68</v>
      </c>
      <c r="D482" s="25" t="s">
        <v>60</v>
      </c>
      <c r="E482" s="25" t="s">
        <v>54</v>
      </c>
      <c r="F482" s="25" t="s">
        <v>61</v>
      </c>
      <c r="G482" s="25" t="s">
        <v>57</v>
      </c>
      <c r="H482" s="22">
        <v>20.107421899999999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  <c r="V482" s="22">
        <v>0</v>
      </c>
      <c r="W482" s="22">
        <v>0</v>
      </c>
      <c r="X482" s="25" t="s">
        <v>43</v>
      </c>
      <c r="Y482" s="22">
        <v>11771</v>
      </c>
    </row>
    <row r="483" spans="1:25">
      <c r="A483" s="3" t="str">
        <f t="shared" si="7"/>
        <v/>
      </c>
      <c r="B483" s="24">
        <v>41498.667361111111</v>
      </c>
      <c r="C483" s="25" t="s">
        <v>68</v>
      </c>
      <c r="D483" s="25" t="s">
        <v>60</v>
      </c>
      <c r="E483" s="25" t="s">
        <v>54</v>
      </c>
      <c r="F483" s="25" t="s">
        <v>61</v>
      </c>
      <c r="G483" s="25" t="s">
        <v>57</v>
      </c>
      <c r="H483" s="22">
        <v>19.560546899999999</v>
      </c>
      <c r="I483" s="22">
        <v>0</v>
      </c>
      <c r="J483" s="22">
        <v>0</v>
      </c>
      <c r="K483" s="22">
        <v>0</v>
      </c>
      <c r="L483" s="22">
        <v>0</v>
      </c>
      <c r="M483" s="22">
        <v>0</v>
      </c>
      <c r="N483" s="22">
        <v>0</v>
      </c>
      <c r="O483" s="22">
        <v>0</v>
      </c>
      <c r="P483" s="22">
        <v>0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  <c r="V483" s="22">
        <v>0</v>
      </c>
      <c r="W483" s="22">
        <v>0</v>
      </c>
      <c r="X483" s="25" t="s">
        <v>43</v>
      </c>
      <c r="Y483" s="22">
        <v>11771</v>
      </c>
    </row>
    <row r="484" spans="1:25">
      <c r="A484" s="3" t="str">
        <f t="shared" si="7"/>
        <v>DSNN.LINE.RDYL_6.MVAR</v>
      </c>
      <c r="B484" s="24">
        <v>41498.708333333336</v>
      </c>
      <c r="C484" s="25" t="s">
        <v>68</v>
      </c>
      <c r="D484" s="25" t="s">
        <v>60</v>
      </c>
      <c r="E484" s="25" t="s">
        <v>54</v>
      </c>
      <c r="F484" s="25" t="s">
        <v>61</v>
      </c>
      <c r="G484" s="25" t="s">
        <v>44</v>
      </c>
      <c r="H484" s="22">
        <v>-17.586425800000001</v>
      </c>
      <c r="I484" s="22">
        <v>0</v>
      </c>
      <c r="J484" s="22">
        <v>0</v>
      </c>
      <c r="K484" s="22">
        <v>0</v>
      </c>
      <c r="L484" s="22">
        <v>0</v>
      </c>
      <c r="M484" s="22">
        <v>0</v>
      </c>
      <c r="N484" s="22">
        <v>0</v>
      </c>
      <c r="O484" s="22">
        <v>0</v>
      </c>
      <c r="P484" s="22">
        <v>0</v>
      </c>
      <c r="Q484" s="22">
        <v>0</v>
      </c>
      <c r="R484" s="22">
        <v>0</v>
      </c>
      <c r="S484" s="22">
        <v>0</v>
      </c>
      <c r="T484" s="22">
        <v>0</v>
      </c>
      <c r="U484" s="22">
        <v>0</v>
      </c>
      <c r="V484" s="22">
        <v>0</v>
      </c>
      <c r="W484" s="22">
        <v>0</v>
      </c>
      <c r="X484" s="25" t="s">
        <v>43</v>
      </c>
      <c r="Y484" s="22">
        <v>11772</v>
      </c>
    </row>
    <row r="485" spans="1:25">
      <c r="A485" s="3" t="str">
        <f t="shared" si="7"/>
        <v>DSNN.LINE.RDYL_6.MVAR</v>
      </c>
      <c r="B485" s="24">
        <v>41498.70208333333</v>
      </c>
      <c r="C485" s="25" t="s">
        <v>68</v>
      </c>
      <c r="D485" s="25" t="s">
        <v>60</v>
      </c>
      <c r="E485" s="25" t="s">
        <v>54</v>
      </c>
      <c r="F485" s="25" t="s">
        <v>61</v>
      </c>
      <c r="G485" s="25" t="s">
        <v>44</v>
      </c>
      <c r="H485" s="22">
        <v>-17.586425800000001</v>
      </c>
      <c r="I485" s="22">
        <v>0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  <c r="V485" s="22">
        <v>0</v>
      </c>
      <c r="W485" s="22">
        <v>0</v>
      </c>
      <c r="X485" s="25" t="s">
        <v>43</v>
      </c>
      <c r="Y485" s="22">
        <v>11772</v>
      </c>
    </row>
    <row r="486" spans="1:25">
      <c r="A486" s="3" t="str">
        <f t="shared" si="7"/>
        <v>DSNN.LINE.RDYL_6.MVAR</v>
      </c>
      <c r="B486" s="24">
        <v>41498.695138888892</v>
      </c>
      <c r="C486" s="25" t="s">
        <v>68</v>
      </c>
      <c r="D486" s="25" t="s">
        <v>60</v>
      </c>
      <c r="E486" s="25" t="s">
        <v>54</v>
      </c>
      <c r="F486" s="25" t="s">
        <v>61</v>
      </c>
      <c r="G486" s="25" t="s">
        <v>44</v>
      </c>
      <c r="H486" s="22">
        <v>-17.586425800000001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  <c r="V486" s="22">
        <v>0</v>
      </c>
      <c r="W486" s="22">
        <v>0</v>
      </c>
      <c r="X486" s="25" t="s">
        <v>43</v>
      </c>
      <c r="Y486" s="22">
        <v>11772</v>
      </c>
    </row>
    <row r="487" spans="1:25">
      <c r="A487" s="3" t="str">
        <f t="shared" si="7"/>
        <v>DSNN.LINE.RDYL_6.MVAR</v>
      </c>
      <c r="B487" s="24">
        <v>41498.68472222222</v>
      </c>
      <c r="C487" s="25" t="s">
        <v>68</v>
      </c>
      <c r="D487" s="25" t="s">
        <v>60</v>
      </c>
      <c r="E487" s="25" t="s">
        <v>54</v>
      </c>
      <c r="F487" s="25" t="s">
        <v>61</v>
      </c>
      <c r="G487" s="25" t="s">
        <v>44</v>
      </c>
      <c r="H487" s="22">
        <v>-17.293457</v>
      </c>
      <c r="I487" s="22">
        <v>0</v>
      </c>
      <c r="J487" s="22">
        <v>0</v>
      </c>
      <c r="K487" s="22">
        <v>0</v>
      </c>
      <c r="L487" s="22">
        <v>0</v>
      </c>
      <c r="M487" s="22">
        <v>0</v>
      </c>
      <c r="N487" s="22">
        <v>0</v>
      </c>
      <c r="O487" s="22">
        <v>0</v>
      </c>
      <c r="P487" s="22">
        <v>0</v>
      </c>
      <c r="Q487" s="22">
        <v>0</v>
      </c>
      <c r="R487" s="22">
        <v>0</v>
      </c>
      <c r="S487" s="22">
        <v>0</v>
      </c>
      <c r="T487" s="22">
        <v>0</v>
      </c>
      <c r="U487" s="22">
        <v>0</v>
      </c>
      <c r="V487" s="22">
        <v>0</v>
      </c>
      <c r="W487" s="22">
        <v>0</v>
      </c>
      <c r="X487" s="25" t="s">
        <v>43</v>
      </c>
      <c r="Y487" s="22">
        <v>11772</v>
      </c>
    </row>
    <row r="488" spans="1:25">
      <c r="A488" s="3" t="str">
        <f t="shared" si="7"/>
        <v>DSNN.LINE.RDYL_6.MVAR</v>
      </c>
      <c r="B488" s="24">
        <v>41498.684027777781</v>
      </c>
      <c r="C488" s="25" t="s">
        <v>68</v>
      </c>
      <c r="D488" s="25" t="s">
        <v>60</v>
      </c>
      <c r="E488" s="25" t="s">
        <v>54</v>
      </c>
      <c r="F488" s="25" t="s">
        <v>61</v>
      </c>
      <c r="G488" s="25" t="s">
        <v>44</v>
      </c>
      <c r="H488" s="22">
        <v>-17.293457</v>
      </c>
      <c r="I488" s="22">
        <v>0</v>
      </c>
      <c r="J488" s="22">
        <v>0</v>
      </c>
      <c r="K488" s="22">
        <v>0</v>
      </c>
      <c r="L488" s="22">
        <v>0</v>
      </c>
      <c r="M488" s="22">
        <v>0</v>
      </c>
      <c r="N488" s="22">
        <v>0</v>
      </c>
      <c r="O488" s="22">
        <v>0</v>
      </c>
      <c r="P488" s="22">
        <v>0</v>
      </c>
      <c r="Q488" s="22">
        <v>0</v>
      </c>
      <c r="R488" s="22">
        <v>0</v>
      </c>
      <c r="S488" s="22">
        <v>0</v>
      </c>
      <c r="T488" s="22">
        <v>0</v>
      </c>
      <c r="U488" s="22">
        <v>0</v>
      </c>
      <c r="V488" s="22">
        <v>0</v>
      </c>
      <c r="W488" s="22">
        <v>0</v>
      </c>
      <c r="X488" s="25" t="s">
        <v>43</v>
      </c>
      <c r="Y488" s="22">
        <v>11772</v>
      </c>
    </row>
    <row r="489" spans="1:25">
      <c r="A489" s="3" t="str">
        <f t="shared" si="7"/>
        <v>DSNN.LINE.RDYL_6.MVAR</v>
      </c>
      <c r="B489" s="24">
        <v>41498.681250000001</v>
      </c>
      <c r="C489" s="25" t="s">
        <v>68</v>
      </c>
      <c r="D489" s="25" t="s">
        <v>60</v>
      </c>
      <c r="E489" s="25" t="s">
        <v>54</v>
      </c>
      <c r="F489" s="25" t="s">
        <v>61</v>
      </c>
      <c r="G489" s="25" t="s">
        <v>44</v>
      </c>
      <c r="H489" s="22">
        <v>-17.293457</v>
      </c>
      <c r="I489" s="22">
        <v>0</v>
      </c>
      <c r="J489" s="22">
        <v>0</v>
      </c>
      <c r="K489" s="22">
        <v>0</v>
      </c>
      <c r="L489" s="22">
        <v>0</v>
      </c>
      <c r="M489" s="22">
        <v>0</v>
      </c>
      <c r="N489" s="22">
        <v>0</v>
      </c>
      <c r="O489" s="22">
        <v>0</v>
      </c>
      <c r="P489" s="22">
        <v>0</v>
      </c>
      <c r="Q489" s="22">
        <v>0</v>
      </c>
      <c r="R489" s="22">
        <v>0</v>
      </c>
      <c r="S489" s="22">
        <v>0</v>
      </c>
      <c r="T489" s="22">
        <v>0</v>
      </c>
      <c r="U489" s="22">
        <v>0</v>
      </c>
      <c r="V489" s="22">
        <v>0</v>
      </c>
      <c r="W489" s="22">
        <v>0</v>
      </c>
      <c r="X489" s="25" t="s">
        <v>43</v>
      </c>
      <c r="Y489" s="22">
        <v>11772</v>
      </c>
    </row>
    <row r="490" spans="1:25">
      <c r="A490" s="3" t="str">
        <f t="shared" si="7"/>
        <v>DSNN.LINE.RDYL_6.MVAR</v>
      </c>
      <c r="B490" s="24">
        <v>41498.680555555555</v>
      </c>
      <c r="C490" s="25" t="s">
        <v>68</v>
      </c>
      <c r="D490" s="25" t="s">
        <v>60</v>
      </c>
      <c r="E490" s="25" t="s">
        <v>54</v>
      </c>
      <c r="F490" s="25" t="s">
        <v>61</v>
      </c>
      <c r="G490" s="25" t="s">
        <v>44</v>
      </c>
      <c r="H490" s="22">
        <v>-17.293457</v>
      </c>
      <c r="I490" s="22">
        <v>0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  <c r="V490" s="22">
        <v>0</v>
      </c>
      <c r="W490" s="22">
        <v>0</v>
      </c>
      <c r="X490" s="25" t="s">
        <v>43</v>
      </c>
      <c r="Y490" s="22">
        <v>11772</v>
      </c>
    </row>
    <row r="491" spans="1:25">
      <c r="A491" s="3" t="str">
        <f t="shared" si="7"/>
        <v>DSNN.LINE.RDYL_6.MVAR</v>
      </c>
      <c r="B491" s="24">
        <v>41498.668055555558</v>
      </c>
      <c r="C491" s="25" t="s">
        <v>68</v>
      </c>
      <c r="D491" s="25" t="s">
        <v>60</v>
      </c>
      <c r="E491" s="25" t="s">
        <v>54</v>
      </c>
      <c r="F491" s="25" t="s">
        <v>61</v>
      </c>
      <c r="G491" s="25" t="s">
        <v>44</v>
      </c>
      <c r="H491" s="22">
        <v>-17.293457</v>
      </c>
      <c r="I491" s="22">
        <v>0</v>
      </c>
      <c r="J491" s="22">
        <v>0</v>
      </c>
      <c r="K491" s="22">
        <v>0</v>
      </c>
      <c r="L491" s="22">
        <v>0</v>
      </c>
      <c r="M491" s="22">
        <v>0</v>
      </c>
      <c r="N491" s="22">
        <v>0</v>
      </c>
      <c r="O491" s="22">
        <v>0</v>
      </c>
      <c r="P491" s="22">
        <v>0</v>
      </c>
      <c r="Q491" s="22">
        <v>0</v>
      </c>
      <c r="R491" s="22">
        <v>0</v>
      </c>
      <c r="S491" s="22">
        <v>0</v>
      </c>
      <c r="T491" s="22">
        <v>0</v>
      </c>
      <c r="U491" s="22">
        <v>0</v>
      </c>
      <c r="V491" s="22">
        <v>0</v>
      </c>
      <c r="W491" s="22">
        <v>0</v>
      </c>
      <c r="X491" s="25" t="s">
        <v>43</v>
      </c>
      <c r="Y491" s="22">
        <v>11772</v>
      </c>
    </row>
    <row r="492" spans="1:25">
      <c r="A492" s="3" t="str">
        <f t="shared" si="7"/>
        <v>DSNN.LINE.RDYL_6.MW</v>
      </c>
      <c r="B492" s="24">
        <v>41498.707638888889</v>
      </c>
      <c r="C492" s="25" t="s">
        <v>68</v>
      </c>
      <c r="D492" s="25" t="s">
        <v>60</v>
      </c>
      <c r="E492" s="25" t="s">
        <v>54</v>
      </c>
      <c r="F492" s="25" t="s">
        <v>61</v>
      </c>
      <c r="G492" s="25" t="s">
        <v>66</v>
      </c>
      <c r="H492" s="22">
        <v>-10.552002</v>
      </c>
      <c r="I492" s="22">
        <v>0</v>
      </c>
      <c r="J492" s="22">
        <v>0</v>
      </c>
      <c r="K492" s="22">
        <v>0</v>
      </c>
      <c r="L492" s="22">
        <v>0</v>
      </c>
      <c r="M492" s="22">
        <v>0</v>
      </c>
      <c r="N492" s="22">
        <v>0</v>
      </c>
      <c r="O492" s="22">
        <v>0</v>
      </c>
      <c r="P492" s="22">
        <v>0</v>
      </c>
      <c r="Q492" s="22">
        <v>0</v>
      </c>
      <c r="R492" s="22">
        <v>0</v>
      </c>
      <c r="S492" s="22">
        <v>0</v>
      </c>
      <c r="T492" s="22">
        <v>0</v>
      </c>
      <c r="U492" s="22">
        <v>0</v>
      </c>
      <c r="V492" s="22">
        <v>0</v>
      </c>
      <c r="W492" s="22">
        <v>0</v>
      </c>
      <c r="X492" s="25" t="s">
        <v>43</v>
      </c>
      <c r="Y492" s="22">
        <v>11773</v>
      </c>
    </row>
    <row r="493" spans="1:25">
      <c r="A493" s="3" t="str">
        <f t="shared" si="7"/>
        <v>DSNN.LINE.RDYL_6.MW</v>
      </c>
      <c r="B493" s="24">
        <v>41498.706250000003</v>
      </c>
      <c r="C493" s="25" t="s">
        <v>68</v>
      </c>
      <c r="D493" s="25" t="s">
        <v>60</v>
      </c>
      <c r="E493" s="25" t="s">
        <v>54</v>
      </c>
      <c r="F493" s="25" t="s">
        <v>61</v>
      </c>
      <c r="G493" s="25" t="s">
        <v>66</v>
      </c>
      <c r="H493" s="22">
        <v>-9.9655761700000003</v>
      </c>
      <c r="I493" s="22">
        <v>0</v>
      </c>
      <c r="J493" s="22">
        <v>0</v>
      </c>
      <c r="K493" s="22">
        <v>0</v>
      </c>
      <c r="L493" s="22">
        <v>0</v>
      </c>
      <c r="M493" s="22">
        <v>0</v>
      </c>
      <c r="N493" s="22">
        <v>0</v>
      </c>
      <c r="O493" s="22">
        <v>0</v>
      </c>
      <c r="P493" s="22">
        <v>0</v>
      </c>
      <c r="Q493" s="22">
        <v>0</v>
      </c>
      <c r="R493" s="22">
        <v>0</v>
      </c>
      <c r="S493" s="22">
        <v>0</v>
      </c>
      <c r="T493" s="22">
        <v>0</v>
      </c>
      <c r="U493" s="22">
        <v>0</v>
      </c>
      <c r="V493" s="22">
        <v>0</v>
      </c>
      <c r="W493" s="22">
        <v>0</v>
      </c>
      <c r="X493" s="25" t="s">
        <v>43</v>
      </c>
      <c r="Y493" s="22">
        <v>11773</v>
      </c>
    </row>
    <row r="494" spans="1:25">
      <c r="A494" s="3" t="str">
        <f t="shared" si="7"/>
        <v>DSNN.LINE.RDYL_6.MW</v>
      </c>
      <c r="B494" s="24">
        <v>41498.70208333333</v>
      </c>
      <c r="C494" s="25" t="s">
        <v>68</v>
      </c>
      <c r="D494" s="25" t="s">
        <v>60</v>
      </c>
      <c r="E494" s="25" t="s">
        <v>54</v>
      </c>
      <c r="F494" s="25" t="s">
        <v>61</v>
      </c>
      <c r="G494" s="25" t="s">
        <v>66</v>
      </c>
      <c r="H494" s="22">
        <v>-10.844970699999999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  <c r="V494" s="22">
        <v>0</v>
      </c>
      <c r="W494" s="22">
        <v>0</v>
      </c>
      <c r="X494" s="25" t="s">
        <v>43</v>
      </c>
      <c r="Y494" s="22">
        <v>11773</v>
      </c>
    </row>
    <row r="495" spans="1:25">
      <c r="A495" s="3" t="str">
        <f t="shared" si="7"/>
        <v>DSNN.LINE.RDYL_6.MW</v>
      </c>
      <c r="B495" s="24">
        <v>41498.699999999997</v>
      </c>
      <c r="C495" s="25" t="s">
        <v>68</v>
      </c>
      <c r="D495" s="25" t="s">
        <v>60</v>
      </c>
      <c r="E495" s="25" t="s">
        <v>54</v>
      </c>
      <c r="F495" s="25" t="s">
        <v>61</v>
      </c>
      <c r="G495" s="25" t="s">
        <v>66</v>
      </c>
      <c r="H495" s="22">
        <v>-10.552002</v>
      </c>
      <c r="I495" s="22">
        <v>0</v>
      </c>
      <c r="J495" s="22">
        <v>0</v>
      </c>
      <c r="K495" s="22">
        <v>0</v>
      </c>
      <c r="L495" s="22">
        <v>0</v>
      </c>
      <c r="M495" s="22">
        <v>0</v>
      </c>
      <c r="N495" s="22">
        <v>0</v>
      </c>
      <c r="O495" s="22">
        <v>0</v>
      </c>
      <c r="P495" s="22">
        <v>0</v>
      </c>
      <c r="Q495" s="22">
        <v>0</v>
      </c>
      <c r="R495" s="22">
        <v>0</v>
      </c>
      <c r="S495" s="22">
        <v>0</v>
      </c>
      <c r="T495" s="22">
        <v>0</v>
      </c>
      <c r="U495" s="22">
        <v>0</v>
      </c>
      <c r="V495" s="22">
        <v>0</v>
      </c>
      <c r="W495" s="22">
        <v>0</v>
      </c>
      <c r="X495" s="25" t="s">
        <v>43</v>
      </c>
      <c r="Y495" s="22">
        <v>11773</v>
      </c>
    </row>
    <row r="496" spans="1:25">
      <c r="A496" s="3" t="str">
        <f t="shared" si="7"/>
        <v>DSNN.LINE.RDYL_6.MW</v>
      </c>
      <c r="B496" s="24">
        <v>41498.694444444445</v>
      </c>
      <c r="C496" s="25" t="s">
        <v>68</v>
      </c>
      <c r="D496" s="25" t="s">
        <v>60</v>
      </c>
      <c r="E496" s="25" t="s">
        <v>54</v>
      </c>
      <c r="F496" s="25" t="s">
        <v>61</v>
      </c>
      <c r="G496" s="25" t="s">
        <v>66</v>
      </c>
      <c r="H496" s="22">
        <v>-9.9655761700000003</v>
      </c>
      <c r="I496" s="22">
        <v>0</v>
      </c>
      <c r="J496" s="22">
        <v>0</v>
      </c>
      <c r="K496" s="22">
        <v>0</v>
      </c>
      <c r="L496" s="22">
        <v>0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0</v>
      </c>
      <c r="X496" s="25" t="s">
        <v>43</v>
      </c>
      <c r="Y496" s="22">
        <v>11773</v>
      </c>
    </row>
    <row r="497" spans="1:25">
      <c r="A497" s="3" t="str">
        <f t="shared" si="7"/>
        <v>DSNN.LINE.RDYL_6.MW</v>
      </c>
      <c r="B497" s="24">
        <v>41498.682638888888</v>
      </c>
      <c r="C497" s="25" t="s">
        <v>68</v>
      </c>
      <c r="D497" s="25" t="s">
        <v>60</v>
      </c>
      <c r="E497" s="25" t="s">
        <v>54</v>
      </c>
      <c r="F497" s="25" t="s">
        <v>61</v>
      </c>
      <c r="G497" s="25" t="s">
        <v>66</v>
      </c>
      <c r="H497" s="22">
        <v>-10.2587891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  <c r="V497" s="22">
        <v>0</v>
      </c>
      <c r="W497" s="22">
        <v>0</v>
      </c>
      <c r="X497" s="25" t="s">
        <v>43</v>
      </c>
      <c r="Y497" s="22">
        <v>11773</v>
      </c>
    </row>
    <row r="498" spans="1:25">
      <c r="A498" s="3" t="str">
        <f t="shared" si="7"/>
        <v>DSNN.LINE.RDYL_6.MW</v>
      </c>
      <c r="B498" s="24">
        <v>41498.678472222222</v>
      </c>
      <c r="C498" s="25" t="s">
        <v>68</v>
      </c>
      <c r="D498" s="25" t="s">
        <v>60</v>
      </c>
      <c r="E498" s="25" t="s">
        <v>54</v>
      </c>
      <c r="F498" s="25" t="s">
        <v>61</v>
      </c>
      <c r="G498" s="25" t="s">
        <v>66</v>
      </c>
      <c r="H498" s="22">
        <v>-10.552002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5" t="s">
        <v>43</v>
      </c>
      <c r="Y498" s="22">
        <v>11773</v>
      </c>
    </row>
    <row r="499" spans="1:25">
      <c r="A499" s="3" t="str">
        <f t="shared" si="7"/>
        <v>DSNN.LINE.RDYL_6.MW</v>
      </c>
      <c r="B499" s="24">
        <v>41498.675694444442</v>
      </c>
      <c r="C499" s="25" t="s">
        <v>68</v>
      </c>
      <c r="D499" s="25" t="s">
        <v>60</v>
      </c>
      <c r="E499" s="25" t="s">
        <v>54</v>
      </c>
      <c r="F499" s="25" t="s">
        <v>61</v>
      </c>
      <c r="G499" s="25" t="s">
        <v>66</v>
      </c>
      <c r="H499" s="22">
        <v>-9.9655761700000003</v>
      </c>
      <c r="I499" s="22">
        <v>0</v>
      </c>
      <c r="J499" s="22">
        <v>0</v>
      </c>
      <c r="K499" s="22">
        <v>0</v>
      </c>
      <c r="L499" s="22">
        <v>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5" t="s">
        <v>43</v>
      </c>
      <c r="Y499" s="22">
        <v>11773</v>
      </c>
    </row>
    <row r="500" spans="1:25">
      <c r="A500" s="3" t="str">
        <f t="shared" si="7"/>
        <v>DSNN.LINE.RDYL_6.MW</v>
      </c>
      <c r="B500" s="24">
        <v>41498.67291666667</v>
      </c>
      <c r="C500" s="25" t="s">
        <v>68</v>
      </c>
      <c r="D500" s="25" t="s">
        <v>60</v>
      </c>
      <c r="E500" s="25" t="s">
        <v>54</v>
      </c>
      <c r="F500" s="25" t="s">
        <v>61</v>
      </c>
      <c r="G500" s="25" t="s">
        <v>66</v>
      </c>
      <c r="H500" s="22">
        <v>-9.9655761700000003</v>
      </c>
      <c r="I500" s="22">
        <v>0</v>
      </c>
      <c r="J500" s="22">
        <v>0</v>
      </c>
      <c r="K500" s="22">
        <v>0</v>
      </c>
      <c r="L500" s="22">
        <v>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5" t="s">
        <v>43</v>
      </c>
      <c r="Y500" s="22">
        <v>11773</v>
      </c>
    </row>
    <row r="501" spans="1:25">
      <c r="A501" s="3" t="str">
        <f t="shared" si="7"/>
        <v>DSNN.LINE.RDYL_6.MW</v>
      </c>
      <c r="B501" s="24">
        <v>41498.668055555558</v>
      </c>
      <c r="C501" s="25" t="s">
        <v>68</v>
      </c>
      <c r="D501" s="25" t="s">
        <v>60</v>
      </c>
      <c r="E501" s="25" t="s">
        <v>54</v>
      </c>
      <c r="F501" s="25" t="s">
        <v>61</v>
      </c>
      <c r="G501" s="25" t="s">
        <v>66</v>
      </c>
      <c r="H501" s="22">
        <v>-10.2587891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0</v>
      </c>
      <c r="X501" s="25" t="s">
        <v>43</v>
      </c>
      <c r="Y501" s="22">
        <v>11773</v>
      </c>
    </row>
    <row r="502" spans="1:25">
      <c r="A502" s="3" t="str">
        <f t="shared" si="7"/>
        <v/>
      </c>
      <c r="B502" s="24">
        <v>41498.703472222223</v>
      </c>
      <c r="C502" s="25" t="s">
        <v>68</v>
      </c>
      <c r="D502" s="25" t="s">
        <v>60</v>
      </c>
      <c r="E502" s="25" t="s">
        <v>54</v>
      </c>
      <c r="F502" s="25" t="s">
        <v>61</v>
      </c>
      <c r="G502" s="25" t="s">
        <v>45</v>
      </c>
      <c r="H502" s="22">
        <v>16.159179699999999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  <c r="V502" s="22">
        <v>0</v>
      </c>
      <c r="W502" s="22">
        <v>0</v>
      </c>
      <c r="X502" s="25" t="s">
        <v>43</v>
      </c>
      <c r="Y502" s="22">
        <v>11774</v>
      </c>
    </row>
    <row r="503" spans="1:25">
      <c r="A503" s="3" t="str">
        <f t="shared" si="7"/>
        <v/>
      </c>
      <c r="B503" s="24">
        <v>41498.701388888891</v>
      </c>
      <c r="C503" s="25" t="s">
        <v>68</v>
      </c>
      <c r="D503" s="25" t="s">
        <v>60</v>
      </c>
      <c r="E503" s="25" t="s">
        <v>54</v>
      </c>
      <c r="F503" s="25" t="s">
        <v>61</v>
      </c>
      <c r="G503" s="25" t="s">
        <v>45</v>
      </c>
      <c r="H503" s="22">
        <v>16.159179699999999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22">
        <v>0</v>
      </c>
      <c r="O503" s="22">
        <v>0</v>
      </c>
      <c r="P503" s="22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  <c r="V503" s="22">
        <v>0</v>
      </c>
      <c r="W503" s="22">
        <v>0</v>
      </c>
      <c r="X503" s="25" t="s">
        <v>43</v>
      </c>
      <c r="Y503" s="22">
        <v>11774</v>
      </c>
    </row>
    <row r="504" spans="1:25">
      <c r="A504" s="3" t="str">
        <f t="shared" si="7"/>
        <v/>
      </c>
      <c r="B504" s="24">
        <v>41498.69027777778</v>
      </c>
      <c r="C504" s="25" t="s">
        <v>68</v>
      </c>
      <c r="D504" s="25" t="s">
        <v>60</v>
      </c>
      <c r="E504" s="25" t="s">
        <v>54</v>
      </c>
      <c r="F504" s="25" t="s">
        <v>61</v>
      </c>
      <c r="G504" s="25" t="s">
        <v>45</v>
      </c>
      <c r="H504" s="22">
        <v>16.043945300000001</v>
      </c>
      <c r="I504" s="22">
        <v>0</v>
      </c>
      <c r="J504" s="22">
        <v>0</v>
      </c>
      <c r="K504" s="22">
        <v>0</v>
      </c>
      <c r="L504" s="22">
        <v>0</v>
      </c>
      <c r="M504" s="22">
        <v>0</v>
      </c>
      <c r="N504" s="22">
        <v>0</v>
      </c>
      <c r="O504" s="22">
        <v>0</v>
      </c>
      <c r="P504" s="22">
        <v>0</v>
      </c>
      <c r="Q504" s="22">
        <v>0</v>
      </c>
      <c r="R504" s="22">
        <v>0</v>
      </c>
      <c r="S504" s="22">
        <v>0</v>
      </c>
      <c r="T504" s="22">
        <v>0</v>
      </c>
      <c r="U504" s="22">
        <v>0</v>
      </c>
      <c r="V504" s="22">
        <v>0</v>
      </c>
      <c r="W504" s="22">
        <v>0</v>
      </c>
      <c r="X504" s="25" t="s">
        <v>43</v>
      </c>
      <c r="Y504" s="22">
        <v>11774</v>
      </c>
    </row>
    <row r="505" spans="1:25">
      <c r="A505" s="3" t="str">
        <f t="shared" si="7"/>
        <v/>
      </c>
      <c r="B505" s="24">
        <v>41498.6875</v>
      </c>
      <c r="C505" s="25" t="s">
        <v>68</v>
      </c>
      <c r="D505" s="25" t="s">
        <v>60</v>
      </c>
      <c r="E505" s="25" t="s">
        <v>54</v>
      </c>
      <c r="F505" s="25" t="s">
        <v>61</v>
      </c>
      <c r="G505" s="25" t="s">
        <v>45</v>
      </c>
      <c r="H505" s="22">
        <v>15.841552699999999</v>
      </c>
      <c r="I505" s="22">
        <v>0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  <c r="V505" s="22">
        <v>0</v>
      </c>
      <c r="W505" s="22">
        <v>0</v>
      </c>
      <c r="X505" s="25" t="s">
        <v>43</v>
      </c>
      <c r="Y505" s="22">
        <v>11774</v>
      </c>
    </row>
    <row r="506" spans="1:25">
      <c r="A506" s="3" t="str">
        <f t="shared" si="7"/>
        <v/>
      </c>
      <c r="B506" s="24">
        <v>41498.686111111114</v>
      </c>
      <c r="C506" s="25" t="s">
        <v>68</v>
      </c>
      <c r="D506" s="25" t="s">
        <v>60</v>
      </c>
      <c r="E506" s="25" t="s">
        <v>54</v>
      </c>
      <c r="F506" s="25" t="s">
        <v>61</v>
      </c>
      <c r="G506" s="25" t="s">
        <v>45</v>
      </c>
      <c r="H506" s="22">
        <v>15.841552699999999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  <c r="V506" s="22">
        <v>0</v>
      </c>
      <c r="W506" s="22">
        <v>0</v>
      </c>
      <c r="X506" s="25" t="s">
        <v>43</v>
      </c>
      <c r="Y506" s="22">
        <v>11774</v>
      </c>
    </row>
    <row r="507" spans="1:25">
      <c r="A507" s="3" t="str">
        <f t="shared" si="7"/>
        <v/>
      </c>
      <c r="B507" s="24">
        <v>41498.684027777781</v>
      </c>
      <c r="C507" s="25" t="s">
        <v>68</v>
      </c>
      <c r="D507" s="25" t="s">
        <v>60</v>
      </c>
      <c r="E507" s="25" t="s">
        <v>54</v>
      </c>
      <c r="F507" s="25" t="s">
        <v>61</v>
      </c>
      <c r="G507" s="25" t="s">
        <v>45</v>
      </c>
      <c r="H507" s="22">
        <v>15.841552699999999</v>
      </c>
      <c r="I507" s="22">
        <v>0</v>
      </c>
      <c r="J507" s="22">
        <v>0</v>
      </c>
      <c r="K507" s="22">
        <v>0</v>
      </c>
      <c r="L507" s="22">
        <v>0</v>
      </c>
      <c r="M507" s="22">
        <v>0</v>
      </c>
      <c r="N507" s="22">
        <v>0</v>
      </c>
      <c r="O507" s="22">
        <v>0</v>
      </c>
      <c r="P507" s="22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  <c r="V507" s="22">
        <v>0</v>
      </c>
      <c r="W507" s="22">
        <v>0</v>
      </c>
      <c r="X507" s="25" t="s">
        <v>43</v>
      </c>
      <c r="Y507" s="22">
        <v>11774</v>
      </c>
    </row>
    <row r="508" spans="1:25">
      <c r="A508" s="3" t="str">
        <f t="shared" si="7"/>
        <v/>
      </c>
      <c r="B508" s="24">
        <v>41498.673611111109</v>
      </c>
      <c r="C508" s="25" t="s">
        <v>68</v>
      </c>
      <c r="D508" s="25" t="s">
        <v>60</v>
      </c>
      <c r="E508" s="25" t="s">
        <v>54</v>
      </c>
      <c r="F508" s="25" t="s">
        <v>61</v>
      </c>
      <c r="G508" s="25" t="s">
        <v>45</v>
      </c>
      <c r="H508" s="22">
        <v>15.958252</v>
      </c>
      <c r="I508" s="22">
        <v>0</v>
      </c>
      <c r="J508" s="22">
        <v>0</v>
      </c>
      <c r="K508" s="22">
        <v>0</v>
      </c>
      <c r="L508" s="22">
        <v>0</v>
      </c>
      <c r="M508" s="22">
        <v>0</v>
      </c>
      <c r="N508" s="22">
        <v>0</v>
      </c>
      <c r="O508" s="22">
        <v>0</v>
      </c>
      <c r="P508" s="22">
        <v>0</v>
      </c>
      <c r="Q508" s="22">
        <v>0</v>
      </c>
      <c r="R508" s="22">
        <v>0</v>
      </c>
      <c r="S508" s="22">
        <v>0</v>
      </c>
      <c r="T508" s="22">
        <v>0</v>
      </c>
      <c r="U508" s="22">
        <v>0</v>
      </c>
      <c r="V508" s="22">
        <v>0</v>
      </c>
      <c r="W508" s="22">
        <v>0</v>
      </c>
      <c r="X508" s="25" t="s">
        <v>43</v>
      </c>
      <c r="Y508" s="22">
        <v>11774</v>
      </c>
    </row>
    <row r="509" spans="1:25">
      <c r="A509" s="3" t="str">
        <f t="shared" si="7"/>
        <v/>
      </c>
      <c r="B509" s="24">
        <v>41498.671527777777</v>
      </c>
      <c r="C509" s="25" t="s">
        <v>68</v>
      </c>
      <c r="D509" s="25" t="s">
        <v>60</v>
      </c>
      <c r="E509" s="25" t="s">
        <v>54</v>
      </c>
      <c r="F509" s="25" t="s">
        <v>61</v>
      </c>
      <c r="G509" s="25" t="s">
        <v>45</v>
      </c>
      <c r="H509" s="22">
        <v>15.958252</v>
      </c>
      <c r="I509" s="22">
        <v>0</v>
      </c>
      <c r="J509" s="22">
        <v>0</v>
      </c>
      <c r="K509" s="22">
        <v>0</v>
      </c>
      <c r="L509" s="22">
        <v>0</v>
      </c>
      <c r="M509" s="22">
        <v>0</v>
      </c>
      <c r="N509" s="22">
        <v>0</v>
      </c>
      <c r="O509" s="22">
        <v>0</v>
      </c>
      <c r="P509" s="22">
        <v>0</v>
      </c>
      <c r="Q509" s="22">
        <v>0</v>
      </c>
      <c r="R509" s="22">
        <v>0</v>
      </c>
      <c r="S509" s="22">
        <v>0</v>
      </c>
      <c r="T509" s="22">
        <v>0</v>
      </c>
      <c r="U509" s="22">
        <v>0</v>
      </c>
      <c r="V509" s="22">
        <v>0</v>
      </c>
      <c r="W509" s="22">
        <v>0</v>
      </c>
      <c r="X509" s="25" t="s">
        <v>43</v>
      </c>
      <c r="Y509" s="22">
        <v>11774</v>
      </c>
    </row>
    <row r="510" spans="1:25">
      <c r="A510" s="3" t="str">
        <f t="shared" si="7"/>
        <v>DSNS.LINE.OSCE_6.AMW</v>
      </c>
      <c r="B510" s="24">
        <v>41498.70416666667</v>
      </c>
      <c r="C510" s="25" t="s">
        <v>68</v>
      </c>
      <c r="D510" s="25" t="s">
        <v>62</v>
      </c>
      <c r="E510" s="25" t="s">
        <v>54</v>
      </c>
      <c r="F510" s="25" t="s">
        <v>63</v>
      </c>
      <c r="G510" s="25" t="s">
        <v>65</v>
      </c>
      <c r="H510" s="22">
        <v>-64.673828099999994</v>
      </c>
      <c r="I510" s="22">
        <v>0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  <c r="V510" s="22">
        <v>0</v>
      </c>
      <c r="W510" s="22">
        <v>0</v>
      </c>
      <c r="X510" s="25" t="s">
        <v>43</v>
      </c>
      <c r="Y510" s="22">
        <v>11797</v>
      </c>
    </row>
    <row r="511" spans="1:25">
      <c r="A511" s="3" t="str">
        <f t="shared" si="7"/>
        <v>DSNS.LINE.OSCE_6.AMW</v>
      </c>
      <c r="B511" s="24">
        <v>41498.700694444444</v>
      </c>
      <c r="C511" s="25" t="s">
        <v>68</v>
      </c>
      <c r="D511" s="25" t="s">
        <v>62</v>
      </c>
      <c r="E511" s="25" t="s">
        <v>54</v>
      </c>
      <c r="F511" s="25" t="s">
        <v>63</v>
      </c>
      <c r="G511" s="25" t="s">
        <v>65</v>
      </c>
      <c r="H511" s="22">
        <v>-64.673828099999994</v>
      </c>
      <c r="I511" s="22">
        <v>0</v>
      </c>
      <c r="J511" s="22">
        <v>0</v>
      </c>
      <c r="K511" s="22">
        <v>0</v>
      </c>
      <c r="L511" s="22">
        <v>0</v>
      </c>
      <c r="M511" s="22">
        <v>0</v>
      </c>
      <c r="N511" s="22">
        <v>0</v>
      </c>
      <c r="O511" s="22">
        <v>0</v>
      </c>
      <c r="P511" s="22">
        <v>0</v>
      </c>
      <c r="Q511" s="22">
        <v>0</v>
      </c>
      <c r="R511" s="22">
        <v>0</v>
      </c>
      <c r="S511" s="22">
        <v>0</v>
      </c>
      <c r="T511" s="22">
        <v>0</v>
      </c>
      <c r="U511" s="22">
        <v>0</v>
      </c>
      <c r="V511" s="22">
        <v>0</v>
      </c>
      <c r="W511" s="22">
        <v>0</v>
      </c>
      <c r="X511" s="25" t="s">
        <v>43</v>
      </c>
      <c r="Y511" s="22">
        <v>11797</v>
      </c>
    </row>
    <row r="512" spans="1:25">
      <c r="A512" s="3" t="str">
        <f t="shared" si="7"/>
        <v>DSNS.LINE.OSCE_6.AMW</v>
      </c>
      <c r="B512" s="24">
        <v>41498.699305555558</v>
      </c>
      <c r="C512" s="25" t="s">
        <v>68</v>
      </c>
      <c r="D512" s="25" t="s">
        <v>62</v>
      </c>
      <c r="E512" s="25" t="s">
        <v>54</v>
      </c>
      <c r="F512" s="25" t="s">
        <v>63</v>
      </c>
      <c r="G512" s="25" t="s">
        <v>65</v>
      </c>
      <c r="H512" s="22">
        <v>-64.513671900000006</v>
      </c>
      <c r="I512" s="22">
        <v>0</v>
      </c>
      <c r="J512" s="22">
        <v>0</v>
      </c>
      <c r="K512" s="22">
        <v>0</v>
      </c>
      <c r="L512" s="22">
        <v>0</v>
      </c>
      <c r="M512" s="22">
        <v>0</v>
      </c>
      <c r="N512" s="22">
        <v>0</v>
      </c>
      <c r="O512" s="22">
        <v>0</v>
      </c>
      <c r="P512" s="22">
        <v>0</v>
      </c>
      <c r="Q512" s="22">
        <v>0</v>
      </c>
      <c r="R512" s="22">
        <v>0</v>
      </c>
      <c r="S512" s="22">
        <v>0</v>
      </c>
      <c r="T512" s="22">
        <v>0</v>
      </c>
      <c r="U512" s="22">
        <v>0</v>
      </c>
      <c r="V512" s="22">
        <v>0</v>
      </c>
      <c r="W512" s="22">
        <v>0</v>
      </c>
      <c r="X512" s="25" t="s">
        <v>43</v>
      </c>
      <c r="Y512" s="22">
        <v>11797</v>
      </c>
    </row>
    <row r="513" spans="1:25">
      <c r="A513" s="3" t="str">
        <f t="shared" si="7"/>
        <v>DSNS.LINE.OSCE_6.AMW</v>
      </c>
      <c r="B513" s="24">
        <v>41498.697916666664</v>
      </c>
      <c r="C513" s="25" t="s">
        <v>68</v>
      </c>
      <c r="D513" s="25" t="s">
        <v>62</v>
      </c>
      <c r="E513" s="25" t="s">
        <v>54</v>
      </c>
      <c r="F513" s="25" t="s">
        <v>63</v>
      </c>
      <c r="G513" s="25" t="s">
        <v>65</v>
      </c>
      <c r="H513" s="22">
        <v>-64.673828099999994</v>
      </c>
      <c r="I513" s="22">
        <v>0</v>
      </c>
      <c r="J513" s="22">
        <v>0</v>
      </c>
      <c r="K513" s="22">
        <v>0</v>
      </c>
      <c r="L513" s="22">
        <v>0</v>
      </c>
      <c r="M513" s="22">
        <v>0</v>
      </c>
      <c r="N513" s="22">
        <v>0</v>
      </c>
      <c r="O513" s="22">
        <v>0</v>
      </c>
      <c r="P513" s="22">
        <v>0</v>
      </c>
      <c r="Q513" s="22">
        <v>0</v>
      </c>
      <c r="R513" s="22">
        <v>0</v>
      </c>
      <c r="S513" s="22">
        <v>0</v>
      </c>
      <c r="T513" s="22">
        <v>0</v>
      </c>
      <c r="U513" s="22">
        <v>0</v>
      </c>
      <c r="V513" s="22">
        <v>0</v>
      </c>
      <c r="W513" s="22">
        <v>0</v>
      </c>
      <c r="X513" s="25" t="s">
        <v>43</v>
      </c>
      <c r="Y513" s="22">
        <v>11797</v>
      </c>
    </row>
    <row r="514" spans="1:25">
      <c r="A514" s="3" t="str">
        <f t="shared" si="7"/>
        <v>DSNS.LINE.OSCE_6.AMW</v>
      </c>
      <c r="B514" s="24">
        <v>41498.693749999999</v>
      </c>
      <c r="C514" s="25" t="s">
        <v>68</v>
      </c>
      <c r="D514" s="25" t="s">
        <v>62</v>
      </c>
      <c r="E514" s="25" t="s">
        <v>54</v>
      </c>
      <c r="F514" s="25" t="s">
        <v>63</v>
      </c>
      <c r="G514" s="25" t="s">
        <v>65</v>
      </c>
      <c r="H514" s="22">
        <v>-64.353515599999994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  <c r="V514" s="22">
        <v>0</v>
      </c>
      <c r="W514" s="22">
        <v>0</v>
      </c>
      <c r="X514" s="25" t="s">
        <v>43</v>
      </c>
      <c r="Y514" s="22">
        <v>11797</v>
      </c>
    </row>
    <row r="515" spans="1:25">
      <c r="A515" s="3" t="str">
        <f t="shared" ref="A515:A578" si="8">IF(TRIM(G515)="AMW",CONCATENATE(TRIM(D515),".",TRIM(E515),".",TRIM(F515),".",TRIM(G515)),IF(TRIM(G515)&lt;&gt;"MVAR",IF(TRIM(G515)&lt;&gt;"MW","",CONCATENATE(TRIM(D515),".",TRIM(E515),".",TRIM(F515),".",TRIM(G515))),CONCATENATE(TRIM(D515),".",TRIM(E515),".",TRIM(F515),".",TRIM(G515))))</f>
        <v>DSNS.LINE.OSCE_6.AMW</v>
      </c>
      <c r="B515" s="24">
        <v>41498.692361111112</v>
      </c>
      <c r="C515" s="25" t="s">
        <v>68</v>
      </c>
      <c r="D515" s="25" t="s">
        <v>62</v>
      </c>
      <c r="E515" s="25" t="s">
        <v>54</v>
      </c>
      <c r="F515" s="25" t="s">
        <v>63</v>
      </c>
      <c r="G515" s="25" t="s">
        <v>65</v>
      </c>
      <c r="H515" s="22">
        <v>-64.353515599999994</v>
      </c>
      <c r="I515" s="22">
        <v>0</v>
      </c>
      <c r="J515" s="22">
        <v>0</v>
      </c>
      <c r="K515" s="22">
        <v>0</v>
      </c>
      <c r="L515" s="22">
        <v>0</v>
      </c>
      <c r="M515" s="22">
        <v>0</v>
      </c>
      <c r="N515" s="22">
        <v>0</v>
      </c>
      <c r="O515" s="22">
        <v>0</v>
      </c>
      <c r="P515" s="22">
        <v>0</v>
      </c>
      <c r="Q515" s="22">
        <v>0</v>
      </c>
      <c r="R515" s="22">
        <v>0</v>
      </c>
      <c r="S515" s="22">
        <v>0</v>
      </c>
      <c r="T515" s="22">
        <v>0</v>
      </c>
      <c r="U515" s="22">
        <v>0</v>
      </c>
      <c r="V515" s="22">
        <v>0</v>
      </c>
      <c r="W515" s="22">
        <v>0</v>
      </c>
      <c r="X515" s="25" t="s">
        <v>43</v>
      </c>
      <c r="Y515" s="22">
        <v>11797</v>
      </c>
    </row>
    <row r="516" spans="1:25">
      <c r="A516" s="3" t="str">
        <f t="shared" si="8"/>
        <v>DSNS.LINE.OSCE_6.AMW</v>
      </c>
      <c r="B516" s="24">
        <v>41498.686111111114</v>
      </c>
      <c r="C516" s="25" t="s">
        <v>68</v>
      </c>
      <c r="D516" s="25" t="s">
        <v>62</v>
      </c>
      <c r="E516" s="25" t="s">
        <v>54</v>
      </c>
      <c r="F516" s="25" t="s">
        <v>63</v>
      </c>
      <c r="G516" s="25" t="s">
        <v>65</v>
      </c>
      <c r="H516" s="22">
        <v>-64.833984400000006</v>
      </c>
      <c r="I516" s="22">
        <v>0</v>
      </c>
      <c r="J516" s="22">
        <v>0</v>
      </c>
      <c r="K516" s="22">
        <v>0</v>
      </c>
      <c r="L516" s="22">
        <v>0</v>
      </c>
      <c r="M516" s="22">
        <v>0</v>
      </c>
      <c r="N516" s="22">
        <v>0</v>
      </c>
      <c r="O516" s="22">
        <v>0</v>
      </c>
      <c r="P516" s="22">
        <v>0</v>
      </c>
      <c r="Q516" s="22">
        <v>0</v>
      </c>
      <c r="R516" s="22">
        <v>0</v>
      </c>
      <c r="S516" s="22">
        <v>0</v>
      </c>
      <c r="T516" s="22">
        <v>0</v>
      </c>
      <c r="U516" s="22">
        <v>0</v>
      </c>
      <c r="V516" s="22">
        <v>0</v>
      </c>
      <c r="W516" s="22">
        <v>0</v>
      </c>
      <c r="X516" s="25" t="s">
        <v>43</v>
      </c>
      <c r="Y516" s="22">
        <v>11797</v>
      </c>
    </row>
    <row r="517" spans="1:25">
      <c r="A517" s="3" t="str">
        <f t="shared" si="8"/>
        <v>DSNS.LINE.OSCE_6.AMW</v>
      </c>
      <c r="B517" s="24">
        <v>41498.679861111108</v>
      </c>
      <c r="C517" s="25" t="s">
        <v>68</v>
      </c>
      <c r="D517" s="25" t="s">
        <v>62</v>
      </c>
      <c r="E517" s="25" t="s">
        <v>54</v>
      </c>
      <c r="F517" s="25" t="s">
        <v>63</v>
      </c>
      <c r="G517" s="25" t="s">
        <v>65</v>
      </c>
      <c r="H517" s="22">
        <v>-64.353515599999994</v>
      </c>
      <c r="I517" s="22">
        <v>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  <c r="V517" s="22">
        <v>0</v>
      </c>
      <c r="W517" s="22">
        <v>0</v>
      </c>
      <c r="X517" s="25" t="s">
        <v>43</v>
      </c>
      <c r="Y517" s="22">
        <v>11797</v>
      </c>
    </row>
    <row r="518" spans="1:25">
      <c r="A518" s="3" t="str">
        <f t="shared" si="8"/>
        <v>DSNS.LINE.OSCE_6.AMW</v>
      </c>
      <c r="B518" s="24">
        <v>41498.677083333336</v>
      </c>
      <c r="C518" s="25" t="s">
        <v>68</v>
      </c>
      <c r="D518" s="25" t="s">
        <v>62</v>
      </c>
      <c r="E518" s="25" t="s">
        <v>54</v>
      </c>
      <c r="F518" s="25" t="s">
        <v>63</v>
      </c>
      <c r="G518" s="25" t="s">
        <v>65</v>
      </c>
      <c r="H518" s="22">
        <v>-64.193359400000006</v>
      </c>
      <c r="I518" s="22">
        <v>0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  <c r="V518" s="22">
        <v>0</v>
      </c>
      <c r="W518" s="22">
        <v>0</v>
      </c>
      <c r="X518" s="25" t="s">
        <v>43</v>
      </c>
      <c r="Y518" s="22">
        <v>11797</v>
      </c>
    </row>
    <row r="519" spans="1:25">
      <c r="A519" s="3" t="str">
        <f t="shared" si="8"/>
        <v>DSNS.LINE.OSCE_6.AMW</v>
      </c>
      <c r="B519" s="24">
        <v>41498.676388888889</v>
      </c>
      <c r="C519" s="25" t="s">
        <v>68</v>
      </c>
      <c r="D519" s="25" t="s">
        <v>62</v>
      </c>
      <c r="E519" s="25" t="s">
        <v>54</v>
      </c>
      <c r="F519" s="25" t="s">
        <v>63</v>
      </c>
      <c r="G519" s="25" t="s">
        <v>65</v>
      </c>
      <c r="H519" s="22">
        <v>-64.353515599999994</v>
      </c>
      <c r="I519" s="22">
        <v>0</v>
      </c>
      <c r="J519" s="22">
        <v>0</v>
      </c>
      <c r="K519" s="22">
        <v>0</v>
      </c>
      <c r="L519" s="22">
        <v>0</v>
      </c>
      <c r="M519" s="22">
        <v>0</v>
      </c>
      <c r="N519" s="22">
        <v>0</v>
      </c>
      <c r="O519" s="22">
        <v>0</v>
      </c>
      <c r="P519" s="22">
        <v>0</v>
      </c>
      <c r="Q519" s="22">
        <v>0</v>
      </c>
      <c r="R519" s="22">
        <v>0</v>
      </c>
      <c r="S519" s="22">
        <v>0</v>
      </c>
      <c r="T519" s="22">
        <v>0</v>
      </c>
      <c r="U519" s="22">
        <v>0</v>
      </c>
      <c r="V519" s="22">
        <v>0</v>
      </c>
      <c r="W519" s="22">
        <v>0</v>
      </c>
      <c r="X519" s="25" t="s">
        <v>43</v>
      </c>
      <c r="Y519" s="22">
        <v>11797</v>
      </c>
    </row>
    <row r="520" spans="1:25">
      <c r="A520" s="3" t="str">
        <f t="shared" si="8"/>
        <v>DSNS.LINE.OSCE_6.AMW</v>
      </c>
      <c r="B520" s="24">
        <v>41498.67291666667</v>
      </c>
      <c r="C520" s="25" t="s">
        <v>68</v>
      </c>
      <c r="D520" s="25" t="s">
        <v>62</v>
      </c>
      <c r="E520" s="25" t="s">
        <v>54</v>
      </c>
      <c r="F520" s="25" t="s">
        <v>63</v>
      </c>
      <c r="G520" s="25" t="s">
        <v>65</v>
      </c>
      <c r="H520" s="22">
        <v>-63.875</v>
      </c>
      <c r="I520" s="22">
        <v>0</v>
      </c>
      <c r="J520" s="22">
        <v>0</v>
      </c>
      <c r="K520" s="22">
        <v>0</v>
      </c>
      <c r="L520" s="22">
        <v>0</v>
      </c>
      <c r="M520" s="22">
        <v>0</v>
      </c>
      <c r="N520" s="22">
        <v>0</v>
      </c>
      <c r="O520" s="22">
        <v>0</v>
      </c>
      <c r="P520" s="22">
        <v>0</v>
      </c>
      <c r="Q520" s="22">
        <v>0</v>
      </c>
      <c r="R520" s="22">
        <v>0</v>
      </c>
      <c r="S520" s="22">
        <v>0</v>
      </c>
      <c r="T520" s="22">
        <v>0</v>
      </c>
      <c r="U520" s="22">
        <v>0</v>
      </c>
      <c r="V520" s="22">
        <v>0</v>
      </c>
      <c r="W520" s="22">
        <v>0</v>
      </c>
      <c r="X520" s="25" t="s">
        <v>43</v>
      </c>
      <c r="Y520" s="22">
        <v>11797</v>
      </c>
    </row>
    <row r="521" spans="1:25">
      <c r="A521" s="3" t="str">
        <f t="shared" si="8"/>
        <v>DSNS.LINE.OSCE_6.AMW</v>
      </c>
      <c r="B521" s="24">
        <v>41498.67083333333</v>
      </c>
      <c r="C521" s="25" t="s">
        <v>68</v>
      </c>
      <c r="D521" s="25" t="s">
        <v>62</v>
      </c>
      <c r="E521" s="25" t="s">
        <v>54</v>
      </c>
      <c r="F521" s="25" t="s">
        <v>63</v>
      </c>
      <c r="G521" s="25" t="s">
        <v>65</v>
      </c>
      <c r="H521" s="22">
        <v>-64.035156299999997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  <c r="V521" s="22">
        <v>0</v>
      </c>
      <c r="W521" s="22">
        <v>0</v>
      </c>
      <c r="X521" s="25" t="s">
        <v>43</v>
      </c>
      <c r="Y521" s="22">
        <v>11797</v>
      </c>
    </row>
    <row r="522" spans="1:25">
      <c r="A522" s="3" t="str">
        <f t="shared" si="8"/>
        <v>DSNS.LINE.OSCE_6.AMW</v>
      </c>
      <c r="B522" s="24">
        <v>41498.668749999997</v>
      </c>
      <c r="C522" s="25" t="s">
        <v>68</v>
      </c>
      <c r="D522" s="25" t="s">
        <v>62</v>
      </c>
      <c r="E522" s="25" t="s">
        <v>54</v>
      </c>
      <c r="F522" s="25" t="s">
        <v>63</v>
      </c>
      <c r="G522" s="25" t="s">
        <v>65</v>
      </c>
      <c r="H522" s="22">
        <v>-64.193359400000006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  <c r="V522" s="22">
        <v>0</v>
      </c>
      <c r="W522" s="22">
        <v>0</v>
      </c>
      <c r="X522" s="25" t="s">
        <v>43</v>
      </c>
      <c r="Y522" s="22">
        <v>11797</v>
      </c>
    </row>
    <row r="523" spans="1:25">
      <c r="A523" s="3" t="str">
        <f t="shared" si="8"/>
        <v>DSNS.LINE.OSCE_6.AMW</v>
      </c>
      <c r="B523" s="24">
        <v>41498.667361111111</v>
      </c>
      <c r="C523" s="25" t="s">
        <v>68</v>
      </c>
      <c r="D523" s="25" t="s">
        <v>62</v>
      </c>
      <c r="E523" s="25" t="s">
        <v>54</v>
      </c>
      <c r="F523" s="25" t="s">
        <v>63</v>
      </c>
      <c r="G523" s="25" t="s">
        <v>65</v>
      </c>
      <c r="H523" s="22">
        <v>-64.035156299999997</v>
      </c>
      <c r="I523" s="22">
        <v>0</v>
      </c>
      <c r="J523" s="22">
        <v>0</v>
      </c>
      <c r="K523" s="22">
        <v>0</v>
      </c>
      <c r="L523" s="22">
        <v>0</v>
      </c>
      <c r="M523" s="22">
        <v>0</v>
      </c>
      <c r="N523" s="22">
        <v>0</v>
      </c>
      <c r="O523" s="22">
        <v>0</v>
      </c>
      <c r="P523" s="22">
        <v>0</v>
      </c>
      <c r="Q523" s="22">
        <v>0</v>
      </c>
      <c r="R523" s="22">
        <v>0</v>
      </c>
      <c r="S523" s="22">
        <v>0</v>
      </c>
      <c r="T523" s="22">
        <v>0</v>
      </c>
      <c r="U523" s="22">
        <v>0</v>
      </c>
      <c r="V523" s="22">
        <v>0</v>
      </c>
      <c r="W523" s="22">
        <v>0</v>
      </c>
      <c r="X523" s="25" t="s">
        <v>43</v>
      </c>
      <c r="Y523" s="22">
        <v>11797</v>
      </c>
    </row>
    <row r="524" spans="1:25">
      <c r="A524" s="3" t="str">
        <f t="shared" si="8"/>
        <v/>
      </c>
      <c r="B524" s="24">
        <v>41498.705555555556</v>
      </c>
      <c r="C524" s="25" t="s">
        <v>68</v>
      </c>
      <c r="D524" s="25" t="s">
        <v>62</v>
      </c>
      <c r="E524" s="25" t="s">
        <v>54</v>
      </c>
      <c r="F524" s="25" t="s">
        <v>63</v>
      </c>
      <c r="G524" s="25" t="s">
        <v>56</v>
      </c>
      <c r="H524" s="22">
        <v>68.455078099999994</v>
      </c>
      <c r="I524" s="22">
        <v>0</v>
      </c>
      <c r="J524" s="22">
        <v>0</v>
      </c>
      <c r="K524" s="22">
        <v>0</v>
      </c>
      <c r="L524" s="22">
        <v>0</v>
      </c>
      <c r="M524" s="22">
        <v>0</v>
      </c>
      <c r="N524" s="22">
        <v>0</v>
      </c>
      <c r="O524" s="22">
        <v>0</v>
      </c>
      <c r="P524" s="22">
        <v>0</v>
      </c>
      <c r="Q524" s="22">
        <v>0</v>
      </c>
      <c r="R524" s="22">
        <v>0</v>
      </c>
      <c r="S524" s="22">
        <v>0</v>
      </c>
      <c r="T524" s="22">
        <v>0</v>
      </c>
      <c r="U524" s="22">
        <v>0</v>
      </c>
      <c r="V524" s="22">
        <v>0</v>
      </c>
      <c r="W524" s="22">
        <v>0</v>
      </c>
      <c r="X524" s="25" t="s">
        <v>43</v>
      </c>
      <c r="Y524" s="22">
        <v>11798</v>
      </c>
    </row>
    <row r="525" spans="1:25">
      <c r="A525" s="3" t="str">
        <f t="shared" si="8"/>
        <v/>
      </c>
      <c r="B525" s="24">
        <v>41498.700694444444</v>
      </c>
      <c r="C525" s="25" t="s">
        <v>68</v>
      </c>
      <c r="D525" s="25" t="s">
        <v>62</v>
      </c>
      <c r="E525" s="25" t="s">
        <v>54</v>
      </c>
      <c r="F525" s="25" t="s">
        <v>63</v>
      </c>
      <c r="G525" s="25" t="s">
        <v>56</v>
      </c>
      <c r="H525" s="22">
        <v>68.455078099999994</v>
      </c>
      <c r="I525" s="22">
        <v>0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  <c r="V525" s="22">
        <v>0</v>
      </c>
      <c r="W525" s="22">
        <v>0</v>
      </c>
      <c r="X525" s="25" t="s">
        <v>43</v>
      </c>
      <c r="Y525" s="22">
        <v>11798</v>
      </c>
    </row>
    <row r="526" spans="1:25">
      <c r="A526" s="3" t="str">
        <f t="shared" si="8"/>
        <v/>
      </c>
      <c r="B526" s="24">
        <v>41498.695833333331</v>
      </c>
      <c r="C526" s="25" t="s">
        <v>68</v>
      </c>
      <c r="D526" s="25" t="s">
        <v>62</v>
      </c>
      <c r="E526" s="25" t="s">
        <v>54</v>
      </c>
      <c r="F526" s="25" t="s">
        <v>63</v>
      </c>
      <c r="G526" s="25" t="s">
        <v>56</v>
      </c>
      <c r="H526" s="22">
        <v>68.455078099999994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  <c r="V526" s="22">
        <v>0</v>
      </c>
      <c r="W526" s="22">
        <v>0</v>
      </c>
      <c r="X526" s="25" t="s">
        <v>43</v>
      </c>
      <c r="Y526" s="22">
        <v>11798</v>
      </c>
    </row>
    <row r="527" spans="1:25">
      <c r="A527" s="3" t="str">
        <f t="shared" si="8"/>
        <v/>
      </c>
      <c r="B527" s="24">
        <v>41498.694444444445</v>
      </c>
      <c r="C527" s="25" t="s">
        <v>68</v>
      </c>
      <c r="D527" s="25" t="s">
        <v>62</v>
      </c>
      <c r="E527" s="25" t="s">
        <v>54</v>
      </c>
      <c r="F527" s="25" t="s">
        <v>63</v>
      </c>
      <c r="G527" s="25" t="s">
        <v>56</v>
      </c>
      <c r="H527" s="22">
        <v>68.455078099999994</v>
      </c>
      <c r="I527" s="22">
        <v>0</v>
      </c>
      <c r="J527" s="22">
        <v>0</v>
      </c>
      <c r="K527" s="22">
        <v>0</v>
      </c>
      <c r="L527" s="22">
        <v>0</v>
      </c>
      <c r="M527" s="22">
        <v>0</v>
      </c>
      <c r="N527" s="22">
        <v>0</v>
      </c>
      <c r="O527" s="22">
        <v>0</v>
      </c>
      <c r="P527" s="22">
        <v>0</v>
      </c>
      <c r="Q527" s="22">
        <v>0</v>
      </c>
      <c r="R527" s="22">
        <v>0</v>
      </c>
      <c r="S527" s="22">
        <v>0</v>
      </c>
      <c r="T527" s="22">
        <v>0</v>
      </c>
      <c r="U527" s="22">
        <v>0</v>
      </c>
      <c r="V527" s="22">
        <v>0</v>
      </c>
      <c r="W527" s="22">
        <v>0</v>
      </c>
      <c r="X527" s="25" t="s">
        <v>43</v>
      </c>
      <c r="Y527" s="22">
        <v>11798</v>
      </c>
    </row>
    <row r="528" spans="1:25">
      <c r="A528" s="3" t="str">
        <f t="shared" si="8"/>
        <v/>
      </c>
      <c r="B528" s="24">
        <v>41498.693055555559</v>
      </c>
      <c r="C528" s="25" t="s">
        <v>68</v>
      </c>
      <c r="D528" s="25" t="s">
        <v>62</v>
      </c>
      <c r="E528" s="25" t="s">
        <v>54</v>
      </c>
      <c r="F528" s="25" t="s">
        <v>63</v>
      </c>
      <c r="G528" s="25" t="s">
        <v>56</v>
      </c>
      <c r="H528" s="22">
        <v>68.455078099999994</v>
      </c>
      <c r="I528" s="22">
        <v>0</v>
      </c>
      <c r="J528" s="22">
        <v>0</v>
      </c>
      <c r="K528" s="22">
        <v>0</v>
      </c>
      <c r="L528" s="22">
        <v>0</v>
      </c>
      <c r="M528" s="22">
        <v>0</v>
      </c>
      <c r="N528" s="22">
        <v>0</v>
      </c>
      <c r="O528" s="22">
        <v>0</v>
      </c>
      <c r="P528" s="22">
        <v>0</v>
      </c>
      <c r="Q528" s="22">
        <v>0</v>
      </c>
      <c r="R528" s="22">
        <v>0</v>
      </c>
      <c r="S528" s="22">
        <v>0</v>
      </c>
      <c r="T528" s="22">
        <v>0</v>
      </c>
      <c r="U528" s="22">
        <v>0</v>
      </c>
      <c r="V528" s="22">
        <v>0</v>
      </c>
      <c r="W528" s="22">
        <v>0</v>
      </c>
      <c r="X528" s="25" t="s">
        <v>43</v>
      </c>
      <c r="Y528" s="22">
        <v>11798</v>
      </c>
    </row>
    <row r="529" spans="1:25">
      <c r="A529" s="3" t="str">
        <f t="shared" si="8"/>
        <v/>
      </c>
      <c r="B529" s="24">
        <v>41498.686805555553</v>
      </c>
      <c r="C529" s="25" t="s">
        <v>68</v>
      </c>
      <c r="D529" s="25" t="s">
        <v>62</v>
      </c>
      <c r="E529" s="25" t="s">
        <v>54</v>
      </c>
      <c r="F529" s="25" t="s">
        <v>63</v>
      </c>
      <c r="G529" s="25" t="s">
        <v>56</v>
      </c>
      <c r="H529" s="22">
        <v>68.412109400000006</v>
      </c>
      <c r="I529" s="22">
        <v>0</v>
      </c>
      <c r="J529" s="22">
        <v>0</v>
      </c>
      <c r="K529" s="22">
        <v>0</v>
      </c>
      <c r="L529" s="22">
        <v>0</v>
      </c>
      <c r="M529" s="22">
        <v>0</v>
      </c>
      <c r="N529" s="22">
        <v>0</v>
      </c>
      <c r="O529" s="22">
        <v>0</v>
      </c>
      <c r="P529" s="22">
        <v>0</v>
      </c>
      <c r="Q529" s="22">
        <v>0</v>
      </c>
      <c r="R529" s="22">
        <v>0</v>
      </c>
      <c r="S529" s="22">
        <v>0</v>
      </c>
      <c r="T529" s="22">
        <v>0</v>
      </c>
      <c r="U529" s="22">
        <v>0</v>
      </c>
      <c r="V529" s="22">
        <v>0</v>
      </c>
      <c r="W529" s="22">
        <v>0</v>
      </c>
      <c r="X529" s="25" t="s">
        <v>43</v>
      </c>
      <c r="Y529" s="22">
        <v>11798</v>
      </c>
    </row>
    <row r="530" spans="1:25">
      <c r="A530" s="3" t="str">
        <f t="shared" si="8"/>
        <v/>
      </c>
      <c r="B530" s="24">
        <v>41498.676388888889</v>
      </c>
      <c r="C530" s="25" t="s">
        <v>68</v>
      </c>
      <c r="D530" s="25" t="s">
        <v>62</v>
      </c>
      <c r="E530" s="25" t="s">
        <v>54</v>
      </c>
      <c r="F530" s="25" t="s">
        <v>63</v>
      </c>
      <c r="G530" s="25" t="s">
        <v>56</v>
      </c>
      <c r="H530" s="22">
        <v>68.412109400000006</v>
      </c>
      <c r="I530" s="22">
        <v>0</v>
      </c>
      <c r="J530" s="22">
        <v>0</v>
      </c>
      <c r="K530" s="22">
        <v>0</v>
      </c>
      <c r="L530" s="22">
        <v>0</v>
      </c>
      <c r="M530" s="22">
        <v>0</v>
      </c>
      <c r="N530" s="22">
        <v>0</v>
      </c>
      <c r="O530" s="22">
        <v>0</v>
      </c>
      <c r="P530" s="22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  <c r="V530" s="22">
        <v>0</v>
      </c>
      <c r="W530" s="22">
        <v>0</v>
      </c>
      <c r="X530" s="25" t="s">
        <v>43</v>
      </c>
      <c r="Y530" s="22">
        <v>11798</v>
      </c>
    </row>
    <row r="531" spans="1:25">
      <c r="A531" s="3" t="str">
        <f t="shared" si="8"/>
        <v/>
      </c>
      <c r="B531" s="24">
        <v>41498.673611111109</v>
      </c>
      <c r="C531" s="25" t="s">
        <v>68</v>
      </c>
      <c r="D531" s="25" t="s">
        <v>62</v>
      </c>
      <c r="E531" s="25" t="s">
        <v>54</v>
      </c>
      <c r="F531" s="25" t="s">
        <v>63</v>
      </c>
      <c r="G531" s="25" t="s">
        <v>56</v>
      </c>
      <c r="H531" s="22">
        <v>68.412109400000006</v>
      </c>
      <c r="I531" s="22">
        <v>0</v>
      </c>
      <c r="J531" s="22">
        <v>0</v>
      </c>
      <c r="K531" s="22">
        <v>0</v>
      </c>
      <c r="L531" s="22">
        <v>0</v>
      </c>
      <c r="M531" s="22">
        <v>0</v>
      </c>
      <c r="N531" s="22">
        <v>0</v>
      </c>
      <c r="O531" s="22">
        <v>0</v>
      </c>
      <c r="P531" s="22">
        <v>0</v>
      </c>
      <c r="Q531" s="22">
        <v>0</v>
      </c>
      <c r="R531" s="22">
        <v>0</v>
      </c>
      <c r="S531" s="22">
        <v>0</v>
      </c>
      <c r="T531" s="22">
        <v>0</v>
      </c>
      <c r="U531" s="22">
        <v>0</v>
      </c>
      <c r="V531" s="22">
        <v>0</v>
      </c>
      <c r="W531" s="22">
        <v>0</v>
      </c>
      <c r="X531" s="25" t="s">
        <v>43</v>
      </c>
      <c r="Y531" s="22">
        <v>11798</v>
      </c>
    </row>
    <row r="532" spans="1:25">
      <c r="A532" s="3" t="str">
        <f t="shared" si="8"/>
        <v/>
      </c>
      <c r="B532" s="24">
        <v>41498.67083333333</v>
      </c>
      <c r="C532" s="25" t="s">
        <v>68</v>
      </c>
      <c r="D532" s="25" t="s">
        <v>62</v>
      </c>
      <c r="E532" s="25" t="s">
        <v>54</v>
      </c>
      <c r="F532" s="25" t="s">
        <v>63</v>
      </c>
      <c r="G532" s="25" t="s">
        <v>56</v>
      </c>
      <c r="H532" s="22">
        <v>68.412109400000006</v>
      </c>
      <c r="I532" s="22">
        <v>0</v>
      </c>
      <c r="J532" s="22">
        <v>0</v>
      </c>
      <c r="K532" s="22">
        <v>0</v>
      </c>
      <c r="L532" s="22">
        <v>0</v>
      </c>
      <c r="M532" s="22">
        <v>0</v>
      </c>
      <c r="N532" s="22">
        <v>0</v>
      </c>
      <c r="O532" s="22">
        <v>0</v>
      </c>
      <c r="P532" s="22">
        <v>0</v>
      </c>
      <c r="Q532" s="22">
        <v>0</v>
      </c>
      <c r="R532" s="22">
        <v>0</v>
      </c>
      <c r="S532" s="22">
        <v>0</v>
      </c>
      <c r="T532" s="22">
        <v>0</v>
      </c>
      <c r="U532" s="22">
        <v>0</v>
      </c>
      <c r="V532" s="22">
        <v>0</v>
      </c>
      <c r="W532" s="22">
        <v>0</v>
      </c>
      <c r="X532" s="25" t="s">
        <v>43</v>
      </c>
      <c r="Y532" s="22">
        <v>11798</v>
      </c>
    </row>
    <row r="533" spans="1:25">
      <c r="A533" s="3" t="str">
        <f t="shared" si="8"/>
        <v/>
      </c>
      <c r="B533" s="24">
        <v>41498.668749999997</v>
      </c>
      <c r="C533" s="25" t="s">
        <v>68</v>
      </c>
      <c r="D533" s="25" t="s">
        <v>62</v>
      </c>
      <c r="E533" s="25" t="s">
        <v>54</v>
      </c>
      <c r="F533" s="25" t="s">
        <v>63</v>
      </c>
      <c r="G533" s="25" t="s">
        <v>56</v>
      </c>
      <c r="H533" s="22">
        <v>68.412109400000006</v>
      </c>
      <c r="I533" s="22">
        <v>0</v>
      </c>
      <c r="J533" s="22">
        <v>0</v>
      </c>
      <c r="K533" s="22">
        <v>0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0</v>
      </c>
      <c r="S533" s="22">
        <v>0</v>
      </c>
      <c r="T533" s="22">
        <v>0</v>
      </c>
      <c r="U533" s="22">
        <v>0</v>
      </c>
      <c r="V533" s="22">
        <v>0</v>
      </c>
      <c r="W533" s="22">
        <v>0</v>
      </c>
      <c r="X533" s="25" t="s">
        <v>43</v>
      </c>
      <c r="Y533" s="22">
        <v>11798</v>
      </c>
    </row>
    <row r="534" spans="1:25">
      <c r="A534" s="3" t="str">
        <f t="shared" si="8"/>
        <v/>
      </c>
      <c r="B534" s="24">
        <v>41498.668055555558</v>
      </c>
      <c r="C534" s="25" t="s">
        <v>68</v>
      </c>
      <c r="D534" s="25" t="s">
        <v>62</v>
      </c>
      <c r="E534" s="25" t="s">
        <v>54</v>
      </c>
      <c r="F534" s="25" t="s">
        <v>63</v>
      </c>
      <c r="G534" s="25" t="s">
        <v>56</v>
      </c>
      <c r="H534" s="22">
        <v>68.412109400000006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  <c r="V534" s="22">
        <v>0</v>
      </c>
      <c r="W534" s="22">
        <v>0</v>
      </c>
      <c r="X534" s="25" t="s">
        <v>43</v>
      </c>
      <c r="Y534" s="22">
        <v>11798</v>
      </c>
    </row>
    <row r="535" spans="1:25">
      <c r="A535" s="3" t="str">
        <f t="shared" si="8"/>
        <v/>
      </c>
      <c r="B535" s="24">
        <v>41498.666666666664</v>
      </c>
      <c r="C535" s="25" t="s">
        <v>68</v>
      </c>
      <c r="D535" s="25" t="s">
        <v>62</v>
      </c>
      <c r="E535" s="25" t="s">
        <v>54</v>
      </c>
      <c r="F535" s="25" t="s">
        <v>63</v>
      </c>
      <c r="G535" s="25" t="s">
        <v>56</v>
      </c>
      <c r="H535" s="22">
        <v>68.279296900000006</v>
      </c>
      <c r="I535" s="22">
        <v>0</v>
      </c>
      <c r="J535" s="22">
        <v>0</v>
      </c>
      <c r="K535" s="22">
        <v>0</v>
      </c>
      <c r="L535" s="22">
        <v>0</v>
      </c>
      <c r="M535" s="22">
        <v>0</v>
      </c>
      <c r="N535" s="22">
        <v>0</v>
      </c>
      <c r="O535" s="22">
        <v>0</v>
      </c>
      <c r="P535" s="22">
        <v>0</v>
      </c>
      <c r="Q535" s="22">
        <v>0</v>
      </c>
      <c r="R535" s="22">
        <v>0</v>
      </c>
      <c r="S535" s="22">
        <v>0</v>
      </c>
      <c r="T535" s="22">
        <v>0</v>
      </c>
      <c r="U535" s="22">
        <v>0</v>
      </c>
      <c r="V535" s="22">
        <v>0</v>
      </c>
      <c r="W535" s="22">
        <v>0</v>
      </c>
      <c r="X535" s="25" t="s">
        <v>43</v>
      </c>
      <c r="Y535" s="22">
        <v>11798</v>
      </c>
    </row>
    <row r="536" spans="1:25">
      <c r="A536" s="3" t="str">
        <f t="shared" si="8"/>
        <v/>
      </c>
      <c r="B536" s="24">
        <v>41498.697916666664</v>
      </c>
      <c r="C536" s="25" t="s">
        <v>68</v>
      </c>
      <c r="D536" s="25" t="s">
        <v>62</v>
      </c>
      <c r="E536" s="25" t="s">
        <v>54</v>
      </c>
      <c r="F536" s="25" t="s">
        <v>63</v>
      </c>
      <c r="G536" s="25" t="s">
        <v>57</v>
      </c>
      <c r="H536" s="22">
        <v>64.900390599999994</v>
      </c>
      <c r="I536" s="22">
        <v>0</v>
      </c>
      <c r="J536" s="22">
        <v>0</v>
      </c>
      <c r="K536" s="22">
        <v>0</v>
      </c>
      <c r="L536" s="22">
        <v>0</v>
      </c>
      <c r="M536" s="22">
        <v>0</v>
      </c>
      <c r="N536" s="22">
        <v>0</v>
      </c>
      <c r="O536" s="22">
        <v>0</v>
      </c>
      <c r="P536" s="22">
        <v>0</v>
      </c>
      <c r="Q536" s="22">
        <v>0</v>
      </c>
      <c r="R536" s="22">
        <v>0</v>
      </c>
      <c r="S536" s="22">
        <v>0</v>
      </c>
      <c r="T536" s="22">
        <v>0</v>
      </c>
      <c r="U536" s="22">
        <v>0</v>
      </c>
      <c r="V536" s="22">
        <v>0</v>
      </c>
      <c r="W536" s="22">
        <v>0</v>
      </c>
      <c r="X536" s="25" t="s">
        <v>43</v>
      </c>
      <c r="Y536" s="22">
        <v>11799</v>
      </c>
    </row>
    <row r="537" spans="1:25">
      <c r="A537" s="3" t="str">
        <f t="shared" si="8"/>
        <v/>
      </c>
      <c r="B537" s="24">
        <v>41498.695833333331</v>
      </c>
      <c r="C537" s="25" t="s">
        <v>68</v>
      </c>
      <c r="D537" s="25" t="s">
        <v>62</v>
      </c>
      <c r="E537" s="25" t="s">
        <v>54</v>
      </c>
      <c r="F537" s="25" t="s">
        <v>63</v>
      </c>
      <c r="G537" s="25" t="s">
        <v>57</v>
      </c>
      <c r="H537" s="22">
        <v>65.058593799999997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  <c r="V537" s="22">
        <v>0</v>
      </c>
      <c r="W537" s="22">
        <v>0</v>
      </c>
      <c r="X537" s="25" t="s">
        <v>43</v>
      </c>
      <c r="Y537" s="22">
        <v>11799</v>
      </c>
    </row>
    <row r="538" spans="1:25">
      <c r="A538" s="3" t="str">
        <f t="shared" si="8"/>
        <v/>
      </c>
      <c r="B538" s="24">
        <v>41498.690972222219</v>
      </c>
      <c r="C538" s="25" t="s">
        <v>68</v>
      </c>
      <c r="D538" s="25" t="s">
        <v>62</v>
      </c>
      <c r="E538" s="25" t="s">
        <v>54</v>
      </c>
      <c r="F538" s="25" t="s">
        <v>63</v>
      </c>
      <c r="G538" s="25" t="s">
        <v>57</v>
      </c>
      <c r="H538" s="22">
        <v>64.714843799999997</v>
      </c>
      <c r="I538" s="22">
        <v>0</v>
      </c>
      <c r="J538" s="22">
        <v>0</v>
      </c>
      <c r="K538" s="22">
        <v>0</v>
      </c>
      <c r="L538" s="22">
        <v>0</v>
      </c>
      <c r="M538" s="22">
        <v>0</v>
      </c>
      <c r="N538" s="22">
        <v>0</v>
      </c>
      <c r="O538" s="22">
        <v>0</v>
      </c>
      <c r="P538" s="22">
        <v>0</v>
      </c>
      <c r="Q538" s="22">
        <v>0</v>
      </c>
      <c r="R538" s="22">
        <v>0</v>
      </c>
      <c r="S538" s="22">
        <v>0</v>
      </c>
      <c r="T538" s="22">
        <v>0</v>
      </c>
      <c r="U538" s="22">
        <v>0</v>
      </c>
      <c r="V538" s="22">
        <v>0</v>
      </c>
      <c r="W538" s="22">
        <v>0</v>
      </c>
      <c r="X538" s="25" t="s">
        <v>43</v>
      </c>
      <c r="Y538" s="22">
        <v>11799</v>
      </c>
    </row>
    <row r="539" spans="1:25">
      <c r="A539" s="3" t="str">
        <f t="shared" si="8"/>
        <v/>
      </c>
      <c r="B539" s="24">
        <v>41498.68472222222</v>
      </c>
      <c r="C539" s="25" t="s">
        <v>68</v>
      </c>
      <c r="D539" s="25" t="s">
        <v>62</v>
      </c>
      <c r="E539" s="25" t="s">
        <v>54</v>
      </c>
      <c r="F539" s="25" t="s">
        <v>63</v>
      </c>
      <c r="G539" s="25" t="s">
        <v>57</v>
      </c>
      <c r="H539" s="22">
        <v>64.714843799999997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0</v>
      </c>
      <c r="O539" s="22">
        <v>0</v>
      </c>
      <c r="P539" s="22">
        <v>0</v>
      </c>
      <c r="Q539" s="22">
        <v>0</v>
      </c>
      <c r="R539" s="22">
        <v>0</v>
      </c>
      <c r="S539" s="22">
        <v>0</v>
      </c>
      <c r="T539" s="22">
        <v>0</v>
      </c>
      <c r="U539" s="22">
        <v>0</v>
      </c>
      <c r="V539" s="22">
        <v>0</v>
      </c>
      <c r="W539" s="22">
        <v>0</v>
      </c>
      <c r="X539" s="25" t="s">
        <v>43</v>
      </c>
      <c r="Y539" s="22">
        <v>11799</v>
      </c>
    </row>
    <row r="540" spans="1:25">
      <c r="A540" s="3" t="str">
        <f t="shared" si="8"/>
        <v/>
      </c>
      <c r="B540" s="24">
        <v>41498.679861111108</v>
      </c>
      <c r="C540" s="25" t="s">
        <v>68</v>
      </c>
      <c r="D540" s="25" t="s">
        <v>62</v>
      </c>
      <c r="E540" s="25" t="s">
        <v>54</v>
      </c>
      <c r="F540" s="25" t="s">
        <v>63</v>
      </c>
      <c r="G540" s="25" t="s">
        <v>57</v>
      </c>
      <c r="H540" s="22">
        <v>64.5546875</v>
      </c>
      <c r="I540" s="22">
        <v>0</v>
      </c>
      <c r="J540" s="22">
        <v>0</v>
      </c>
      <c r="K540" s="22">
        <v>0</v>
      </c>
      <c r="L540" s="22">
        <v>0</v>
      </c>
      <c r="M540" s="22">
        <v>0</v>
      </c>
      <c r="N540" s="22">
        <v>0</v>
      </c>
      <c r="O540" s="22">
        <v>0</v>
      </c>
      <c r="P540" s="22">
        <v>0</v>
      </c>
      <c r="Q540" s="22">
        <v>0</v>
      </c>
      <c r="R540" s="22">
        <v>0</v>
      </c>
      <c r="S540" s="22">
        <v>0</v>
      </c>
      <c r="T540" s="22">
        <v>0</v>
      </c>
      <c r="U540" s="22">
        <v>0</v>
      </c>
      <c r="V540" s="22">
        <v>0</v>
      </c>
      <c r="W540" s="22">
        <v>0</v>
      </c>
      <c r="X540" s="25" t="s">
        <v>43</v>
      </c>
      <c r="Y540" s="22">
        <v>11799</v>
      </c>
    </row>
    <row r="541" spans="1:25">
      <c r="A541" s="3" t="str">
        <f t="shared" si="8"/>
        <v/>
      </c>
      <c r="B541" s="24">
        <v>41498.677777777775</v>
      </c>
      <c r="C541" s="25" t="s">
        <v>68</v>
      </c>
      <c r="D541" s="25" t="s">
        <v>62</v>
      </c>
      <c r="E541" s="25" t="s">
        <v>54</v>
      </c>
      <c r="F541" s="25" t="s">
        <v>63</v>
      </c>
      <c r="G541" s="25" t="s">
        <v>57</v>
      </c>
      <c r="H541" s="22">
        <v>64.714843799999997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  <c r="V541" s="22">
        <v>0</v>
      </c>
      <c r="W541" s="22">
        <v>0</v>
      </c>
      <c r="X541" s="25" t="s">
        <v>43</v>
      </c>
      <c r="Y541" s="22">
        <v>11799</v>
      </c>
    </row>
    <row r="542" spans="1:25">
      <c r="A542" s="3" t="str">
        <f t="shared" si="8"/>
        <v/>
      </c>
      <c r="B542" s="24">
        <v>41498.675694444442</v>
      </c>
      <c r="C542" s="25" t="s">
        <v>68</v>
      </c>
      <c r="D542" s="25" t="s">
        <v>62</v>
      </c>
      <c r="E542" s="25" t="s">
        <v>54</v>
      </c>
      <c r="F542" s="25" t="s">
        <v>63</v>
      </c>
      <c r="G542" s="25" t="s">
        <v>57</v>
      </c>
      <c r="H542" s="22">
        <v>64.541015599999994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  <c r="V542" s="22">
        <v>0</v>
      </c>
      <c r="W542" s="22">
        <v>0</v>
      </c>
      <c r="X542" s="25" t="s">
        <v>43</v>
      </c>
      <c r="Y542" s="22">
        <v>11799</v>
      </c>
    </row>
    <row r="543" spans="1:25">
      <c r="A543" s="3" t="str">
        <f t="shared" si="8"/>
        <v/>
      </c>
      <c r="B543" s="24">
        <v>41498.672222222223</v>
      </c>
      <c r="C543" s="25" t="s">
        <v>68</v>
      </c>
      <c r="D543" s="25" t="s">
        <v>62</v>
      </c>
      <c r="E543" s="25" t="s">
        <v>54</v>
      </c>
      <c r="F543" s="25" t="s">
        <v>63</v>
      </c>
      <c r="G543" s="25" t="s">
        <v>57</v>
      </c>
      <c r="H543" s="22">
        <v>64.0625</v>
      </c>
      <c r="I543" s="22">
        <v>0</v>
      </c>
      <c r="J543" s="22">
        <v>0</v>
      </c>
      <c r="K543" s="22">
        <v>0</v>
      </c>
      <c r="L543" s="22">
        <v>0</v>
      </c>
      <c r="M543" s="22">
        <v>0</v>
      </c>
      <c r="N543" s="22">
        <v>0</v>
      </c>
      <c r="O543" s="22">
        <v>0</v>
      </c>
      <c r="P543" s="22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  <c r="V543" s="22">
        <v>0</v>
      </c>
      <c r="W543" s="22">
        <v>0</v>
      </c>
      <c r="X543" s="25" t="s">
        <v>43</v>
      </c>
      <c r="Y543" s="22">
        <v>11799</v>
      </c>
    </row>
    <row r="544" spans="1:25">
      <c r="A544" s="3" t="str">
        <f t="shared" si="8"/>
        <v/>
      </c>
      <c r="B544" s="24">
        <v>41498.67083333333</v>
      </c>
      <c r="C544" s="25" t="s">
        <v>68</v>
      </c>
      <c r="D544" s="25" t="s">
        <v>62</v>
      </c>
      <c r="E544" s="25" t="s">
        <v>54</v>
      </c>
      <c r="F544" s="25" t="s">
        <v>63</v>
      </c>
      <c r="G544" s="25" t="s">
        <v>57</v>
      </c>
      <c r="H544" s="22">
        <v>64.222656299999997</v>
      </c>
      <c r="I544" s="22">
        <v>0</v>
      </c>
      <c r="J544" s="22">
        <v>0</v>
      </c>
      <c r="K544" s="22">
        <v>0</v>
      </c>
      <c r="L544" s="22">
        <v>0</v>
      </c>
      <c r="M544" s="22">
        <v>0</v>
      </c>
      <c r="N544" s="22">
        <v>0</v>
      </c>
      <c r="O544" s="22">
        <v>0</v>
      </c>
      <c r="P544" s="22">
        <v>0</v>
      </c>
      <c r="Q544" s="22">
        <v>0</v>
      </c>
      <c r="R544" s="22">
        <v>0</v>
      </c>
      <c r="S544" s="22">
        <v>0</v>
      </c>
      <c r="T544" s="22">
        <v>0</v>
      </c>
      <c r="U544" s="22">
        <v>0</v>
      </c>
      <c r="V544" s="22">
        <v>0</v>
      </c>
      <c r="W544" s="22">
        <v>0</v>
      </c>
      <c r="X544" s="25" t="s">
        <v>43</v>
      </c>
      <c r="Y544" s="22">
        <v>11799</v>
      </c>
    </row>
    <row r="545" spans="1:25">
      <c r="A545" s="3" t="str">
        <f t="shared" si="8"/>
        <v/>
      </c>
      <c r="B545" s="24">
        <v>41498.668749999997</v>
      </c>
      <c r="C545" s="25" t="s">
        <v>68</v>
      </c>
      <c r="D545" s="25" t="s">
        <v>62</v>
      </c>
      <c r="E545" s="25" t="s">
        <v>54</v>
      </c>
      <c r="F545" s="25" t="s">
        <v>63</v>
      </c>
      <c r="G545" s="25" t="s">
        <v>57</v>
      </c>
      <c r="H545" s="22">
        <v>64.394531299999997</v>
      </c>
      <c r="I545" s="22">
        <v>0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  <c r="V545" s="22">
        <v>0</v>
      </c>
      <c r="W545" s="22">
        <v>0</v>
      </c>
      <c r="X545" s="25" t="s">
        <v>43</v>
      </c>
      <c r="Y545" s="22">
        <v>11799</v>
      </c>
    </row>
    <row r="546" spans="1:25">
      <c r="A546" s="3" t="str">
        <f t="shared" si="8"/>
        <v>DSNS.LINE.OSCE_6.MVAR</v>
      </c>
      <c r="B546" s="24">
        <v>41498.691666666666</v>
      </c>
      <c r="C546" s="25" t="s">
        <v>68</v>
      </c>
      <c r="D546" s="25" t="s">
        <v>62</v>
      </c>
      <c r="E546" s="25" t="s">
        <v>54</v>
      </c>
      <c r="F546" s="25" t="s">
        <v>63</v>
      </c>
      <c r="G546" s="25" t="s">
        <v>44</v>
      </c>
      <c r="H546" s="22">
        <v>5.2828369100000003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  <c r="V546" s="22">
        <v>0</v>
      </c>
      <c r="W546" s="22">
        <v>0</v>
      </c>
      <c r="X546" s="25" t="s">
        <v>43</v>
      </c>
      <c r="Y546" s="22">
        <v>11800</v>
      </c>
    </row>
    <row r="547" spans="1:25">
      <c r="A547" s="3" t="str">
        <f t="shared" si="8"/>
        <v>DSNS.LINE.OSCE_6.MVAR</v>
      </c>
      <c r="B547" s="24">
        <v>41498.688888888886</v>
      </c>
      <c r="C547" s="25" t="s">
        <v>68</v>
      </c>
      <c r="D547" s="25" t="s">
        <v>62</v>
      </c>
      <c r="E547" s="25" t="s">
        <v>54</v>
      </c>
      <c r="F547" s="25" t="s">
        <v>63</v>
      </c>
      <c r="G547" s="25" t="s">
        <v>44</v>
      </c>
      <c r="H547" s="22">
        <v>4.9626464800000001</v>
      </c>
      <c r="I547" s="22">
        <v>0</v>
      </c>
      <c r="J547" s="22">
        <v>0</v>
      </c>
      <c r="K547" s="22">
        <v>0</v>
      </c>
      <c r="L547" s="22">
        <v>0</v>
      </c>
      <c r="M547" s="22">
        <v>0</v>
      </c>
      <c r="N547" s="22">
        <v>0</v>
      </c>
      <c r="O547" s="22">
        <v>0</v>
      </c>
      <c r="P547" s="22">
        <v>0</v>
      </c>
      <c r="Q547" s="22">
        <v>0</v>
      </c>
      <c r="R547" s="22">
        <v>0</v>
      </c>
      <c r="S547" s="22">
        <v>0</v>
      </c>
      <c r="T547" s="22">
        <v>0</v>
      </c>
      <c r="U547" s="22">
        <v>0</v>
      </c>
      <c r="V547" s="22">
        <v>0</v>
      </c>
      <c r="W547" s="22">
        <v>0</v>
      </c>
      <c r="X547" s="25" t="s">
        <v>43</v>
      </c>
      <c r="Y547" s="22">
        <v>11800</v>
      </c>
    </row>
    <row r="548" spans="1:25">
      <c r="A548" s="3" t="str">
        <f t="shared" si="8"/>
        <v>DSNS.LINE.OSCE_6.MVAR</v>
      </c>
      <c r="B548" s="24">
        <v>41498.686111111114</v>
      </c>
      <c r="C548" s="25" t="s">
        <v>68</v>
      </c>
      <c r="D548" s="25" t="s">
        <v>62</v>
      </c>
      <c r="E548" s="25" t="s">
        <v>54</v>
      </c>
      <c r="F548" s="25" t="s">
        <v>63</v>
      </c>
      <c r="G548" s="25" t="s">
        <v>44</v>
      </c>
      <c r="H548" s="22">
        <v>4.9626464800000001</v>
      </c>
      <c r="I548" s="22">
        <v>0</v>
      </c>
      <c r="J548" s="22">
        <v>0</v>
      </c>
      <c r="K548" s="22">
        <v>0</v>
      </c>
      <c r="L548" s="22">
        <v>0</v>
      </c>
      <c r="M548" s="22">
        <v>0</v>
      </c>
      <c r="N548" s="22">
        <v>0</v>
      </c>
      <c r="O548" s="22">
        <v>0</v>
      </c>
      <c r="P548" s="22">
        <v>0</v>
      </c>
      <c r="Q548" s="22">
        <v>0</v>
      </c>
      <c r="R548" s="22">
        <v>0</v>
      </c>
      <c r="S548" s="22">
        <v>0</v>
      </c>
      <c r="T548" s="22">
        <v>0</v>
      </c>
      <c r="U548" s="22">
        <v>0</v>
      </c>
      <c r="V548" s="22">
        <v>0</v>
      </c>
      <c r="W548" s="22">
        <v>0</v>
      </c>
      <c r="X548" s="25" t="s">
        <v>43</v>
      </c>
      <c r="Y548" s="22">
        <v>11800</v>
      </c>
    </row>
    <row r="549" spans="1:25">
      <c r="A549" s="3" t="str">
        <f t="shared" si="8"/>
        <v>DSNS.LINE.OSCE_6.MVAR</v>
      </c>
      <c r="B549" s="24">
        <v>41498.684027777781</v>
      </c>
      <c r="C549" s="25" t="s">
        <v>68</v>
      </c>
      <c r="D549" s="25" t="s">
        <v>62</v>
      </c>
      <c r="E549" s="25" t="s">
        <v>54</v>
      </c>
      <c r="F549" s="25" t="s">
        <v>63</v>
      </c>
      <c r="G549" s="25" t="s">
        <v>44</v>
      </c>
      <c r="H549" s="22">
        <v>4.9626464800000001</v>
      </c>
      <c r="I549" s="22">
        <v>0</v>
      </c>
      <c r="J549" s="22">
        <v>0</v>
      </c>
      <c r="K549" s="22">
        <v>0</v>
      </c>
      <c r="L549" s="22">
        <v>0</v>
      </c>
      <c r="M549" s="22">
        <v>0</v>
      </c>
      <c r="N549" s="22">
        <v>0</v>
      </c>
      <c r="O549" s="22">
        <v>0</v>
      </c>
      <c r="P549" s="22">
        <v>0</v>
      </c>
      <c r="Q549" s="22">
        <v>0</v>
      </c>
      <c r="R549" s="22">
        <v>0</v>
      </c>
      <c r="S549" s="22">
        <v>0</v>
      </c>
      <c r="T549" s="22">
        <v>0</v>
      </c>
      <c r="U549" s="22">
        <v>0</v>
      </c>
      <c r="V549" s="22">
        <v>0</v>
      </c>
      <c r="W549" s="22">
        <v>0</v>
      </c>
      <c r="X549" s="25" t="s">
        <v>43</v>
      </c>
      <c r="Y549" s="22">
        <v>11800</v>
      </c>
    </row>
    <row r="550" spans="1:25">
      <c r="A550" s="3" t="str">
        <f t="shared" si="8"/>
        <v>DSNS.LINE.OSCE_6.MVAR</v>
      </c>
      <c r="B550" s="24">
        <v>41498.681944444441</v>
      </c>
      <c r="C550" s="25" t="s">
        <v>68</v>
      </c>
      <c r="D550" s="25" t="s">
        <v>62</v>
      </c>
      <c r="E550" s="25" t="s">
        <v>54</v>
      </c>
      <c r="F550" s="25" t="s">
        <v>63</v>
      </c>
      <c r="G550" s="25" t="s">
        <v>44</v>
      </c>
      <c r="H550" s="22">
        <v>4.9626464800000001</v>
      </c>
      <c r="I550" s="22">
        <v>0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  <c r="V550" s="22">
        <v>0</v>
      </c>
      <c r="W550" s="22">
        <v>0</v>
      </c>
      <c r="X550" s="25" t="s">
        <v>43</v>
      </c>
      <c r="Y550" s="22">
        <v>11800</v>
      </c>
    </row>
    <row r="551" spans="1:25">
      <c r="A551" s="3" t="str">
        <f t="shared" si="8"/>
        <v>DSNS.LINE.OSCE_6.MVAR</v>
      </c>
      <c r="B551" s="24">
        <v>41498.679166666669</v>
      </c>
      <c r="C551" s="25" t="s">
        <v>68</v>
      </c>
      <c r="D551" s="25" t="s">
        <v>62</v>
      </c>
      <c r="E551" s="25" t="s">
        <v>54</v>
      </c>
      <c r="F551" s="25" t="s">
        <v>63</v>
      </c>
      <c r="G551" s="25" t="s">
        <v>44</v>
      </c>
      <c r="H551" s="22">
        <v>4.9626464800000001</v>
      </c>
      <c r="I551" s="22">
        <v>0</v>
      </c>
      <c r="J551" s="22">
        <v>0</v>
      </c>
      <c r="K551" s="22">
        <v>0</v>
      </c>
      <c r="L551" s="22">
        <v>0</v>
      </c>
      <c r="M551" s="22">
        <v>0</v>
      </c>
      <c r="N551" s="22">
        <v>0</v>
      </c>
      <c r="O551" s="22">
        <v>0</v>
      </c>
      <c r="P551" s="22">
        <v>0</v>
      </c>
      <c r="Q551" s="22">
        <v>0</v>
      </c>
      <c r="R551" s="22">
        <v>0</v>
      </c>
      <c r="S551" s="22">
        <v>0</v>
      </c>
      <c r="T551" s="22">
        <v>0</v>
      </c>
      <c r="U551" s="22">
        <v>0</v>
      </c>
      <c r="V551" s="22">
        <v>0</v>
      </c>
      <c r="W551" s="22">
        <v>0</v>
      </c>
      <c r="X551" s="25" t="s">
        <v>43</v>
      </c>
      <c r="Y551" s="22">
        <v>11800</v>
      </c>
    </row>
    <row r="552" spans="1:25">
      <c r="A552" s="3" t="str">
        <f t="shared" si="8"/>
        <v>DSNS.LINE.OSCE_6.MVAR</v>
      </c>
      <c r="B552" s="24">
        <v>41498.675694444442</v>
      </c>
      <c r="C552" s="25" t="s">
        <v>68</v>
      </c>
      <c r="D552" s="25" t="s">
        <v>62</v>
      </c>
      <c r="E552" s="25" t="s">
        <v>54</v>
      </c>
      <c r="F552" s="25" t="s">
        <v>63</v>
      </c>
      <c r="G552" s="25" t="s">
        <v>44</v>
      </c>
      <c r="H552" s="22">
        <v>4.8026122999999998</v>
      </c>
      <c r="I552" s="22">
        <v>0</v>
      </c>
      <c r="J552" s="22">
        <v>0</v>
      </c>
      <c r="K552" s="22">
        <v>0</v>
      </c>
      <c r="L552" s="22">
        <v>0</v>
      </c>
      <c r="M552" s="22">
        <v>0</v>
      </c>
      <c r="N552" s="22">
        <v>0</v>
      </c>
      <c r="O552" s="22">
        <v>0</v>
      </c>
      <c r="P552" s="22">
        <v>0</v>
      </c>
      <c r="Q552" s="22">
        <v>0</v>
      </c>
      <c r="R552" s="22">
        <v>0</v>
      </c>
      <c r="S552" s="22">
        <v>0</v>
      </c>
      <c r="T552" s="22">
        <v>0</v>
      </c>
      <c r="U552" s="22">
        <v>0</v>
      </c>
      <c r="V552" s="22">
        <v>0</v>
      </c>
      <c r="W552" s="22">
        <v>0</v>
      </c>
      <c r="X552" s="25" t="s">
        <v>43</v>
      </c>
      <c r="Y552" s="22">
        <v>11800</v>
      </c>
    </row>
    <row r="553" spans="1:25">
      <c r="A553" s="3" t="str">
        <f t="shared" si="8"/>
        <v>DSNS.LINE.OSCE_6.MVAR</v>
      </c>
      <c r="B553" s="24">
        <v>41498.668749999997</v>
      </c>
      <c r="C553" s="25" t="s">
        <v>68</v>
      </c>
      <c r="D553" s="25" t="s">
        <v>62</v>
      </c>
      <c r="E553" s="25" t="s">
        <v>54</v>
      </c>
      <c r="F553" s="25" t="s">
        <v>63</v>
      </c>
      <c r="G553" s="25" t="s">
        <v>44</v>
      </c>
      <c r="H553" s="22">
        <v>4.9626464800000001</v>
      </c>
      <c r="I553" s="22">
        <v>0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22">
        <v>0</v>
      </c>
      <c r="P553" s="22">
        <v>0</v>
      </c>
      <c r="Q553" s="22">
        <v>0</v>
      </c>
      <c r="R553" s="22">
        <v>0</v>
      </c>
      <c r="S553" s="22">
        <v>0</v>
      </c>
      <c r="T553" s="22">
        <v>0</v>
      </c>
      <c r="U553" s="22">
        <v>0</v>
      </c>
      <c r="V553" s="22">
        <v>0</v>
      </c>
      <c r="W553" s="22">
        <v>0</v>
      </c>
      <c r="X553" s="25" t="s">
        <v>43</v>
      </c>
      <c r="Y553" s="22">
        <v>11800</v>
      </c>
    </row>
    <row r="554" spans="1:25">
      <c r="A554" s="3" t="str">
        <f t="shared" si="8"/>
        <v/>
      </c>
      <c r="B554" s="24">
        <v>41498.700694444444</v>
      </c>
      <c r="C554" s="25" t="s">
        <v>68</v>
      </c>
      <c r="D554" s="25" t="s">
        <v>62</v>
      </c>
      <c r="E554" s="25" t="s">
        <v>54</v>
      </c>
      <c r="F554" s="25" t="s">
        <v>63</v>
      </c>
      <c r="G554" s="25" t="s">
        <v>45</v>
      </c>
      <c r="H554" s="22">
        <v>42.697265600000001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  <c r="V554" s="22">
        <v>0</v>
      </c>
      <c r="W554" s="22">
        <v>0</v>
      </c>
      <c r="X554" s="25" t="s">
        <v>43</v>
      </c>
      <c r="Y554" s="22">
        <v>11801</v>
      </c>
    </row>
    <row r="555" spans="1:25">
      <c r="A555" s="3" t="str">
        <f t="shared" si="8"/>
        <v/>
      </c>
      <c r="B555" s="24">
        <v>41498.692361111112</v>
      </c>
      <c r="C555" s="25" t="s">
        <v>68</v>
      </c>
      <c r="D555" s="25" t="s">
        <v>62</v>
      </c>
      <c r="E555" s="25" t="s">
        <v>54</v>
      </c>
      <c r="F555" s="25" t="s">
        <v>63</v>
      </c>
      <c r="G555" s="25" t="s">
        <v>45</v>
      </c>
      <c r="H555" s="22">
        <v>42.487304700000003</v>
      </c>
      <c r="I555" s="22">
        <v>0</v>
      </c>
      <c r="J555" s="22">
        <v>0</v>
      </c>
      <c r="K555" s="22">
        <v>0</v>
      </c>
      <c r="L555" s="22">
        <v>0</v>
      </c>
      <c r="M555" s="22">
        <v>0</v>
      </c>
      <c r="N555" s="22">
        <v>0</v>
      </c>
      <c r="O555" s="22">
        <v>0</v>
      </c>
      <c r="P555" s="22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  <c r="V555" s="22">
        <v>0</v>
      </c>
      <c r="W555" s="22">
        <v>0</v>
      </c>
      <c r="X555" s="25" t="s">
        <v>43</v>
      </c>
      <c r="Y555" s="22">
        <v>11801</v>
      </c>
    </row>
    <row r="556" spans="1:25">
      <c r="A556" s="3" t="str">
        <f t="shared" si="8"/>
        <v/>
      </c>
      <c r="B556" s="24">
        <v>41498.686111111114</v>
      </c>
      <c r="C556" s="25" t="s">
        <v>68</v>
      </c>
      <c r="D556" s="25" t="s">
        <v>62</v>
      </c>
      <c r="E556" s="25" t="s">
        <v>54</v>
      </c>
      <c r="F556" s="25" t="s">
        <v>63</v>
      </c>
      <c r="G556" s="25" t="s">
        <v>45</v>
      </c>
      <c r="H556" s="22">
        <v>42.785156299999997</v>
      </c>
      <c r="I556" s="22">
        <v>0</v>
      </c>
      <c r="J556" s="22">
        <v>0</v>
      </c>
      <c r="K556" s="22">
        <v>0</v>
      </c>
      <c r="L556" s="22">
        <v>0</v>
      </c>
      <c r="M556" s="22">
        <v>0</v>
      </c>
      <c r="N556" s="22">
        <v>0</v>
      </c>
      <c r="O556" s="22">
        <v>0</v>
      </c>
      <c r="P556" s="22">
        <v>0</v>
      </c>
      <c r="Q556" s="22">
        <v>0</v>
      </c>
      <c r="R556" s="22">
        <v>0</v>
      </c>
      <c r="S556" s="22">
        <v>0</v>
      </c>
      <c r="T556" s="22">
        <v>0</v>
      </c>
      <c r="U556" s="22">
        <v>0</v>
      </c>
      <c r="V556" s="22">
        <v>0</v>
      </c>
      <c r="W556" s="22">
        <v>0</v>
      </c>
      <c r="X556" s="25" t="s">
        <v>43</v>
      </c>
      <c r="Y556" s="22">
        <v>11801</v>
      </c>
    </row>
    <row r="557" spans="1:25">
      <c r="A557" s="3" t="str">
        <f t="shared" si="8"/>
        <v/>
      </c>
      <c r="B557" s="24">
        <v>41498.681250000001</v>
      </c>
      <c r="C557" s="25" t="s">
        <v>68</v>
      </c>
      <c r="D557" s="25" t="s">
        <v>62</v>
      </c>
      <c r="E557" s="25" t="s">
        <v>54</v>
      </c>
      <c r="F557" s="25" t="s">
        <v>63</v>
      </c>
      <c r="G557" s="25" t="s">
        <v>45</v>
      </c>
      <c r="H557" s="22">
        <v>42.470703100000001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  <c r="V557" s="22">
        <v>0</v>
      </c>
      <c r="W557" s="22">
        <v>0</v>
      </c>
      <c r="X557" s="25" t="s">
        <v>43</v>
      </c>
      <c r="Y557" s="22">
        <v>11801</v>
      </c>
    </row>
    <row r="558" spans="1:25">
      <c r="A558" s="3" t="str">
        <f t="shared" si="8"/>
        <v/>
      </c>
      <c r="B558" s="24">
        <v>41498.677083333336</v>
      </c>
      <c r="C558" s="25" t="s">
        <v>68</v>
      </c>
      <c r="D558" s="25" t="s">
        <v>62</v>
      </c>
      <c r="E558" s="25" t="s">
        <v>54</v>
      </c>
      <c r="F558" s="25" t="s">
        <v>63</v>
      </c>
      <c r="G558" s="25" t="s">
        <v>45</v>
      </c>
      <c r="H558" s="22">
        <v>42.357421899999999</v>
      </c>
      <c r="I558" s="22">
        <v>0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  <c r="V558" s="22">
        <v>0</v>
      </c>
      <c r="W558" s="22">
        <v>0</v>
      </c>
      <c r="X558" s="25" t="s">
        <v>43</v>
      </c>
      <c r="Y558" s="22">
        <v>11801</v>
      </c>
    </row>
    <row r="559" spans="1:25">
      <c r="A559" s="3" t="str">
        <f t="shared" si="8"/>
        <v/>
      </c>
      <c r="B559" s="24">
        <v>41498.676388888889</v>
      </c>
      <c r="C559" s="25" t="s">
        <v>68</v>
      </c>
      <c r="D559" s="25" t="s">
        <v>62</v>
      </c>
      <c r="E559" s="25" t="s">
        <v>54</v>
      </c>
      <c r="F559" s="25" t="s">
        <v>63</v>
      </c>
      <c r="G559" s="25" t="s">
        <v>45</v>
      </c>
      <c r="H559" s="22">
        <v>42.461914100000001</v>
      </c>
      <c r="I559" s="22">
        <v>0</v>
      </c>
      <c r="J559" s="22">
        <v>0</v>
      </c>
      <c r="K559" s="22">
        <v>0</v>
      </c>
      <c r="L559" s="22">
        <v>0</v>
      </c>
      <c r="M559" s="22">
        <v>0</v>
      </c>
      <c r="N559" s="22">
        <v>0</v>
      </c>
      <c r="O559" s="22">
        <v>0</v>
      </c>
      <c r="P559" s="22">
        <v>0</v>
      </c>
      <c r="Q559" s="22">
        <v>0</v>
      </c>
      <c r="R559" s="22">
        <v>0</v>
      </c>
      <c r="S559" s="22">
        <v>0</v>
      </c>
      <c r="T559" s="22">
        <v>0</v>
      </c>
      <c r="U559" s="22">
        <v>0</v>
      </c>
      <c r="V559" s="22">
        <v>0</v>
      </c>
      <c r="W559" s="22">
        <v>0</v>
      </c>
      <c r="X559" s="25" t="s">
        <v>43</v>
      </c>
      <c r="Y559" s="22">
        <v>11801</v>
      </c>
    </row>
    <row r="560" spans="1:25">
      <c r="A560" s="3" t="str">
        <f t="shared" si="8"/>
        <v/>
      </c>
      <c r="B560" s="24">
        <v>41498.674305555556</v>
      </c>
      <c r="C560" s="25" t="s">
        <v>68</v>
      </c>
      <c r="D560" s="25" t="s">
        <v>62</v>
      </c>
      <c r="E560" s="25" t="s">
        <v>54</v>
      </c>
      <c r="F560" s="25" t="s">
        <v>63</v>
      </c>
      <c r="G560" s="25" t="s">
        <v>45</v>
      </c>
      <c r="H560" s="22">
        <v>42.146484399999999</v>
      </c>
      <c r="I560" s="22">
        <v>0</v>
      </c>
      <c r="J560" s="22">
        <v>0</v>
      </c>
      <c r="K560" s="22">
        <v>0</v>
      </c>
      <c r="L560" s="22">
        <v>0</v>
      </c>
      <c r="M560" s="22">
        <v>0</v>
      </c>
      <c r="N560" s="22">
        <v>0</v>
      </c>
      <c r="O560" s="22">
        <v>0</v>
      </c>
      <c r="P560" s="22">
        <v>0</v>
      </c>
      <c r="Q560" s="22">
        <v>0</v>
      </c>
      <c r="R560" s="22">
        <v>0</v>
      </c>
      <c r="S560" s="22">
        <v>0</v>
      </c>
      <c r="T560" s="22">
        <v>0</v>
      </c>
      <c r="U560" s="22">
        <v>0</v>
      </c>
      <c r="V560" s="22">
        <v>0</v>
      </c>
      <c r="W560" s="22">
        <v>0</v>
      </c>
      <c r="X560" s="25" t="s">
        <v>43</v>
      </c>
      <c r="Y560" s="22">
        <v>11801</v>
      </c>
    </row>
    <row r="561" spans="1:25">
      <c r="A561" s="3" t="str">
        <f t="shared" si="8"/>
        <v/>
      </c>
      <c r="B561" s="24">
        <v>41498.671527777777</v>
      </c>
      <c r="C561" s="25" t="s">
        <v>68</v>
      </c>
      <c r="D561" s="25" t="s">
        <v>62</v>
      </c>
      <c r="E561" s="25" t="s">
        <v>54</v>
      </c>
      <c r="F561" s="25" t="s">
        <v>63</v>
      </c>
      <c r="G561" s="25" t="s">
        <v>45</v>
      </c>
      <c r="H561" s="22">
        <v>42.146484399999999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  <c r="V561" s="22">
        <v>0</v>
      </c>
      <c r="W561" s="22">
        <v>0</v>
      </c>
      <c r="X561" s="25" t="s">
        <v>43</v>
      </c>
      <c r="Y561" s="22">
        <v>11801</v>
      </c>
    </row>
    <row r="562" spans="1:25">
      <c r="A562" s="3" t="str">
        <f t="shared" si="8"/>
        <v/>
      </c>
      <c r="B562" s="24">
        <v>41498.669444444444</v>
      </c>
      <c r="C562" s="25" t="s">
        <v>68</v>
      </c>
      <c r="D562" s="25" t="s">
        <v>62</v>
      </c>
      <c r="E562" s="25" t="s">
        <v>54</v>
      </c>
      <c r="F562" s="25" t="s">
        <v>63</v>
      </c>
      <c r="G562" s="25" t="s">
        <v>45</v>
      </c>
      <c r="H562" s="22">
        <v>42.155273399999999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  <c r="V562" s="22">
        <v>0</v>
      </c>
      <c r="W562" s="22">
        <v>0</v>
      </c>
      <c r="X562" s="25" t="s">
        <v>43</v>
      </c>
      <c r="Y562" s="22">
        <v>11801</v>
      </c>
    </row>
    <row r="563" spans="1:25">
      <c r="A563" s="3" t="str">
        <f t="shared" si="8"/>
        <v/>
      </c>
      <c r="B563" s="24">
        <v>41498.70416666667</v>
      </c>
      <c r="C563" s="25" t="s">
        <v>68</v>
      </c>
      <c r="D563" s="25" t="s">
        <v>58</v>
      </c>
      <c r="E563" s="25" t="s">
        <v>54</v>
      </c>
      <c r="F563" s="25" t="s">
        <v>59</v>
      </c>
      <c r="G563" s="25" t="s">
        <v>67</v>
      </c>
      <c r="H563" s="22">
        <v>68.734375</v>
      </c>
      <c r="I563" s="22">
        <v>0</v>
      </c>
      <c r="J563" s="22">
        <v>0</v>
      </c>
      <c r="K563" s="22">
        <v>0</v>
      </c>
      <c r="L563" s="22">
        <v>0</v>
      </c>
      <c r="M563" s="22">
        <v>0</v>
      </c>
      <c r="N563" s="22">
        <v>0</v>
      </c>
      <c r="O563" s="22">
        <v>0</v>
      </c>
      <c r="P563" s="22">
        <v>0</v>
      </c>
      <c r="Q563" s="22">
        <v>0</v>
      </c>
      <c r="R563" s="22">
        <v>0</v>
      </c>
      <c r="S563" s="22">
        <v>0</v>
      </c>
      <c r="T563" s="22">
        <v>0</v>
      </c>
      <c r="U563" s="22">
        <v>0</v>
      </c>
      <c r="V563" s="22">
        <v>0</v>
      </c>
      <c r="W563" s="22">
        <v>0</v>
      </c>
      <c r="X563" s="25" t="s">
        <v>43</v>
      </c>
      <c r="Y563" s="22">
        <v>4232</v>
      </c>
    </row>
    <row r="564" spans="1:25">
      <c r="A564" s="3" t="str">
        <f t="shared" si="8"/>
        <v/>
      </c>
      <c r="B564" s="24">
        <v>41498.703472222223</v>
      </c>
      <c r="C564" s="25" t="s">
        <v>68</v>
      </c>
      <c r="D564" s="25" t="s">
        <v>58</v>
      </c>
      <c r="E564" s="25" t="s">
        <v>54</v>
      </c>
      <c r="F564" s="25" t="s">
        <v>59</v>
      </c>
      <c r="G564" s="25" t="s">
        <v>67</v>
      </c>
      <c r="H564" s="22">
        <v>68.734375</v>
      </c>
      <c r="I564" s="22">
        <v>0</v>
      </c>
      <c r="J564" s="22">
        <v>0</v>
      </c>
      <c r="K564" s="22">
        <v>0</v>
      </c>
      <c r="L564" s="22">
        <v>0</v>
      </c>
      <c r="M564" s="22">
        <v>0</v>
      </c>
      <c r="N564" s="22">
        <v>0</v>
      </c>
      <c r="O564" s="22">
        <v>0</v>
      </c>
      <c r="P564" s="22">
        <v>0</v>
      </c>
      <c r="Q564" s="22">
        <v>0</v>
      </c>
      <c r="R564" s="22">
        <v>0</v>
      </c>
      <c r="S564" s="22">
        <v>0</v>
      </c>
      <c r="T564" s="22">
        <v>0</v>
      </c>
      <c r="U564" s="22">
        <v>0</v>
      </c>
      <c r="V564" s="22">
        <v>0</v>
      </c>
      <c r="W564" s="22">
        <v>0</v>
      </c>
      <c r="X564" s="25" t="s">
        <v>43</v>
      </c>
      <c r="Y564" s="22">
        <v>4232</v>
      </c>
    </row>
    <row r="565" spans="1:25">
      <c r="A565" s="3" t="str">
        <f t="shared" si="8"/>
        <v/>
      </c>
      <c r="B565" s="24">
        <v>41498.690972222219</v>
      </c>
      <c r="C565" s="25" t="s">
        <v>68</v>
      </c>
      <c r="D565" s="25" t="s">
        <v>58</v>
      </c>
      <c r="E565" s="25" t="s">
        <v>54</v>
      </c>
      <c r="F565" s="25" t="s">
        <v>59</v>
      </c>
      <c r="G565" s="25" t="s">
        <v>67</v>
      </c>
      <c r="H565" s="22">
        <v>68.734375</v>
      </c>
      <c r="I565" s="22">
        <v>0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  <c r="V565" s="22">
        <v>0</v>
      </c>
      <c r="W565" s="22">
        <v>0</v>
      </c>
      <c r="X565" s="25" t="s">
        <v>43</v>
      </c>
      <c r="Y565" s="22">
        <v>4232</v>
      </c>
    </row>
    <row r="566" spans="1:25">
      <c r="A566" s="3" t="str">
        <f t="shared" si="8"/>
        <v/>
      </c>
      <c r="B566" s="24">
        <v>41498.6875</v>
      </c>
      <c r="C566" s="25" t="s">
        <v>68</v>
      </c>
      <c r="D566" s="25" t="s">
        <v>58</v>
      </c>
      <c r="E566" s="25" t="s">
        <v>54</v>
      </c>
      <c r="F566" s="25" t="s">
        <v>59</v>
      </c>
      <c r="G566" s="25" t="s">
        <v>67</v>
      </c>
      <c r="H566" s="22">
        <v>68.441406299999997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  <c r="V566" s="22">
        <v>0</v>
      </c>
      <c r="W566" s="22">
        <v>0</v>
      </c>
      <c r="X566" s="25" t="s">
        <v>43</v>
      </c>
      <c r="Y566" s="22">
        <v>4232</v>
      </c>
    </row>
    <row r="567" spans="1:25">
      <c r="A567" s="3" t="str">
        <f t="shared" si="8"/>
        <v/>
      </c>
      <c r="B567" s="24">
        <v>41498.68472222222</v>
      </c>
      <c r="C567" s="25" t="s">
        <v>68</v>
      </c>
      <c r="D567" s="25" t="s">
        <v>58</v>
      </c>
      <c r="E567" s="25" t="s">
        <v>54</v>
      </c>
      <c r="F567" s="25" t="s">
        <v>59</v>
      </c>
      <c r="G567" s="25" t="s">
        <v>67</v>
      </c>
      <c r="H567" s="22">
        <v>68.441406299999997</v>
      </c>
      <c r="I567" s="22">
        <v>0</v>
      </c>
      <c r="J567" s="22">
        <v>0</v>
      </c>
      <c r="K567" s="22">
        <v>0</v>
      </c>
      <c r="L567" s="22">
        <v>0</v>
      </c>
      <c r="M567" s="22">
        <v>0</v>
      </c>
      <c r="N567" s="22">
        <v>0</v>
      </c>
      <c r="O567" s="22">
        <v>0</v>
      </c>
      <c r="P567" s="22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  <c r="V567" s="22">
        <v>0</v>
      </c>
      <c r="W567" s="22">
        <v>0</v>
      </c>
      <c r="X567" s="25" t="s">
        <v>43</v>
      </c>
      <c r="Y567" s="22">
        <v>4232</v>
      </c>
    </row>
    <row r="568" spans="1:25">
      <c r="A568" s="3" t="str">
        <f t="shared" si="8"/>
        <v/>
      </c>
      <c r="B568" s="24">
        <v>41498.705555555556</v>
      </c>
      <c r="C568" s="25" t="s">
        <v>68</v>
      </c>
      <c r="D568" s="25" t="s">
        <v>58</v>
      </c>
      <c r="E568" s="25" t="s">
        <v>54</v>
      </c>
      <c r="F568" s="25" t="s">
        <v>59</v>
      </c>
      <c r="G568" s="25" t="s">
        <v>57</v>
      </c>
      <c r="H568" s="22">
        <v>52.874023399999999</v>
      </c>
      <c r="I568" s="22">
        <v>0</v>
      </c>
      <c r="J568" s="22">
        <v>0</v>
      </c>
      <c r="K568" s="22">
        <v>0</v>
      </c>
      <c r="L568" s="22">
        <v>0</v>
      </c>
      <c r="M568" s="22">
        <v>0</v>
      </c>
      <c r="N568" s="22">
        <v>0</v>
      </c>
      <c r="O568" s="22">
        <v>0</v>
      </c>
      <c r="P568" s="22">
        <v>0</v>
      </c>
      <c r="Q568" s="22">
        <v>0</v>
      </c>
      <c r="R568" s="22">
        <v>0</v>
      </c>
      <c r="S568" s="22">
        <v>0</v>
      </c>
      <c r="T568" s="22">
        <v>0</v>
      </c>
      <c r="U568" s="22">
        <v>0</v>
      </c>
      <c r="V568" s="22">
        <v>0</v>
      </c>
      <c r="W568" s="22">
        <v>0</v>
      </c>
      <c r="X568" s="25" t="s">
        <v>43</v>
      </c>
      <c r="Y568" s="22">
        <v>4233</v>
      </c>
    </row>
    <row r="569" spans="1:25">
      <c r="A569" s="3" t="str">
        <f t="shared" si="8"/>
        <v/>
      </c>
      <c r="B569" s="24">
        <v>41498.703472222223</v>
      </c>
      <c r="C569" s="25" t="s">
        <v>68</v>
      </c>
      <c r="D569" s="25" t="s">
        <v>58</v>
      </c>
      <c r="E569" s="25" t="s">
        <v>54</v>
      </c>
      <c r="F569" s="25" t="s">
        <v>59</v>
      </c>
      <c r="G569" s="25" t="s">
        <v>57</v>
      </c>
      <c r="H569" s="22">
        <v>53.193359399999999</v>
      </c>
      <c r="I569" s="22">
        <v>0</v>
      </c>
      <c r="J569" s="22">
        <v>0</v>
      </c>
      <c r="K569" s="22">
        <v>0</v>
      </c>
      <c r="L569" s="22">
        <v>0</v>
      </c>
      <c r="M569" s="22">
        <v>0</v>
      </c>
      <c r="N569" s="22">
        <v>0</v>
      </c>
      <c r="O569" s="22">
        <v>0</v>
      </c>
      <c r="P569" s="22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  <c r="V569" s="22">
        <v>0</v>
      </c>
      <c r="W569" s="22">
        <v>0</v>
      </c>
      <c r="X569" s="25" t="s">
        <v>43</v>
      </c>
      <c r="Y569" s="22">
        <v>4233</v>
      </c>
    </row>
    <row r="570" spans="1:25">
      <c r="A570" s="3" t="str">
        <f t="shared" si="8"/>
        <v/>
      </c>
      <c r="B570" s="24">
        <v>41498.701388888891</v>
      </c>
      <c r="C570" s="25" t="s">
        <v>68</v>
      </c>
      <c r="D570" s="25" t="s">
        <v>58</v>
      </c>
      <c r="E570" s="25" t="s">
        <v>54</v>
      </c>
      <c r="F570" s="25" t="s">
        <v>59</v>
      </c>
      <c r="G570" s="25" t="s">
        <v>57</v>
      </c>
      <c r="H570" s="22">
        <v>52.849609399999999</v>
      </c>
      <c r="I570" s="22">
        <v>0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22">
        <v>0</v>
      </c>
      <c r="P570" s="22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  <c r="V570" s="22">
        <v>0</v>
      </c>
      <c r="W570" s="22">
        <v>0</v>
      </c>
      <c r="X570" s="25" t="s">
        <v>43</v>
      </c>
      <c r="Y570" s="22">
        <v>4233</v>
      </c>
    </row>
    <row r="571" spans="1:25">
      <c r="A571" s="3" t="str">
        <f t="shared" si="8"/>
        <v/>
      </c>
      <c r="B571" s="24">
        <v>41498.699999999997</v>
      </c>
      <c r="C571" s="25" t="s">
        <v>68</v>
      </c>
      <c r="D571" s="25" t="s">
        <v>58</v>
      </c>
      <c r="E571" s="25" t="s">
        <v>54</v>
      </c>
      <c r="F571" s="25" t="s">
        <v>59</v>
      </c>
      <c r="G571" s="25" t="s">
        <v>57</v>
      </c>
      <c r="H571" s="22">
        <v>53.193359399999999</v>
      </c>
      <c r="I571" s="22">
        <v>0</v>
      </c>
      <c r="J571" s="22">
        <v>0</v>
      </c>
      <c r="K571" s="22">
        <v>0</v>
      </c>
      <c r="L571" s="22">
        <v>0</v>
      </c>
      <c r="M571" s="22">
        <v>0</v>
      </c>
      <c r="N571" s="22">
        <v>0</v>
      </c>
      <c r="O571" s="22">
        <v>0</v>
      </c>
      <c r="P571" s="22">
        <v>0</v>
      </c>
      <c r="Q571" s="22">
        <v>0</v>
      </c>
      <c r="R571" s="22">
        <v>0</v>
      </c>
      <c r="S571" s="22">
        <v>0</v>
      </c>
      <c r="T571" s="22">
        <v>0</v>
      </c>
      <c r="U571" s="22">
        <v>0</v>
      </c>
      <c r="V571" s="22">
        <v>0</v>
      </c>
      <c r="W571" s="22">
        <v>0</v>
      </c>
      <c r="X571" s="25" t="s">
        <v>43</v>
      </c>
      <c r="Y571" s="22">
        <v>4233</v>
      </c>
    </row>
    <row r="572" spans="1:25">
      <c r="A572" s="3" t="str">
        <f t="shared" si="8"/>
        <v/>
      </c>
      <c r="B572" s="24">
        <v>41498.693749999999</v>
      </c>
      <c r="C572" s="25" t="s">
        <v>68</v>
      </c>
      <c r="D572" s="25" t="s">
        <v>58</v>
      </c>
      <c r="E572" s="25" t="s">
        <v>54</v>
      </c>
      <c r="F572" s="25" t="s">
        <v>59</v>
      </c>
      <c r="G572" s="25" t="s">
        <v>57</v>
      </c>
      <c r="H572" s="22">
        <v>52.553710899999999</v>
      </c>
      <c r="I572" s="22">
        <v>0</v>
      </c>
      <c r="J572" s="22">
        <v>0</v>
      </c>
      <c r="K572" s="22">
        <v>0</v>
      </c>
      <c r="L572" s="22">
        <v>0</v>
      </c>
      <c r="M572" s="22">
        <v>0</v>
      </c>
      <c r="N572" s="22">
        <v>0</v>
      </c>
      <c r="O572" s="22">
        <v>0</v>
      </c>
      <c r="P572" s="22">
        <v>0</v>
      </c>
      <c r="Q572" s="22">
        <v>0</v>
      </c>
      <c r="R572" s="22">
        <v>0</v>
      </c>
      <c r="S572" s="22">
        <v>0</v>
      </c>
      <c r="T572" s="22">
        <v>0</v>
      </c>
      <c r="U572" s="22">
        <v>0</v>
      </c>
      <c r="V572" s="22">
        <v>0</v>
      </c>
      <c r="W572" s="22">
        <v>0</v>
      </c>
      <c r="X572" s="25" t="s">
        <v>43</v>
      </c>
      <c r="Y572" s="22">
        <v>4233</v>
      </c>
    </row>
    <row r="573" spans="1:25">
      <c r="A573" s="3" t="str">
        <f t="shared" si="8"/>
        <v/>
      </c>
      <c r="B573" s="24">
        <v>41498.691666666666</v>
      </c>
      <c r="C573" s="25" t="s">
        <v>68</v>
      </c>
      <c r="D573" s="25" t="s">
        <v>58</v>
      </c>
      <c r="E573" s="25" t="s">
        <v>54</v>
      </c>
      <c r="F573" s="25" t="s">
        <v>59</v>
      </c>
      <c r="G573" s="25" t="s">
        <v>57</v>
      </c>
      <c r="H573" s="22">
        <v>53.193359399999999</v>
      </c>
      <c r="I573" s="22">
        <v>0</v>
      </c>
      <c r="J573" s="22">
        <v>0</v>
      </c>
      <c r="K573" s="22">
        <v>0</v>
      </c>
      <c r="L573" s="22">
        <v>0</v>
      </c>
      <c r="M573" s="22">
        <v>0</v>
      </c>
      <c r="N573" s="22">
        <v>0</v>
      </c>
      <c r="O573" s="22">
        <v>0</v>
      </c>
      <c r="P573" s="22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  <c r="V573" s="22">
        <v>0</v>
      </c>
      <c r="W573" s="22">
        <v>0</v>
      </c>
      <c r="X573" s="25" t="s">
        <v>43</v>
      </c>
      <c r="Y573" s="22">
        <v>4233</v>
      </c>
    </row>
    <row r="574" spans="1:25">
      <c r="A574" s="3" t="str">
        <f t="shared" si="8"/>
        <v/>
      </c>
      <c r="B574" s="24">
        <v>41498.688194444447</v>
      </c>
      <c r="C574" s="25" t="s">
        <v>68</v>
      </c>
      <c r="D574" s="25" t="s">
        <v>58</v>
      </c>
      <c r="E574" s="25" t="s">
        <v>54</v>
      </c>
      <c r="F574" s="25" t="s">
        <v>59</v>
      </c>
      <c r="G574" s="25" t="s">
        <v>57</v>
      </c>
      <c r="H574" s="22">
        <v>53.193359399999999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  <c r="V574" s="22">
        <v>0</v>
      </c>
      <c r="W574" s="22">
        <v>0</v>
      </c>
      <c r="X574" s="25" t="s">
        <v>43</v>
      </c>
      <c r="Y574" s="22">
        <v>4233</v>
      </c>
    </row>
    <row r="575" spans="1:25">
      <c r="A575" s="3" t="str">
        <f t="shared" si="8"/>
        <v/>
      </c>
      <c r="B575" s="24">
        <v>41498.6875</v>
      </c>
      <c r="C575" s="25" t="s">
        <v>68</v>
      </c>
      <c r="D575" s="25" t="s">
        <v>58</v>
      </c>
      <c r="E575" s="25" t="s">
        <v>54</v>
      </c>
      <c r="F575" s="25" t="s">
        <v>59</v>
      </c>
      <c r="G575" s="25" t="s">
        <v>57</v>
      </c>
      <c r="H575" s="22">
        <v>53.8203125</v>
      </c>
      <c r="I575" s="22">
        <v>0</v>
      </c>
      <c r="J575" s="22">
        <v>0</v>
      </c>
      <c r="K575" s="22">
        <v>0</v>
      </c>
      <c r="L575" s="22">
        <v>0</v>
      </c>
      <c r="M575" s="22">
        <v>0</v>
      </c>
      <c r="N575" s="22">
        <v>0</v>
      </c>
      <c r="O575" s="22">
        <v>0</v>
      </c>
      <c r="P575" s="22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  <c r="V575" s="22">
        <v>0</v>
      </c>
      <c r="W575" s="22">
        <v>0</v>
      </c>
      <c r="X575" s="25" t="s">
        <v>43</v>
      </c>
      <c r="Y575" s="22">
        <v>4233</v>
      </c>
    </row>
    <row r="576" spans="1:25">
      <c r="A576" s="3" t="str">
        <f t="shared" si="8"/>
        <v/>
      </c>
      <c r="B576" s="24">
        <v>41498.685416666667</v>
      </c>
      <c r="C576" s="25" t="s">
        <v>68</v>
      </c>
      <c r="D576" s="25" t="s">
        <v>58</v>
      </c>
      <c r="E576" s="25" t="s">
        <v>54</v>
      </c>
      <c r="F576" s="25" t="s">
        <v>59</v>
      </c>
      <c r="G576" s="25" t="s">
        <v>57</v>
      </c>
      <c r="H576" s="22">
        <v>52.541015600000001</v>
      </c>
      <c r="I576" s="22">
        <v>0</v>
      </c>
      <c r="J576" s="22">
        <v>0</v>
      </c>
      <c r="K576" s="22">
        <v>0</v>
      </c>
      <c r="L576" s="22">
        <v>0</v>
      </c>
      <c r="M576" s="22">
        <v>0</v>
      </c>
      <c r="N576" s="22">
        <v>0</v>
      </c>
      <c r="O576" s="22">
        <v>0</v>
      </c>
      <c r="P576" s="22">
        <v>0</v>
      </c>
      <c r="Q576" s="22">
        <v>0</v>
      </c>
      <c r="R576" s="22">
        <v>0</v>
      </c>
      <c r="S576" s="22">
        <v>0</v>
      </c>
      <c r="T576" s="22">
        <v>0</v>
      </c>
      <c r="U576" s="22">
        <v>0</v>
      </c>
      <c r="V576" s="22">
        <v>0</v>
      </c>
      <c r="W576" s="22">
        <v>0</v>
      </c>
      <c r="X576" s="25" t="s">
        <v>43</v>
      </c>
      <c r="Y576" s="22">
        <v>4233</v>
      </c>
    </row>
    <row r="577" spans="1:25">
      <c r="A577" s="3" t="str">
        <f t="shared" si="8"/>
        <v/>
      </c>
      <c r="B577" s="24">
        <v>41498.681250000001</v>
      </c>
      <c r="C577" s="25" t="s">
        <v>68</v>
      </c>
      <c r="D577" s="25" t="s">
        <v>58</v>
      </c>
      <c r="E577" s="25" t="s">
        <v>54</v>
      </c>
      <c r="F577" s="25" t="s">
        <v>59</v>
      </c>
      <c r="G577" s="25" t="s">
        <v>57</v>
      </c>
      <c r="H577" s="22">
        <v>52.860351600000001</v>
      </c>
      <c r="I577" s="22">
        <v>0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  <c r="V577" s="22">
        <v>0</v>
      </c>
      <c r="W577" s="22">
        <v>0</v>
      </c>
      <c r="X577" s="25" t="s">
        <v>43</v>
      </c>
      <c r="Y577" s="22">
        <v>4233</v>
      </c>
    </row>
    <row r="578" spans="1:25">
      <c r="A578" s="3" t="str">
        <f t="shared" si="8"/>
        <v/>
      </c>
      <c r="B578" s="24">
        <v>41498.677777777775</v>
      </c>
      <c r="C578" s="25" t="s">
        <v>68</v>
      </c>
      <c r="D578" s="25" t="s">
        <v>58</v>
      </c>
      <c r="E578" s="25" t="s">
        <v>54</v>
      </c>
      <c r="F578" s="25" t="s">
        <v>59</v>
      </c>
      <c r="G578" s="25" t="s">
        <v>57</v>
      </c>
      <c r="H578" s="22">
        <v>52.529296899999999</v>
      </c>
      <c r="I578" s="22">
        <v>0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  <c r="V578" s="22">
        <v>0</v>
      </c>
      <c r="W578" s="22">
        <v>0</v>
      </c>
      <c r="X578" s="25" t="s">
        <v>43</v>
      </c>
      <c r="Y578" s="22">
        <v>4233</v>
      </c>
    </row>
    <row r="579" spans="1:25">
      <c r="A579" s="3" t="str">
        <f t="shared" ref="A579:A642" si="9">IF(TRIM(G579)="AMW",CONCATENATE(TRIM(D579),".",TRIM(E579),".",TRIM(F579),".",TRIM(G579)),IF(TRIM(G579)&lt;&gt;"MVAR",IF(TRIM(G579)&lt;&gt;"MW","",CONCATENATE(TRIM(D579),".",TRIM(E579),".",TRIM(F579),".",TRIM(G579))),CONCATENATE(TRIM(D579),".",TRIM(E579),".",TRIM(F579),".",TRIM(G579))))</f>
        <v/>
      </c>
      <c r="B579" s="24">
        <v>41498.673611111109</v>
      </c>
      <c r="C579" s="25" t="s">
        <v>68</v>
      </c>
      <c r="D579" s="25" t="s">
        <v>58</v>
      </c>
      <c r="E579" s="25" t="s">
        <v>54</v>
      </c>
      <c r="F579" s="25" t="s">
        <v>59</v>
      </c>
      <c r="G579" s="25" t="s">
        <v>57</v>
      </c>
      <c r="H579" s="22">
        <v>52.839843799999997</v>
      </c>
      <c r="I579" s="22">
        <v>0</v>
      </c>
      <c r="J579" s="22">
        <v>0</v>
      </c>
      <c r="K579" s="22">
        <v>0</v>
      </c>
      <c r="L579" s="22">
        <v>0</v>
      </c>
      <c r="M579" s="22">
        <v>0</v>
      </c>
      <c r="N579" s="22">
        <v>0</v>
      </c>
      <c r="O579" s="22">
        <v>0</v>
      </c>
      <c r="P579" s="22">
        <v>0</v>
      </c>
      <c r="Q579" s="22">
        <v>0</v>
      </c>
      <c r="R579" s="22">
        <v>0</v>
      </c>
      <c r="S579" s="22">
        <v>0</v>
      </c>
      <c r="T579" s="22">
        <v>0</v>
      </c>
      <c r="U579" s="22">
        <v>0</v>
      </c>
      <c r="V579" s="22">
        <v>0</v>
      </c>
      <c r="W579" s="22">
        <v>0</v>
      </c>
      <c r="X579" s="25" t="s">
        <v>43</v>
      </c>
      <c r="Y579" s="22">
        <v>4233</v>
      </c>
    </row>
    <row r="580" spans="1:25">
      <c r="A580" s="3" t="str">
        <f t="shared" si="9"/>
        <v/>
      </c>
      <c r="B580" s="24">
        <v>41498.67291666667</v>
      </c>
      <c r="C580" s="25" t="s">
        <v>68</v>
      </c>
      <c r="D580" s="25" t="s">
        <v>58</v>
      </c>
      <c r="E580" s="25" t="s">
        <v>54</v>
      </c>
      <c r="F580" s="25" t="s">
        <v>59</v>
      </c>
      <c r="G580" s="25" t="s">
        <v>57</v>
      </c>
      <c r="H580" s="22">
        <v>53.180664100000001</v>
      </c>
      <c r="I580" s="22">
        <v>0</v>
      </c>
      <c r="J580" s="22">
        <v>0</v>
      </c>
      <c r="K580" s="22">
        <v>0</v>
      </c>
      <c r="L580" s="22">
        <v>0</v>
      </c>
      <c r="M580" s="22">
        <v>0</v>
      </c>
      <c r="N580" s="22">
        <v>0</v>
      </c>
      <c r="O580" s="22">
        <v>0</v>
      </c>
      <c r="P580" s="22">
        <v>0</v>
      </c>
      <c r="Q580" s="22">
        <v>0</v>
      </c>
      <c r="R580" s="22">
        <v>0</v>
      </c>
      <c r="S580" s="22">
        <v>0</v>
      </c>
      <c r="T580" s="22">
        <v>0</v>
      </c>
      <c r="U580" s="22">
        <v>0</v>
      </c>
      <c r="V580" s="22">
        <v>0</v>
      </c>
      <c r="W580" s="22">
        <v>0</v>
      </c>
      <c r="X580" s="25" t="s">
        <v>43</v>
      </c>
      <c r="Y580" s="22">
        <v>4233</v>
      </c>
    </row>
    <row r="581" spans="1:25">
      <c r="A581" s="3" t="str">
        <f t="shared" si="9"/>
        <v/>
      </c>
      <c r="B581" s="24">
        <v>41498.666666666664</v>
      </c>
      <c r="C581" s="25" t="s">
        <v>68</v>
      </c>
      <c r="D581" s="25" t="s">
        <v>58</v>
      </c>
      <c r="E581" s="25" t="s">
        <v>54</v>
      </c>
      <c r="F581" s="25" t="s">
        <v>59</v>
      </c>
      <c r="G581" s="25" t="s">
        <v>57</v>
      </c>
      <c r="H581" s="22">
        <v>53.792968799999997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  <c r="V581" s="22">
        <v>0</v>
      </c>
      <c r="W581" s="22">
        <v>0</v>
      </c>
      <c r="X581" s="25" t="s">
        <v>43</v>
      </c>
      <c r="Y581" s="22">
        <v>4233</v>
      </c>
    </row>
    <row r="582" spans="1:25">
      <c r="A582" s="3" t="str">
        <f t="shared" si="9"/>
        <v>BNTC.LINE.DSNV_6.MVAR</v>
      </c>
      <c r="B582" s="24">
        <v>41498.706250000003</v>
      </c>
      <c r="C582" s="25" t="s">
        <v>68</v>
      </c>
      <c r="D582" s="25" t="s">
        <v>58</v>
      </c>
      <c r="E582" s="25" t="s">
        <v>54</v>
      </c>
      <c r="F582" s="25" t="s">
        <v>59</v>
      </c>
      <c r="G582" s="25" t="s">
        <v>44</v>
      </c>
      <c r="H582" s="22">
        <v>-1.9208679200000001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  <c r="V582" s="22">
        <v>0</v>
      </c>
      <c r="W582" s="22">
        <v>0</v>
      </c>
      <c r="X582" s="25" t="s">
        <v>43</v>
      </c>
      <c r="Y582" s="22">
        <v>4234</v>
      </c>
    </row>
    <row r="583" spans="1:25">
      <c r="A583" s="3" t="str">
        <f t="shared" si="9"/>
        <v>BNTC.LINE.DSNV_6.MVAR</v>
      </c>
      <c r="B583" s="24">
        <v>41498.704861111109</v>
      </c>
      <c r="C583" s="25" t="s">
        <v>68</v>
      </c>
      <c r="D583" s="25" t="s">
        <v>58</v>
      </c>
      <c r="E583" s="25" t="s">
        <v>54</v>
      </c>
      <c r="F583" s="25" t="s">
        <v>59</v>
      </c>
      <c r="G583" s="25" t="s">
        <v>44</v>
      </c>
      <c r="H583" s="22">
        <v>-1.60070801</v>
      </c>
      <c r="I583" s="22">
        <v>0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  <c r="O583" s="22">
        <v>0</v>
      </c>
      <c r="P583" s="22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  <c r="V583" s="22">
        <v>0</v>
      </c>
      <c r="W583" s="22">
        <v>0</v>
      </c>
      <c r="X583" s="25" t="s">
        <v>43</v>
      </c>
      <c r="Y583" s="22">
        <v>4234</v>
      </c>
    </row>
    <row r="584" spans="1:25">
      <c r="A584" s="3" t="str">
        <f t="shared" si="9"/>
        <v>BNTC.LINE.DSNV_6.MVAR</v>
      </c>
      <c r="B584" s="24">
        <v>41498.699305555558</v>
      </c>
      <c r="C584" s="25" t="s">
        <v>68</v>
      </c>
      <c r="D584" s="25" t="s">
        <v>58</v>
      </c>
      <c r="E584" s="25" t="s">
        <v>54</v>
      </c>
      <c r="F584" s="25" t="s">
        <v>59</v>
      </c>
      <c r="G584" s="25" t="s">
        <v>44</v>
      </c>
      <c r="H584" s="22">
        <v>-1.9208679200000001</v>
      </c>
      <c r="I584" s="22">
        <v>0</v>
      </c>
      <c r="J584" s="22">
        <v>0</v>
      </c>
      <c r="K584" s="22">
        <v>0</v>
      </c>
      <c r="L584" s="22">
        <v>0</v>
      </c>
      <c r="M584" s="22">
        <v>0</v>
      </c>
      <c r="N584" s="22">
        <v>0</v>
      </c>
      <c r="O584" s="22">
        <v>0</v>
      </c>
      <c r="P584" s="22">
        <v>0</v>
      </c>
      <c r="Q584" s="22">
        <v>0</v>
      </c>
      <c r="R584" s="22">
        <v>0</v>
      </c>
      <c r="S584" s="22">
        <v>0</v>
      </c>
      <c r="T584" s="22">
        <v>0</v>
      </c>
      <c r="U584" s="22">
        <v>0</v>
      </c>
      <c r="V584" s="22">
        <v>0</v>
      </c>
      <c r="W584" s="22">
        <v>0</v>
      </c>
      <c r="X584" s="25" t="s">
        <v>43</v>
      </c>
      <c r="Y584" s="22">
        <v>4234</v>
      </c>
    </row>
    <row r="585" spans="1:25">
      <c r="A585" s="3" t="str">
        <f t="shared" si="9"/>
        <v>BNTC.LINE.DSNV_6.MVAR</v>
      </c>
      <c r="B585" s="24">
        <v>41498.697222222225</v>
      </c>
      <c r="C585" s="25" t="s">
        <v>68</v>
      </c>
      <c r="D585" s="25" t="s">
        <v>58</v>
      </c>
      <c r="E585" s="25" t="s">
        <v>54</v>
      </c>
      <c r="F585" s="25" t="s">
        <v>59</v>
      </c>
      <c r="G585" s="25" t="s">
        <v>44</v>
      </c>
      <c r="H585" s="22">
        <v>-1.60070801</v>
      </c>
      <c r="I585" s="22">
        <v>0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  <c r="V585" s="22">
        <v>0</v>
      </c>
      <c r="W585" s="22">
        <v>0</v>
      </c>
      <c r="X585" s="25" t="s">
        <v>43</v>
      </c>
      <c r="Y585" s="22">
        <v>4234</v>
      </c>
    </row>
    <row r="586" spans="1:25">
      <c r="A586" s="3" t="str">
        <f t="shared" si="9"/>
        <v>BNTC.LINE.DSNV_6.MVAR</v>
      </c>
      <c r="B586" s="24">
        <v>41498.69027777778</v>
      </c>
      <c r="C586" s="25" t="s">
        <v>68</v>
      </c>
      <c r="D586" s="25" t="s">
        <v>58</v>
      </c>
      <c r="E586" s="25" t="s">
        <v>54</v>
      </c>
      <c r="F586" s="25" t="s">
        <v>59</v>
      </c>
      <c r="G586" s="25" t="s">
        <v>44</v>
      </c>
      <c r="H586" s="22">
        <v>-2.2410278300000002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  <c r="V586" s="22">
        <v>0</v>
      </c>
      <c r="W586" s="22">
        <v>0</v>
      </c>
      <c r="X586" s="25" t="s">
        <v>43</v>
      </c>
      <c r="Y586" s="22">
        <v>4234</v>
      </c>
    </row>
    <row r="587" spans="1:25">
      <c r="A587" s="3" t="str">
        <f t="shared" si="9"/>
        <v>BNTC.LINE.DSNV_6.MVAR</v>
      </c>
      <c r="B587" s="24">
        <v>41498.686805555553</v>
      </c>
      <c r="C587" s="25" t="s">
        <v>68</v>
      </c>
      <c r="D587" s="25" t="s">
        <v>58</v>
      </c>
      <c r="E587" s="25" t="s">
        <v>54</v>
      </c>
      <c r="F587" s="25" t="s">
        <v>59</v>
      </c>
      <c r="G587" s="25" t="s">
        <v>44</v>
      </c>
      <c r="H587" s="22">
        <v>-2.2410278300000002</v>
      </c>
      <c r="I587" s="22">
        <v>0</v>
      </c>
      <c r="J587" s="22">
        <v>0</v>
      </c>
      <c r="K587" s="22">
        <v>0</v>
      </c>
      <c r="L587" s="22">
        <v>0</v>
      </c>
      <c r="M587" s="22">
        <v>0</v>
      </c>
      <c r="N587" s="22">
        <v>0</v>
      </c>
      <c r="O587" s="22">
        <v>0</v>
      </c>
      <c r="P587" s="22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  <c r="V587" s="22">
        <v>0</v>
      </c>
      <c r="W587" s="22">
        <v>0</v>
      </c>
      <c r="X587" s="25" t="s">
        <v>43</v>
      </c>
      <c r="Y587" s="22">
        <v>4234</v>
      </c>
    </row>
    <row r="588" spans="1:25">
      <c r="A588" s="3" t="str">
        <f t="shared" si="9"/>
        <v>BNTC.LINE.DSNV_6.MVAR</v>
      </c>
      <c r="B588" s="24">
        <v>41498.681250000001</v>
      </c>
      <c r="C588" s="25" t="s">
        <v>68</v>
      </c>
      <c r="D588" s="25" t="s">
        <v>58</v>
      </c>
      <c r="E588" s="25" t="s">
        <v>54</v>
      </c>
      <c r="F588" s="25" t="s">
        <v>59</v>
      </c>
      <c r="G588" s="25" t="s">
        <v>44</v>
      </c>
      <c r="H588" s="22">
        <v>-1.9208679200000001</v>
      </c>
      <c r="I588" s="22">
        <v>0</v>
      </c>
      <c r="J588" s="22">
        <v>0</v>
      </c>
      <c r="K588" s="22">
        <v>0</v>
      </c>
      <c r="L588" s="22">
        <v>0</v>
      </c>
      <c r="M588" s="22">
        <v>0</v>
      </c>
      <c r="N588" s="22">
        <v>0</v>
      </c>
      <c r="O588" s="22">
        <v>0</v>
      </c>
      <c r="P588" s="22">
        <v>0</v>
      </c>
      <c r="Q588" s="22">
        <v>0</v>
      </c>
      <c r="R588" s="22">
        <v>0</v>
      </c>
      <c r="S588" s="22">
        <v>0</v>
      </c>
      <c r="T588" s="22">
        <v>0</v>
      </c>
      <c r="U588" s="22">
        <v>0</v>
      </c>
      <c r="V588" s="22">
        <v>0</v>
      </c>
      <c r="W588" s="22">
        <v>0</v>
      </c>
      <c r="X588" s="25" t="s">
        <v>43</v>
      </c>
      <c r="Y588" s="22">
        <v>4234</v>
      </c>
    </row>
    <row r="589" spans="1:25">
      <c r="A589" s="3" t="str">
        <f t="shared" si="9"/>
        <v>BNTC.LINE.DSNV_6.MVAR</v>
      </c>
      <c r="B589" s="24">
        <v>41498.675694444442</v>
      </c>
      <c r="C589" s="25" t="s">
        <v>68</v>
      </c>
      <c r="D589" s="25" t="s">
        <v>58</v>
      </c>
      <c r="E589" s="25" t="s">
        <v>54</v>
      </c>
      <c r="F589" s="25" t="s">
        <v>59</v>
      </c>
      <c r="G589" s="25" t="s">
        <v>44</v>
      </c>
      <c r="H589" s="22">
        <v>-1.2805786100000001</v>
      </c>
      <c r="I589" s="22">
        <v>0</v>
      </c>
      <c r="J589" s="22">
        <v>0</v>
      </c>
      <c r="K589" s="22">
        <v>0</v>
      </c>
      <c r="L589" s="22">
        <v>0</v>
      </c>
      <c r="M589" s="22">
        <v>0</v>
      </c>
      <c r="N589" s="22">
        <v>0</v>
      </c>
      <c r="O589" s="22">
        <v>0</v>
      </c>
      <c r="P589" s="22">
        <v>0</v>
      </c>
      <c r="Q589" s="22">
        <v>0</v>
      </c>
      <c r="R589" s="22">
        <v>0</v>
      </c>
      <c r="S589" s="22">
        <v>0</v>
      </c>
      <c r="T589" s="22">
        <v>0</v>
      </c>
      <c r="U589" s="22">
        <v>0</v>
      </c>
      <c r="V589" s="22">
        <v>0</v>
      </c>
      <c r="W589" s="22">
        <v>0</v>
      </c>
      <c r="X589" s="25" t="s">
        <v>43</v>
      </c>
      <c r="Y589" s="22">
        <v>4234</v>
      </c>
    </row>
    <row r="590" spans="1:25">
      <c r="A590" s="3" t="str">
        <f t="shared" si="9"/>
        <v>BNTC.LINE.DSNV_6.MVAR</v>
      </c>
      <c r="B590" s="24">
        <v>41498.674305555556</v>
      </c>
      <c r="C590" s="25" t="s">
        <v>68</v>
      </c>
      <c r="D590" s="25" t="s">
        <v>58</v>
      </c>
      <c r="E590" s="25" t="s">
        <v>54</v>
      </c>
      <c r="F590" s="25" t="s">
        <v>59</v>
      </c>
      <c r="G590" s="25" t="s">
        <v>44</v>
      </c>
      <c r="H590" s="22">
        <v>-1.60070801</v>
      </c>
      <c r="I590" s="22">
        <v>0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  <c r="V590" s="22">
        <v>0</v>
      </c>
      <c r="W590" s="22">
        <v>0</v>
      </c>
      <c r="X590" s="25" t="s">
        <v>43</v>
      </c>
      <c r="Y590" s="22">
        <v>4234</v>
      </c>
    </row>
    <row r="591" spans="1:25">
      <c r="A591" s="3" t="str">
        <f t="shared" si="9"/>
        <v>BNTC.LINE.DSNV_6.MW</v>
      </c>
      <c r="B591" s="24">
        <v>41498.703472222223</v>
      </c>
      <c r="C591" s="25" t="s">
        <v>68</v>
      </c>
      <c r="D591" s="25" t="s">
        <v>58</v>
      </c>
      <c r="E591" s="25" t="s">
        <v>54</v>
      </c>
      <c r="F591" s="25" t="s">
        <v>59</v>
      </c>
      <c r="G591" s="25" t="s">
        <v>66</v>
      </c>
      <c r="H591" s="22">
        <v>53.143554700000003</v>
      </c>
      <c r="I591" s="22">
        <v>0</v>
      </c>
      <c r="J591" s="22">
        <v>0</v>
      </c>
      <c r="K591" s="22">
        <v>0</v>
      </c>
      <c r="L591" s="22">
        <v>0</v>
      </c>
      <c r="M591" s="22"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  <c r="V591" s="22">
        <v>0</v>
      </c>
      <c r="W591" s="22">
        <v>0</v>
      </c>
      <c r="X591" s="25" t="s">
        <v>43</v>
      </c>
      <c r="Y591" s="22">
        <v>4235</v>
      </c>
    </row>
    <row r="592" spans="1:25">
      <c r="A592" s="3" t="str">
        <f t="shared" si="9"/>
        <v>BNTC.LINE.DSNV_6.MW</v>
      </c>
      <c r="B592" s="24">
        <v>41498.699999999997</v>
      </c>
      <c r="C592" s="25" t="s">
        <v>68</v>
      </c>
      <c r="D592" s="25" t="s">
        <v>58</v>
      </c>
      <c r="E592" s="25" t="s">
        <v>54</v>
      </c>
      <c r="F592" s="25" t="s">
        <v>59</v>
      </c>
      <c r="G592" s="25" t="s">
        <v>66</v>
      </c>
      <c r="H592" s="22">
        <v>53.143554700000003</v>
      </c>
      <c r="I592" s="22">
        <v>0</v>
      </c>
      <c r="J592" s="22">
        <v>0</v>
      </c>
      <c r="K592" s="22">
        <v>0</v>
      </c>
      <c r="L592" s="22">
        <v>0</v>
      </c>
      <c r="M592" s="22">
        <v>0</v>
      </c>
      <c r="N592" s="22">
        <v>0</v>
      </c>
      <c r="O592" s="22">
        <v>0</v>
      </c>
      <c r="P592" s="22">
        <v>0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22">
        <v>0</v>
      </c>
      <c r="W592" s="22">
        <v>0</v>
      </c>
      <c r="X592" s="25" t="s">
        <v>43</v>
      </c>
      <c r="Y592" s="22">
        <v>4235</v>
      </c>
    </row>
    <row r="593" spans="1:25">
      <c r="A593" s="3" t="str">
        <f t="shared" si="9"/>
        <v>BNTC.LINE.DSNV_6.MW</v>
      </c>
      <c r="B593" s="24">
        <v>41498.697916666664</v>
      </c>
      <c r="C593" s="25" t="s">
        <v>68</v>
      </c>
      <c r="D593" s="25" t="s">
        <v>58</v>
      </c>
      <c r="E593" s="25" t="s">
        <v>54</v>
      </c>
      <c r="F593" s="25" t="s">
        <v>59</v>
      </c>
      <c r="G593" s="25" t="s">
        <v>66</v>
      </c>
      <c r="H593" s="22">
        <v>53.143554700000003</v>
      </c>
      <c r="I593" s="22">
        <v>0</v>
      </c>
      <c r="J593" s="22">
        <v>0</v>
      </c>
      <c r="K593" s="22">
        <v>0</v>
      </c>
      <c r="L593" s="22">
        <v>0</v>
      </c>
      <c r="M593" s="22">
        <v>0</v>
      </c>
      <c r="N593" s="22">
        <v>0</v>
      </c>
      <c r="O593" s="22">
        <v>0</v>
      </c>
      <c r="P593" s="22">
        <v>0</v>
      </c>
      <c r="Q593" s="22">
        <v>0</v>
      </c>
      <c r="R593" s="22">
        <v>0</v>
      </c>
      <c r="S593" s="22">
        <v>0</v>
      </c>
      <c r="T593" s="22">
        <v>0</v>
      </c>
      <c r="U593" s="22">
        <v>0</v>
      </c>
      <c r="V593" s="22">
        <v>0</v>
      </c>
      <c r="W593" s="22">
        <v>0</v>
      </c>
      <c r="X593" s="25" t="s">
        <v>43</v>
      </c>
      <c r="Y593" s="22">
        <v>4235</v>
      </c>
    </row>
    <row r="594" spans="1:25">
      <c r="A594" s="3" t="str">
        <f t="shared" si="9"/>
        <v>BNTC.LINE.DSNV_6.MW</v>
      </c>
      <c r="B594" s="24">
        <v>41498.684027777781</v>
      </c>
      <c r="C594" s="25" t="s">
        <v>68</v>
      </c>
      <c r="D594" s="25" t="s">
        <v>58</v>
      </c>
      <c r="E594" s="25" t="s">
        <v>54</v>
      </c>
      <c r="F594" s="25" t="s">
        <v>59</v>
      </c>
      <c r="G594" s="25" t="s">
        <v>66</v>
      </c>
      <c r="H594" s="22">
        <v>52.824218799999997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  <c r="V594" s="22">
        <v>0</v>
      </c>
      <c r="W594" s="22">
        <v>0</v>
      </c>
      <c r="X594" s="25" t="s">
        <v>43</v>
      </c>
      <c r="Y594" s="22">
        <v>4235</v>
      </c>
    </row>
    <row r="595" spans="1:25">
      <c r="A595" s="3" t="str">
        <f t="shared" si="9"/>
        <v>BNTC.LINE.DSNV_6.MW</v>
      </c>
      <c r="B595" s="24">
        <v>41498.683333333334</v>
      </c>
      <c r="C595" s="25" t="s">
        <v>68</v>
      </c>
      <c r="D595" s="25" t="s">
        <v>58</v>
      </c>
      <c r="E595" s="25" t="s">
        <v>54</v>
      </c>
      <c r="F595" s="25" t="s">
        <v>59</v>
      </c>
      <c r="G595" s="25" t="s">
        <v>66</v>
      </c>
      <c r="H595" s="22">
        <v>52.824218799999997</v>
      </c>
      <c r="I595" s="22">
        <v>0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22">
        <v>0</v>
      </c>
      <c r="P595" s="22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22">
        <v>0</v>
      </c>
      <c r="W595" s="22">
        <v>0</v>
      </c>
      <c r="X595" s="25" t="s">
        <v>43</v>
      </c>
      <c r="Y595" s="22">
        <v>4235</v>
      </c>
    </row>
    <row r="596" spans="1:25">
      <c r="A596" s="3" t="str">
        <f t="shared" si="9"/>
        <v>BNTC.LINE.DSNV_6.MW</v>
      </c>
      <c r="B596" s="24">
        <v>41498.679166666669</v>
      </c>
      <c r="C596" s="25" t="s">
        <v>68</v>
      </c>
      <c r="D596" s="25" t="s">
        <v>58</v>
      </c>
      <c r="E596" s="25" t="s">
        <v>54</v>
      </c>
      <c r="F596" s="25" t="s">
        <v>59</v>
      </c>
      <c r="G596" s="25" t="s">
        <v>66</v>
      </c>
      <c r="H596" s="22">
        <v>53.784179700000003</v>
      </c>
      <c r="I596" s="22">
        <v>0</v>
      </c>
      <c r="J596" s="22">
        <v>0</v>
      </c>
      <c r="K596" s="22">
        <v>0</v>
      </c>
      <c r="L596" s="22">
        <v>0</v>
      </c>
      <c r="M596" s="22">
        <v>0</v>
      </c>
      <c r="N596" s="22">
        <v>0</v>
      </c>
      <c r="O596" s="22">
        <v>0</v>
      </c>
      <c r="P596" s="22">
        <v>0</v>
      </c>
      <c r="Q596" s="22">
        <v>0</v>
      </c>
      <c r="R596" s="22">
        <v>0</v>
      </c>
      <c r="S596" s="22">
        <v>0</v>
      </c>
      <c r="T596" s="22">
        <v>0</v>
      </c>
      <c r="U596" s="22">
        <v>0</v>
      </c>
      <c r="V596" s="22">
        <v>0</v>
      </c>
      <c r="W596" s="22">
        <v>0</v>
      </c>
      <c r="X596" s="25" t="s">
        <v>43</v>
      </c>
      <c r="Y596" s="22">
        <v>4235</v>
      </c>
    </row>
    <row r="597" spans="1:25">
      <c r="A597" s="3" t="str">
        <f t="shared" si="9"/>
        <v>BNTC.LINE.DSNV_6.MW</v>
      </c>
      <c r="B597" s="24">
        <v>41498.673611111109</v>
      </c>
      <c r="C597" s="25" t="s">
        <v>68</v>
      </c>
      <c r="D597" s="25" t="s">
        <v>58</v>
      </c>
      <c r="E597" s="25" t="s">
        <v>54</v>
      </c>
      <c r="F597" s="25" t="s">
        <v>59</v>
      </c>
      <c r="G597" s="25" t="s">
        <v>66</v>
      </c>
      <c r="H597" s="22">
        <v>52.824218799999997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  <c r="V597" s="22">
        <v>0</v>
      </c>
      <c r="W597" s="22">
        <v>0</v>
      </c>
      <c r="X597" s="25" t="s">
        <v>43</v>
      </c>
      <c r="Y597" s="22">
        <v>4235</v>
      </c>
    </row>
    <row r="598" spans="1:25">
      <c r="A598" s="3" t="str">
        <f t="shared" si="9"/>
        <v>BNTC.LINE.DSNV_6.MW</v>
      </c>
      <c r="B598" s="24">
        <v>41498.671527777777</v>
      </c>
      <c r="C598" s="25" t="s">
        <v>68</v>
      </c>
      <c r="D598" s="25" t="s">
        <v>58</v>
      </c>
      <c r="E598" s="25" t="s">
        <v>54</v>
      </c>
      <c r="F598" s="25" t="s">
        <v>59</v>
      </c>
      <c r="G598" s="25" t="s">
        <v>66</v>
      </c>
      <c r="H598" s="22">
        <v>53.143554700000003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  <c r="V598" s="22">
        <v>0</v>
      </c>
      <c r="W598" s="22">
        <v>0</v>
      </c>
      <c r="X598" s="25" t="s">
        <v>43</v>
      </c>
      <c r="Y598" s="22">
        <v>4235</v>
      </c>
    </row>
    <row r="599" spans="1:25">
      <c r="A599" s="3" t="str">
        <f t="shared" si="9"/>
        <v/>
      </c>
      <c r="B599" s="24">
        <v>41498.70416666667</v>
      </c>
      <c r="C599" s="25" t="s">
        <v>68</v>
      </c>
      <c r="D599" s="25" t="s">
        <v>58</v>
      </c>
      <c r="E599" s="25" t="s">
        <v>54</v>
      </c>
      <c r="F599" s="25" t="s">
        <v>59</v>
      </c>
      <c r="G599" s="25" t="s">
        <v>45</v>
      </c>
      <c r="H599" s="22">
        <v>36.638671899999999</v>
      </c>
      <c r="I599" s="22">
        <v>0</v>
      </c>
      <c r="J599" s="22">
        <v>0</v>
      </c>
      <c r="K599" s="22">
        <v>0</v>
      </c>
      <c r="L599" s="22">
        <v>0</v>
      </c>
      <c r="M599" s="22">
        <v>0</v>
      </c>
      <c r="N599" s="22">
        <v>0</v>
      </c>
      <c r="O599" s="22">
        <v>0</v>
      </c>
      <c r="P599" s="22">
        <v>0</v>
      </c>
      <c r="Q599" s="22">
        <v>0</v>
      </c>
      <c r="R599" s="22">
        <v>0</v>
      </c>
      <c r="S599" s="22">
        <v>0</v>
      </c>
      <c r="T599" s="22">
        <v>0</v>
      </c>
      <c r="U599" s="22">
        <v>0</v>
      </c>
      <c r="V599" s="22">
        <v>0</v>
      </c>
      <c r="W599" s="22">
        <v>0</v>
      </c>
      <c r="X599" s="25" t="s">
        <v>43</v>
      </c>
      <c r="Y599" s="22">
        <v>4236</v>
      </c>
    </row>
    <row r="600" spans="1:25">
      <c r="A600" s="3" t="str">
        <f t="shared" si="9"/>
        <v/>
      </c>
      <c r="B600" s="24">
        <v>41498.697916666664</v>
      </c>
      <c r="C600" s="25" t="s">
        <v>68</v>
      </c>
      <c r="D600" s="25" t="s">
        <v>58</v>
      </c>
      <c r="E600" s="25" t="s">
        <v>54</v>
      </c>
      <c r="F600" s="25" t="s">
        <v>59</v>
      </c>
      <c r="G600" s="25" t="s">
        <v>45</v>
      </c>
      <c r="H600" s="22">
        <v>37.084960899999999</v>
      </c>
      <c r="I600" s="22">
        <v>0</v>
      </c>
      <c r="J600" s="22">
        <v>0</v>
      </c>
      <c r="K600" s="22">
        <v>0</v>
      </c>
      <c r="L600" s="22">
        <v>0</v>
      </c>
      <c r="M600" s="22">
        <v>0</v>
      </c>
      <c r="N600" s="22">
        <v>0</v>
      </c>
      <c r="O600" s="22">
        <v>0</v>
      </c>
      <c r="P600" s="22">
        <v>0</v>
      </c>
      <c r="Q600" s="22">
        <v>0</v>
      </c>
      <c r="R600" s="22">
        <v>0</v>
      </c>
      <c r="S600" s="22">
        <v>0</v>
      </c>
      <c r="T600" s="22">
        <v>0</v>
      </c>
      <c r="U600" s="22">
        <v>0</v>
      </c>
      <c r="V600" s="22">
        <v>0</v>
      </c>
      <c r="W600" s="22">
        <v>0</v>
      </c>
      <c r="X600" s="25" t="s">
        <v>43</v>
      </c>
      <c r="Y600" s="22">
        <v>4236</v>
      </c>
    </row>
    <row r="601" spans="1:25">
      <c r="A601" s="3" t="str">
        <f t="shared" si="9"/>
        <v/>
      </c>
      <c r="B601" s="24">
        <v>41498.696527777778</v>
      </c>
      <c r="C601" s="25" t="s">
        <v>68</v>
      </c>
      <c r="D601" s="25" t="s">
        <v>58</v>
      </c>
      <c r="E601" s="25" t="s">
        <v>54</v>
      </c>
      <c r="F601" s="25" t="s">
        <v>59</v>
      </c>
      <c r="G601" s="25" t="s">
        <v>45</v>
      </c>
      <c r="H601" s="22">
        <v>37.084960899999999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22">
        <v>0</v>
      </c>
      <c r="W601" s="22">
        <v>0</v>
      </c>
      <c r="X601" s="25" t="s">
        <v>43</v>
      </c>
      <c r="Y601" s="22">
        <v>4236</v>
      </c>
    </row>
    <row r="602" spans="1:25">
      <c r="A602" s="3" t="str">
        <f t="shared" si="9"/>
        <v/>
      </c>
      <c r="B602" s="24">
        <v>41498.686805555553</v>
      </c>
      <c r="C602" s="25" t="s">
        <v>68</v>
      </c>
      <c r="D602" s="25" t="s">
        <v>58</v>
      </c>
      <c r="E602" s="25" t="s">
        <v>54</v>
      </c>
      <c r="F602" s="25" t="s">
        <v>59</v>
      </c>
      <c r="G602" s="25" t="s">
        <v>45</v>
      </c>
      <c r="H602" s="22">
        <v>37.084960899999999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  <c r="V602" s="22">
        <v>0</v>
      </c>
      <c r="W602" s="22">
        <v>0</v>
      </c>
      <c r="X602" s="25" t="s">
        <v>43</v>
      </c>
      <c r="Y602" s="22">
        <v>4236</v>
      </c>
    </row>
    <row r="603" spans="1:25">
      <c r="A603" s="3" t="str">
        <f t="shared" si="9"/>
        <v/>
      </c>
      <c r="B603" s="24">
        <v>41498.681250000001</v>
      </c>
      <c r="C603" s="25" t="s">
        <v>68</v>
      </c>
      <c r="D603" s="25" t="s">
        <v>58</v>
      </c>
      <c r="E603" s="25" t="s">
        <v>54</v>
      </c>
      <c r="F603" s="25" t="s">
        <v>59</v>
      </c>
      <c r="G603" s="25" t="s">
        <v>45</v>
      </c>
      <c r="H603" s="22">
        <v>36.862304700000003</v>
      </c>
      <c r="I603" s="22">
        <v>0</v>
      </c>
      <c r="J603" s="22">
        <v>0</v>
      </c>
      <c r="K603" s="22">
        <v>0</v>
      </c>
      <c r="L603" s="22">
        <v>0</v>
      </c>
      <c r="M603" s="22">
        <v>0</v>
      </c>
      <c r="N603" s="22">
        <v>0</v>
      </c>
      <c r="O603" s="22">
        <v>0</v>
      </c>
      <c r="P603" s="22">
        <v>0</v>
      </c>
      <c r="Q603" s="22">
        <v>0</v>
      </c>
      <c r="R603" s="22">
        <v>0</v>
      </c>
      <c r="S603" s="22">
        <v>0</v>
      </c>
      <c r="T603" s="22">
        <v>0</v>
      </c>
      <c r="U603" s="22">
        <v>0</v>
      </c>
      <c r="V603" s="22">
        <v>0</v>
      </c>
      <c r="W603" s="22">
        <v>0</v>
      </c>
      <c r="X603" s="25" t="s">
        <v>43</v>
      </c>
      <c r="Y603" s="22">
        <v>4236</v>
      </c>
    </row>
    <row r="604" spans="1:25">
      <c r="A604" s="3" t="str">
        <f t="shared" si="9"/>
        <v/>
      </c>
      <c r="B604" s="24">
        <v>41498.678472222222</v>
      </c>
      <c r="C604" s="25" t="s">
        <v>68</v>
      </c>
      <c r="D604" s="25" t="s">
        <v>58</v>
      </c>
      <c r="E604" s="25" t="s">
        <v>54</v>
      </c>
      <c r="F604" s="25" t="s">
        <v>59</v>
      </c>
      <c r="G604" s="25" t="s">
        <v>45</v>
      </c>
      <c r="H604" s="22">
        <v>37.300781299999997</v>
      </c>
      <c r="I604" s="22">
        <v>0</v>
      </c>
      <c r="J604" s="22">
        <v>0</v>
      </c>
      <c r="K604" s="22">
        <v>0</v>
      </c>
      <c r="L604" s="22">
        <v>0</v>
      </c>
      <c r="M604" s="22">
        <v>0</v>
      </c>
      <c r="N604" s="22">
        <v>0</v>
      </c>
      <c r="O604" s="22">
        <v>0</v>
      </c>
      <c r="P604" s="22">
        <v>0</v>
      </c>
      <c r="Q604" s="22">
        <v>0</v>
      </c>
      <c r="R604" s="22">
        <v>0</v>
      </c>
      <c r="S604" s="22">
        <v>0</v>
      </c>
      <c r="T604" s="22">
        <v>0</v>
      </c>
      <c r="U604" s="22">
        <v>0</v>
      </c>
      <c r="V604" s="22">
        <v>0</v>
      </c>
      <c r="W604" s="22">
        <v>0</v>
      </c>
      <c r="X604" s="25" t="s">
        <v>43</v>
      </c>
      <c r="Y604" s="22">
        <v>4236</v>
      </c>
    </row>
    <row r="605" spans="1:25">
      <c r="A605" s="3" t="str">
        <f t="shared" si="9"/>
        <v/>
      </c>
      <c r="B605" s="24">
        <v>41498.667361111111</v>
      </c>
      <c r="C605" s="25" t="s">
        <v>68</v>
      </c>
      <c r="D605" s="25" t="s">
        <v>58</v>
      </c>
      <c r="E605" s="25" t="s">
        <v>54</v>
      </c>
      <c r="F605" s="25" t="s">
        <v>59</v>
      </c>
      <c r="G605" s="25" t="s">
        <v>45</v>
      </c>
      <c r="H605" s="22">
        <v>37.084960899999999</v>
      </c>
      <c r="I605" s="22">
        <v>0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2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  <c r="V605" s="22">
        <v>0</v>
      </c>
      <c r="W605" s="22">
        <v>0</v>
      </c>
      <c r="X605" s="25" t="s">
        <v>43</v>
      </c>
      <c r="Y605" s="22">
        <v>4236</v>
      </c>
    </row>
    <row r="606" spans="1:25">
      <c r="A606" s="3" t="str">
        <f t="shared" si="9"/>
        <v/>
      </c>
      <c r="B606" s="24">
        <v>41498.706944444442</v>
      </c>
      <c r="C606" s="25" t="s">
        <v>68</v>
      </c>
      <c r="D606" s="25" t="s">
        <v>53</v>
      </c>
      <c r="E606" s="25" t="s">
        <v>54</v>
      </c>
      <c r="F606" s="25" t="s">
        <v>55</v>
      </c>
      <c r="G606" s="25" t="s">
        <v>56</v>
      </c>
      <c r="H606" s="22">
        <v>68.060546900000006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1</v>
      </c>
      <c r="V606" s="22">
        <v>0</v>
      </c>
      <c r="W606" s="22">
        <v>0</v>
      </c>
      <c r="X606" s="25" t="s">
        <v>43</v>
      </c>
      <c r="Y606" s="22">
        <v>11682</v>
      </c>
    </row>
    <row r="607" spans="1:25">
      <c r="A607" s="3" t="str">
        <f t="shared" si="9"/>
        <v/>
      </c>
      <c r="B607" s="24">
        <v>41498.70208333333</v>
      </c>
      <c r="C607" s="25" t="s">
        <v>68</v>
      </c>
      <c r="D607" s="25" t="s">
        <v>53</v>
      </c>
      <c r="E607" s="25" t="s">
        <v>54</v>
      </c>
      <c r="F607" s="25" t="s">
        <v>55</v>
      </c>
      <c r="G607" s="25" t="s">
        <v>56</v>
      </c>
      <c r="H607" s="22">
        <v>68.060546900000006</v>
      </c>
      <c r="I607" s="22">
        <v>0</v>
      </c>
      <c r="J607" s="22">
        <v>0</v>
      </c>
      <c r="K607" s="22">
        <v>0</v>
      </c>
      <c r="L607" s="22">
        <v>0</v>
      </c>
      <c r="M607" s="22">
        <v>0</v>
      </c>
      <c r="N607" s="22">
        <v>0</v>
      </c>
      <c r="O607" s="22">
        <v>0</v>
      </c>
      <c r="P607" s="22">
        <v>0</v>
      </c>
      <c r="Q607" s="22">
        <v>0</v>
      </c>
      <c r="R607" s="22">
        <v>0</v>
      </c>
      <c r="S607" s="22">
        <v>0</v>
      </c>
      <c r="T607" s="22">
        <v>0</v>
      </c>
      <c r="U607" s="22">
        <v>1</v>
      </c>
      <c r="V607" s="22">
        <v>0</v>
      </c>
      <c r="W607" s="22">
        <v>0</v>
      </c>
      <c r="X607" s="25" t="s">
        <v>43</v>
      </c>
      <c r="Y607" s="22">
        <v>11682</v>
      </c>
    </row>
    <row r="608" spans="1:25">
      <c r="A608" s="3" t="str">
        <f t="shared" si="9"/>
        <v/>
      </c>
      <c r="B608" s="24">
        <v>41498.693749999999</v>
      </c>
      <c r="C608" s="25" t="s">
        <v>68</v>
      </c>
      <c r="D608" s="25" t="s">
        <v>53</v>
      </c>
      <c r="E608" s="25" t="s">
        <v>54</v>
      </c>
      <c r="F608" s="25" t="s">
        <v>55</v>
      </c>
      <c r="G608" s="25" t="s">
        <v>56</v>
      </c>
      <c r="H608" s="22">
        <v>68.060546900000006</v>
      </c>
      <c r="I608" s="22">
        <v>0</v>
      </c>
      <c r="J608" s="22">
        <v>0</v>
      </c>
      <c r="K608" s="22">
        <v>0</v>
      </c>
      <c r="L608" s="22">
        <v>0</v>
      </c>
      <c r="M608" s="22">
        <v>0</v>
      </c>
      <c r="N608" s="22">
        <v>0</v>
      </c>
      <c r="O608" s="22">
        <v>0</v>
      </c>
      <c r="P608" s="22">
        <v>0</v>
      </c>
      <c r="Q608" s="22">
        <v>0</v>
      </c>
      <c r="R608" s="22">
        <v>0</v>
      </c>
      <c r="S608" s="22">
        <v>0</v>
      </c>
      <c r="T608" s="22">
        <v>0</v>
      </c>
      <c r="U608" s="22">
        <v>1</v>
      </c>
      <c r="V608" s="22">
        <v>0</v>
      </c>
      <c r="W608" s="22">
        <v>0</v>
      </c>
      <c r="X608" s="25" t="s">
        <v>43</v>
      </c>
      <c r="Y608" s="22">
        <v>11682</v>
      </c>
    </row>
    <row r="609" spans="1:25">
      <c r="A609" s="3" t="str">
        <f t="shared" si="9"/>
        <v/>
      </c>
      <c r="B609" s="24">
        <v>41498.692361111112</v>
      </c>
      <c r="C609" s="25" t="s">
        <v>68</v>
      </c>
      <c r="D609" s="25" t="s">
        <v>53</v>
      </c>
      <c r="E609" s="25" t="s">
        <v>54</v>
      </c>
      <c r="F609" s="25" t="s">
        <v>55</v>
      </c>
      <c r="G609" s="25" t="s">
        <v>56</v>
      </c>
      <c r="H609" s="22">
        <v>68.060546900000006</v>
      </c>
      <c r="I609" s="22">
        <v>0</v>
      </c>
      <c r="J609" s="22">
        <v>0</v>
      </c>
      <c r="K609" s="22">
        <v>0</v>
      </c>
      <c r="L609" s="22">
        <v>0</v>
      </c>
      <c r="M609" s="22">
        <v>0</v>
      </c>
      <c r="N609" s="22">
        <v>0</v>
      </c>
      <c r="O609" s="22">
        <v>0</v>
      </c>
      <c r="P609" s="22">
        <v>0</v>
      </c>
      <c r="Q609" s="22">
        <v>0</v>
      </c>
      <c r="R609" s="22">
        <v>0</v>
      </c>
      <c r="S609" s="22">
        <v>0</v>
      </c>
      <c r="T609" s="22">
        <v>0</v>
      </c>
      <c r="U609" s="22">
        <v>1</v>
      </c>
      <c r="V609" s="22">
        <v>0</v>
      </c>
      <c r="W609" s="22">
        <v>0</v>
      </c>
      <c r="X609" s="25" t="s">
        <v>43</v>
      </c>
      <c r="Y609" s="22">
        <v>11682</v>
      </c>
    </row>
    <row r="610" spans="1:25">
      <c r="A610" s="3" t="str">
        <f t="shared" si="9"/>
        <v/>
      </c>
      <c r="B610" s="24">
        <v>41498.690972222219</v>
      </c>
      <c r="C610" s="25" t="s">
        <v>68</v>
      </c>
      <c r="D610" s="25" t="s">
        <v>53</v>
      </c>
      <c r="E610" s="25" t="s">
        <v>54</v>
      </c>
      <c r="F610" s="25" t="s">
        <v>55</v>
      </c>
      <c r="G610" s="25" t="s">
        <v>56</v>
      </c>
      <c r="H610" s="22">
        <v>68.060546900000006</v>
      </c>
      <c r="I610" s="22">
        <v>0</v>
      </c>
      <c r="J610" s="22">
        <v>0</v>
      </c>
      <c r="K610" s="22">
        <v>0</v>
      </c>
      <c r="L610" s="22">
        <v>0</v>
      </c>
      <c r="M610" s="22">
        <v>0</v>
      </c>
      <c r="N610" s="22">
        <v>0</v>
      </c>
      <c r="O610" s="22">
        <v>0</v>
      </c>
      <c r="P610" s="22">
        <v>0</v>
      </c>
      <c r="Q610" s="22">
        <v>0</v>
      </c>
      <c r="R610" s="22">
        <v>0</v>
      </c>
      <c r="S610" s="22">
        <v>0</v>
      </c>
      <c r="T610" s="22">
        <v>0</v>
      </c>
      <c r="U610" s="22">
        <v>1</v>
      </c>
      <c r="V610" s="22">
        <v>0</v>
      </c>
      <c r="W610" s="22">
        <v>0</v>
      </c>
      <c r="X610" s="25" t="s">
        <v>43</v>
      </c>
      <c r="Y610" s="22">
        <v>11682</v>
      </c>
    </row>
    <row r="611" spans="1:25">
      <c r="A611" s="3" t="str">
        <f t="shared" si="9"/>
        <v/>
      </c>
      <c r="B611" s="24">
        <v>41498.686805555553</v>
      </c>
      <c r="C611" s="25" t="s">
        <v>68</v>
      </c>
      <c r="D611" s="25" t="s">
        <v>53</v>
      </c>
      <c r="E611" s="25" t="s">
        <v>54</v>
      </c>
      <c r="F611" s="25" t="s">
        <v>55</v>
      </c>
      <c r="G611" s="25" t="s">
        <v>56</v>
      </c>
      <c r="H611" s="22">
        <v>68.015625</v>
      </c>
      <c r="I611" s="22">
        <v>0</v>
      </c>
      <c r="J611" s="22">
        <v>0</v>
      </c>
      <c r="K611" s="22">
        <v>0</v>
      </c>
      <c r="L611" s="22">
        <v>0</v>
      </c>
      <c r="M611" s="22">
        <v>0</v>
      </c>
      <c r="N611" s="22">
        <v>0</v>
      </c>
      <c r="O611" s="22">
        <v>0</v>
      </c>
      <c r="P611" s="22">
        <v>0</v>
      </c>
      <c r="Q611" s="22">
        <v>0</v>
      </c>
      <c r="R611" s="22">
        <v>0</v>
      </c>
      <c r="S611" s="22">
        <v>0</v>
      </c>
      <c r="T611" s="22">
        <v>0</v>
      </c>
      <c r="U611" s="22">
        <v>1</v>
      </c>
      <c r="V611" s="22">
        <v>0</v>
      </c>
      <c r="W611" s="22">
        <v>0</v>
      </c>
      <c r="X611" s="25" t="s">
        <v>43</v>
      </c>
      <c r="Y611" s="22">
        <v>11682</v>
      </c>
    </row>
    <row r="612" spans="1:25">
      <c r="A612" s="3" t="str">
        <f t="shared" si="9"/>
        <v/>
      </c>
      <c r="B612" s="24">
        <v>41498.684027777781</v>
      </c>
      <c r="C612" s="25" t="s">
        <v>68</v>
      </c>
      <c r="D612" s="25" t="s">
        <v>53</v>
      </c>
      <c r="E612" s="25" t="s">
        <v>54</v>
      </c>
      <c r="F612" s="25" t="s">
        <v>55</v>
      </c>
      <c r="G612" s="25" t="s">
        <v>56</v>
      </c>
      <c r="H612" s="22">
        <v>68.015625</v>
      </c>
      <c r="I612" s="22">
        <v>0</v>
      </c>
      <c r="J612" s="22">
        <v>0</v>
      </c>
      <c r="K612" s="22">
        <v>0</v>
      </c>
      <c r="L612" s="22">
        <v>0</v>
      </c>
      <c r="M612" s="22">
        <v>0</v>
      </c>
      <c r="N612" s="22">
        <v>0</v>
      </c>
      <c r="O612" s="22">
        <v>0</v>
      </c>
      <c r="P612" s="22">
        <v>0</v>
      </c>
      <c r="Q612" s="22">
        <v>0</v>
      </c>
      <c r="R612" s="22">
        <v>0</v>
      </c>
      <c r="S612" s="22">
        <v>0</v>
      </c>
      <c r="T612" s="22">
        <v>0</v>
      </c>
      <c r="U612" s="22">
        <v>1</v>
      </c>
      <c r="V612" s="22">
        <v>0</v>
      </c>
      <c r="W612" s="22">
        <v>0</v>
      </c>
      <c r="X612" s="25" t="s">
        <v>43</v>
      </c>
      <c r="Y612" s="22">
        <v>11682</v>
      </c>
    </row>
    <row r="613" spans="1:25">
      <c r="A613" s="3" t="str">
        <f t="shared" si="9"/>
        <v/>
      </c>
      <c r="B613" s="24">
        <v>41498.673611111109</v>
      </c>
      <c r="C613" s="25" t="s">
        <v>68</v>
      </c>
      <c r="D613" s="25" t="s">
        <v>53</v>
      </c>
      <c r="E613" s="25" t="s">
        <v>54</v>
      </c>
      <c r="F613" s="25" t="s">
        <v>55</v>
      </c>
      <c r="G613" s="25" t="s">
        <v>56</v>
      </c>
      <c r="H613" s="22">
        <v>68.015625</v>
      </c>
      <c r="I613" s="22">
        <v>0</v>
      </c>
      <c r="J613" s="22">
        <v>0</v>
      </c>
      <c r="K613" s="22">
        <v>0</v>
      </c>
      <c r="L613" s="22">
        <v>0</v>
      </c>
      <c r="M613" s="22">
        <v>0</v>
      </c>
      <c r="N613" s="22">
        <v>0</v>
      </c>
      <c r="O613" s="22">
        <v>0</v>
      </c>
      <c r="P613" s="22">
        <v>0</v>
      </c>
      <c r="Q613" s="22">
        <v>0</v>
      </c>
      <c r="R613" s="22">
        <v>0</v>
      </c>
      <c r="S613" s="22">
        <v>0</v>
      </c>
      <c r="T613" s="22">
        <v>0</v>
      </c>
      <c r="U613" s="22">
        <v>1</v>
      </c>
      <c r="V613" s="22">
        <v>0</v>
      </c>
      <c r="W613" s="22">
        <v>0</v>
      </c>
      <c r="X613" s="25" t="s">
        <v>43</v>
      </c>
      <c r="Y613" s="22">
        <v>11682</v>
      </c>
    </row>
    <row r="614" spans="1:25">
      <c r="A614" s="3" t="str">
        <f t="shared" si="9"/>
        <v/>
      </c>
      <c r="B614" s="24">
        <v>41498.67291666667</v>
      </c>
      <c r="C614" s="25" t="s">
        <v>68</v>
      </c>
      <c r="D614" s="25" t="s">
        <v>53</v>
      </c>
      <c r="E614" s="25" t="s">
        <v>54</v>
      </c>
      <c r="F614" s="25" t="s">
        <v>55</v>
      </c>
      <c r="G614" s="25" t="s">
        <v>56</v>
      </c>
      <c r="H614" s="22">
        <v>68.015625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1</v>
      </c>
      <c r="V614" s="22">
        <v>0</v>
      </c>
      <c r="W614" s="22">
        <v>0</v>
      </c>
      <c r="X614" s="25" t="s">
        <v>43</v>
      </c>
      <c r="Y614" s="22">
        <v>11682</v>
      </c>
    </row>
    <row r="615" spans="1:25">
      <c r="A615" s="3" t="str">
        <f t="shared" si="9"/>
        <v/>
      </c>
      <c r="B615" s="24">
        <v>41498.668749999997</v>
      </c>
      <c r="C615" s="25" t="s">
        <v>68</v>
      </c>
      <c r="D615" s="25" t="s">
        <v>53</v>
      </c>
      <c r="E615" s="25" t="s">
        <v>54</v>
      </c>
      <c r="F615" s="25" t="s">
        <v>55</v>
      </c>
      <c r="G615" s="25" t="s">
        <v>56</v>
      </c>
      <c r="H615" s="22">
        <v>68.015625</v>
      </c>
      <c r="I615" s="22">
        <v>0</v>
      </c>
      <c r="J615" s="22">
        <v>0</v>
      </c>
      <c r="K615" s="22">
        <v>0</v>
      </c>
      <c r="L615" s="22">
        <v>0</v>
      </c>
      <c r="M615" s="22">
        <v>0</v>
      </c>
      <c r="N615" s="22">
        <v>0</v>
      </c>
      <c r="O615" s="22">
        <v>0</v>
      </c>
      <c r="P615" s="22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1</v>
      </c>
      <c r="V615" s="22">
        <v>0</v>
      </c>
      <c r="W615" s="22">
        <v>0</v>
      </c>
      <c r="X615" s="25" t="s">
        <v>43</v>
      </c>
      <c r="Y615" s="22">
        <v>11682</v>
      </c>
    </row>
    <row r="616" spans="1:25">
      <c r="A616" s="3" t="str">
        <f t="shared" si="9"/>
        <v/>
      </c>
      <c r="B616" s="24">
        <v>41498.690972222219</v>
      </c>
      <c r="C616" s="25" t="s">
        <v>68</v>
      </c>
      <c r="D616" s="25" t="s">
        <v>53</v>
      </c>
      <c r="E616" s="25" t="s">
        <v>54</v>
      </c>
      <c r="F616" s="25" t="s">
        <v>55</v>
      </c>
      <c r="G616" s="25" t="s">
        <v>57</v>
      </c>
      <c r="H616" s="22">
        <v>46.682617200000003</v>
      </c>
      <c r="I616" s="22">
        <v>0</v>
      </c>
      <c r="J616" s="22">
        <v>0</v>
      </c>
      <c r="K616" s="22">
        <v>0</v>
      </c>
      <c r="L616" s="22">
        <v>0</v>
      </c>
      <c r="M616" s="22">
        <v>0</v>
      </c>
      <c r="N616" s="22">
        <v>0</v>
      </c>
      <c r="O616" s="22">
        <v>0</v>
      </c>
      <c r="P616" s="22">
        <v>0</v>
      </c>
      <c r="Q616" s="22">
        <v>0</v>
      </c>
      <c r="R616" s="22">
        <v>0</v>
      </c>
      <c r="S616" s="22">
        <v>0</v>
      </c>
      <c r="T616" s="22">
        <v>0</v>
      </c>
      <c r="U616" s="22">
        <v>0</v>
      </c>
      <c r="V616" s="22">
        <v>0</v>
      </c>
      <c r="W616" s="22">
        <v>0</v>
      </c>
      <c r="X616" s="25" t="s">
        <v>43</v>
      </c>
      <c r="Y616" s="22">
        <v>11683</v>
      </c>
    </row>
    <row r="617" spans="1:25">
      <c r="A617" s="3" t="str">
        <f t="shared" si="9"/>
        <v/>
      </c>
      <c r="B617" s="24">
        <v>41498.6875</v>
      </c>
      <c r="C617" s="25" t="s">
        <v>68</v>
      </c>
      <c r="D617" s="25" t="s">
        <v>53</v>
      </c>
      <c r="E617" s="25" t="s">
        <v>54</v>
      </c>
      <c r="F617" s="25" t="s">
        <v>55</v>
      </c>
      <c r="G617" s="25" t="s">
        <v>57</v>
      </c>
      <c r="H617" s="22">
        <v>46.801757799999997</v>
      </c>
      <c r="I617" s="22">
        <v>1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  <c r="V617" s="22">
        <v>0</v>
      </c>
      <c r="W617" s="22">
        <v>0</v>
      </c>
      <c r="X617" s="25" t="s">
        <v>43</v>
      </c>
      <c r="Y617" s="22">
        <v>11683</v>
      </c>
    </row>
    <row r="618" spans="1:25">
      <c r="A618" s="3" t="str">
        <f t="shared" si="9"/>
        <v/>
      </c>
      <c r="B618" s="24">
        <v>41498.68472222222</v>
      </c>
      <c r="C618" s="25" t="s">
        <v>68</v>
      </c>
      <c r="D618" s="25" t="s">
        <v>53</v>
      </c>
      <c r="E618" s="25" t="s">
        <v>54</v>
      </c>
      <c r="F618" s="25" t="s">
        <v>55</v>
      </c>
      <c r="G618" s="25" t="s">
        <v>57</v>
      </c>
      <c r="H618" s="22">
        <v>47.306640600000001</v>
      </c>
      <c r="I618" s="22">
        <v>0</v>
      </c>
      <c r="J618" s="22">
        <v>0</v>
      </c>
      <c r="K618" s="22">
        <v>0</v>
      </c>
      <c r="L618" s="22">
        <v>0</v>
      </c>
      <c r="M618" s="22">
        <v>0</v>
      </c>
      <c r="N618" s="22">
        <v>0</v>
      </c>
      <c r="O618" s="22">
        <v>0</v>
      </c>
      <c r="P618" s="22">
        <v>0</v>
      </c>
      <c r="Q618" s="22">
        <v>0</v>
      </c>
      <c r="R618" s="22">
        <v>0</v>
      </c>
      <c r="S618" s="22">
        <v>0</v>
      </c>
      <c r="T618" s="22">
        <v>0</v>
      </c>
      <c r="U618" s="22">
        <v>0</v>
      </c>
      <c r="V618" s="22">
        <v>0</v>
      </c>
      <c r="W618" s="22">
        <v>0</v>
      </c>
      <c r="X618" s="25" t="s">
        <v>43</v>
      </c>
      <c r="Y618" s="22">
        <v>11683</v>
      </c>
    </row>
    <row r="619" spans="1:25">
      <c r="A619" s="3" t="str">
        <f t="shared" si="9"/>
        <v/>
      </c>
      <c r="B619" s="24">
        <v>41498.679861111108</v>
      </c>
      <c r="C619" s="25" t="s">
        <v>68</v>
      </c>
      <c r="D619" s="25" t="s">
        <v>53</v>
      </c>
      <c r="E619" s="25" t="s">
        <v>54</v>
      </c>
      <c r="F619" s="25" t="s">
        <v>55</v>
      </c>
      <c r="G619" s="25" t="s">
        <v>57</v>
      </c>
      <c r="H619" s="22">
        <v>46.942382799999997</v>
      </c>
      <c r="I619" s="22">
        <v>0</v>
      </c>
      <c r="J619" s="22">
        <v>0</v>
      </c>
      <c r="K619" s="22">
        <v>0</v>
      </c>
      <c r="L619" s="22">
        <v>0</v>
      </c>
      <c r="M619" s="22">
        <v>0</v>
      </c>
      <c r="N619" s="22">
        <v>0</v>
      </c>
      <c r="O619" s="22">
        <v>0</v>
      </c>
      <c r="P619" s="22">
        <v>0</v>
      </c>
      <c r="Q619" s="22">
        <v>0</v>
      </c>
      <c r="R619" s="22">
        <v>0</v>
      </c>
      <c r="S619" s="22">
        <v>0</v>
      </c>
      <c r="T619" s="22">
        <v>0</v>
      </c>
      <c r="U619" s="22">
        <v>0</v>
      </c>
      <c r="V619" s="22">
        <v>0</v>
      </c>
      <c r="W619" s="22">
        <v>0</v>
      </c>
      <c r="X619" s="25" t="s">
        <v>43</v>
      </c>
      <c r="Y619" s="22">
        <v>11683</v>
      </c>
    </row>
    <row r="620" spans="1:25">
      <c r="A620" s="3" t="str">
        <f t="shared" si="9"/>
        <v/>
      </c>
      <c r="B620" s="24">
        <v>41498.67291666667</v>
      </c>
      <c r="C620" s="25" t="s">
        <v>68</v>
      </c>
      <c r="D620" s="25" t="s">
        <v>53</v>
      </c>
      <c r="E620" s="25" t="s">
        <v>54</v>
      </c>
      <c r="F620" s="25" t="s">
        <v>55</v>
      </c>
      <c r="G620" s="25" t="s">
        <v>57</v>
      </c>
      <c r="H620" s="22">
        <v>47.672851600000001</v>
      </c>
      <c r="I620" s="22">
        <v>0</v>
      </c>
      <c r="J620" s="22">
        <v>0</v>
      </c>
      <c r="K620" s="22">
        <v>0</v>
      </c>
      <c r="L620" s="22">
        <v>0</v>
      </c>
      <c r="M620" s="22">
        <v>0</v>
      </c>
      <c r="N620" s="22">
        <v>0</v>
      </c>
      <c r="O620" s="22">
        <v>0</v>
      </c>
      <c r="P620" s="22">
        <v>0</v>
      </c>
      <c r="Q620" s="22">
        <v>0</v>
      </c>
      <c r="R620" s="22">
        <v>0</v>
      </c>
      <c r="S620" s="22">
        <v>0</v>
      </c>
      <c r="T620" s="22">
        <v>0</v>
      </c>
      <c r="U620" s="22">
        <v>0</v>
      </c>
      <c r="V620" s="22">
        <v>0</v>
      </c>
      <c r="W620" s="22">
        <v>0</v>
      </c>
      <c r="X620" s="25" t="s">
        <v>43</v>
      </c>
      <c r="Y620" s="22">
        <v>11683</v>
      </c>
    </row>
    <row r="621" spans="1:25">
      <c r="A621" s="3" t="str">
        <f t="shared" si="9"/>
        <v/>
      </c>
      <c r="B621" s="24">
        <v>41498.67083333333</v>
      </c>
      <c r="C621" s="25" t="s">
        <v>68</v>
      </c>
      <c r="D621" s="25" t="s">
        <v>53</v>
      </c>
      <c r="E621" s="25" t="s">
        <v>54</v>
      </c>
      <c r="F621" s="25" t="s">
        <v>55</v>
      </c>
      <c r="G621" s="25" t="s">
        <v>57</v>
      </c>
      <c r="H621" s="22">
        <v>46.903320299999997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  <c r="V621" s="22">
        <v>0</v>
      </c>
      <c r="W621" s="22">
        <v>0</v>
      </c>
      <c r="X621" s="25" t="s">
        <v>43</v>
      </c>
      <c r="Y621" s="22">
        <v>11683</v>
      </c>
    </row>
    <row r="622" spans="1:25">
      <c r="A622" s="3" t="str">
        <f t="shared" si="9"/>
        <v>DSNB.LINE.LBRY_6.MVAR</v>
      </c>
      <c r="B622" s="24">
        <v>41498.706250000003</v>
      </c>
      <c r="C622" s="25" t="s">
        <v>68</v>
      </c>
      <c r="D622" s="25" t="s">
        <v>53</v>
      </c>
      <c r="E622" s="25" t="s">
        <v>54</v>
      </c>
      <c r="F622" s="25" t="s">
        <v>55</v>
      </c>
      <c r="G622" s="25" t="s">
        <v>44</v>
      </c>
      <c r="H622" s="22">
        <v>8.7199706999999993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  <c r="V622" s="22">
        <v>0</v>
      </c>
      <c r="W622" s="22">
        <v>0</v>
      </c>
      <c r="X622" s="25" t="s">
        <v>43</v>
      </c>
      <c r="Y622" s="22">
        <v>11684</v>
      </c>
    </row>
    <row r="623" spans="1:25">
      <c r="A623" s="3" t="str">
        <f t="shared" si="9"/>
        <v>DSNB.LINE.LBRY_6.MVAR</v>
      </c>
      <c r="B623" s="24">
        <v>41498.700694444444</v>
      </c>
      <c r="C623" s="25" t="s">
        <v>68</v>
      </c>
      <c r="D623" s="25" t="s">
        <v>53</v>
      </c>
      <c r="E623" s="25" t="s">
        <v>54</v>
      </c>
      <c r="F623" s="25" t="s">
        <v>55</v>
      </c>
      <c r="G623" s="25" t="s">
        <v>44</v>
      </c>
      <c r="H623" s="22">
        <v>8.7199706999999993</v>
      </c>
      <c r="I623" s="22">
        <v>0</v>
      </c>
      <c r="J623" s="22">
        <v>0</v>
      </c>
      <c r="K623" s="22">
        <v>0</v>
      </c>
      <c r="L623" s="22">
        <v>0</v>
      </c>
      <c r="M623" s="22">
        <v>0</v>
      </c>
      <c r="N623" s="22">
        <v>0</v>
      </c>
      <c r="O623" s="22">
        <v>0</v>
      </c>
      <c r="P623" s="22">
        <v>0</v>
      </c>
      <c r="Q623" s="22">
        <v>0</v>
      </c>
      <c r="R623" s="22">
        <v>0</v>
      </c>
      <c r="S623" s="22">
        <v>0</v>
      </c>
      <c r="T623" s="22">
        <v>0</v>
      </c>
      <c r="U623" s="22">
        <v>0</v>
      </c>
      <c r="V623" s="22">
        <v>0</v>
      </c>
      <c r="W623" s="22">
        <v>0</v>
      </c>
      <c r="X623" s="25" t="s">
        <v>43</v>
      </c>
      <c r="Y623" s="22">
        <v>11684</v>
      </c>
    </row>
    <row r="624" spans="1:25">
      <c r="A624" s="3" t="str">
        <f t="shared" si="9"/>
        <v>DSNB.LINE.LBRY_6.MVAR</v>
      </c>
      <c r="B624" s="24">
        <v>41498.699305555558</v>
      </c>
      <c r="C624" s="25" t="s">
        <v>68</v>
      </c>
      <c r="D624" s="25" t="s">
        <v>53</v>
      </c>
      <c r="E624" s="25" t="s">
        <v>54</v>
      </c>
      <c r="F624" s="25" t="s">
        <v>55</v>
      </c>
      <c r="G624" s="25" t="s">
        <v>44</v>
      </c>
      <c r="H624" s="22">
        <v>8.7199706999999993</v>
      </c>
      <c r="I624" s="22">
        <v>0</v>
      </c>
      <c r="J624" s="22">
        <v>0</v>
      </c>
      <c r="K624" s="22">
        <v>0</v>
      </c>
      <c r="L624" s="22">
        <v>0</v>
      </c>
      <c r="M624" s="22">
        <v>0</v>
      </c>
      <c r="N624" s="22">
        <v>0</v>
      </c>
      <c r="O624" s="22">
        <v>0</v>
      </c>
      <c r="P624" s="22">
        <v>0</v>
      </c>
      <c r="Q624" s="22">
        <v>0</v>
      </c>
      <c r="R624" s="22">
        <v>0</v>
      </c>
      <c r="S624" s="22">
        <v>0</v>
      </c>
      <c r="T624" s="22">
        <v>0</v>
      </c>
      <c r="U624" s="22">
        <v>0</v>
      </c>
      <c r="V624" s="22">
        <v>0</v>
      </c>
      <c r="W624" s="22">
        <v>0</v>
      </c>
      <c r="X624" s="25" t="s">
        <v>43</v>
      </c>
      <c r="Y624" s="22">
        <v>11684</v>
      </c>
    </row>
    <row r="625" spans="1:25">
      <c r="A625" s="3" t="str">
        <f t="shared" si="9"/>
        <v>DSNB.LINE.LBRY_6.MVAR</v>
      </c>
      <c r="B625" s="24">
        <v>41498.696527777778</v>
      </c>
      <c r="C625" s="25" t="s">
        <v>68</v>
      </c>
      <c r="D625" s="25" t="s">
        <v>53</v>
      </c>
      <c r="E625" s="25" t="s">
        <v>54</v>
      </c>
      <c r="F625" s="25" t="s">
        <v>55</v>
      </c>
      <c r="G625" s="25" t="s">
        <v>44</v>
      </c>
      <c r="H625" s="22">
        <v>8.8225097699999999</v>
      </c>
      <c r="I625" s="22">
        <v>0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  <c r="V625" s="22">
        <v>0</v>
      </c>
      <c r="W625" s="22">
        <v>0</v>
      </c>
      <c r="X625" s="25" t="s">
        <v>43</v>
      </c>
      <c r="Y625" s="22">
        <v>11684</v>
      </c>
    </row>
    <row r="626" spans="1:25">
      <c r="A626" s="3" t="str">
        <f t="shared" si="9"/>
        <v>DSNB.LINE.LBRY_6.MVAR</v>
      </c>
      <c r="B626" s="24">
        <v>41498.691666666666</v>
      </c>
      <c r="C626" s="25" t="s">
        <v>68</v>
      </c>
      <c r="D626" s="25" t="s">
        <v>53</v>
      </c>
      <c r="E626" s="25" t="s">
        <v>54</v>
      </c>
      <c r="F626" s="25" t="s">
        <v>55</v>
      </c>
      <c r="G626" s="25" t="s">
        <v>44</v>
      </c>
      <c r="H626" s="22">
        <v>8.8225097699999999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  <c r="V626" s="22">
        <v>0</v>
      </c>
      <c r="W626" s="22">
        <v>0</v>
      </c>
      <c r="X626" s="25" t="s">
        <v>43</v>
      </c>
      <c r="Y626" s="22">
        <v>11684</v>
      </c>
    </row>
    <row r="627" spans="1:25">
      <c r="A627" s="3" t="str">
        <f t="shared" si="9"/>
        <v>DSNB.LINE.LBRY_6.MVAR</v>
      </c>
      <c r="B627" s="24">
        <v>41498.688888888886</v>
      </c>
      <c r="C627" s="25" t="s">
        <v>68</v>
      </c>
      <c r="D627" s="25" t="s">
        <v>53</v>
      </c>
      <c r="E627" s="25" t="s">
        <v>54</v>
      </c>
      <c r="F627" s="25" t="s">
        <v>55</v>
      </c>
      <c r="G627" s="25" t="s">
        <v>44</v>
      </c>
      <c r="H627" s="22">
        <v>9.2329101599999994</v>
      </c>
      <c r="I627" s="22">
        <v>0</v>
      </c>
      <c r="J627" s="22">
        <v>0</v>
      </c>
      <c r="K627" s="22">
        <v>0</v>
      </c>
      <c r="L627" s="22">
        <v>0</v>
      </c>
      <c r="M627" s="22">
        <v>0</v>
      </c>
      <c r="N627" s="22">
        <v>0</v>
      </c>
      <c r="O627" s="22">
        <v>0</v>
      </c>
      <c r="P627" s="22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  <c r="V627" s="22">
        <v>0</v>
      </c>
      <c r="W627" s="22">
        <v>0</v>
      </c>
      <c r="X627" s="25" t="s">
        <v>43</v>
      </c>
      <c r="Y627" s="22">
        <v>11684</v>
      </c>
    </row>
    <row r="628" spans="1:25">
      <c r="A628" s="3" t="str">
        <f t="shared" si="9"/>
        <v>DSNB.LINE.LBRY_6.MVAR</v>
      </c>
      <c r="B628" s="24">
        <v>41498.681944444441</v>
      </c>
      <c r="C628" s="25" t="s">
        <v>68</v>
      </c>
      <c r="D628" s="25" t="s">
        <v>53</v>
      </c>
      <c r="E628" s="25" t="s">
        <v>54</v>
      </c>
      <c r="F628" s="25" t="s">
        <v>55</v>
      </c>
      <c r="G628" s="25" t="s">
        <v>44</v>
      </c>
      <c r="H628" s="22">
        <v>8.9250488299999997</v>
      </c>
      <c r="I628" s="22">
        <v>0</v>
      </c>
      <c r="J628" s="22">
        <v>0</v>
      </c>
      <c r="K628" s="22">
        <v>0</v>
      </c>
      <c r="L628" s="22">
        <v>0</v>
      </c>
      <c r="M628" s="22">
        <v>0</v>
      </c>
      <c r="N628" s="22">
        <v>0</v>
      </c>
      <c r="O628" s="22">
        <v>0</v>
      </c>
      <c r="P628" s="22">
        <v>0</v>
      </c>
      <c r="Q628" s="22">
        <v>0</v>
      </c>
      <c r="R628" s="22">
        <v>0</v>
      </c>
      <c r="S628" s="22">
        <v>0</v>
      </c>
      <c r="T628" s="22">
        <v>0</v>
      </c>
      <c r="U628" s="22">
        <v>0</v>
      </c>
      <c r="V628" s="22">
        <v>0</v>
      </c>
      <c r="W628" s="22">
        <v>0</v>
      </c>
      <c r="X628" s="25" t="s">
        <v>43</v>
      </c>
      <c r="Y628" s="22">
        <v>11684</v>
      </c>
    </row>
    <row r="629" spans="1:25">
      <c r="A629" s="3" t="str">
        <f t="shared" si="9"/>
        <v>DSNB.LINE.LBRY_6.MVAR</v>
      </c>
      <c r="B629" s="24">
        <v>41498.679166666669</v>
      </c>
      <c r="C629" s="25" t="s">
        <v>68</v>
      </c>
      <c r="D629" s="25" t="s">
        <v>53</v>
      </c>
      <c r="E629" s="25" t="s">
        <v>54</v>
      </c>
      <c r="F629" s="25" t="s">
        <v>55</v>
      </c>
      <c r="G629" s="25" t="s">
        <v>44</v>
      </c>
      <c r="H629" s="22">
        <v>8.9250488299999997</v>
      </c>
      <c r="I629" s="22">
        <v>0</v>
      </c>
      <c r="J629" s="22">
        <v>0</v>
      </c>
      <c r="K629" s="22">
        <v>0</v>
      </c>
      <c r="L629" s="22">
        <v>0</v>
      </c>
      <c r="M629" s="22">
        <v>0</v>
      </c>
      <c r="N629" s="22">
        <v>0</v>
      </c>
      <c r="O629" s="22">
        <v>0</v>
      </c>
      <c r="P629" s="22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  <c r="V629" s="22">
        <v>0</v>
      </c>
      <c r="W629" s="22">
        <v>0</v>
      </c>
      <c r="X629" s="25" t="s">
        <v>43</v>
      </c>
      <c r="Y629" s="22">
        <v>11684</v>
      </c>
    </row>
    <row r="630" spans="1:25">
      <c r="A630" s="3" t="str">
        <f t="shared" si="9"/>
        <v>DSNB.LINE.LBRY_6.MVAR</v>
      </c>
      <c r="B630" s="24">
        <v>41498.667361111111</v>
      </c>
      <c r="C630" s="25" t="s">
        <v>68</v>
      </c>
      <c r="D630" s="25" t="s">
        <v>53</v>
      </c>
      <c r="E630" s="25" t="s">
        <v>54</v>
      </c>
      <c r="F630" s="25" t="s">
        <v>55</v>
      </c>
      <c r="G630" s="25" t="s">
        <v>44</v>
      </c>
      <c r="H630" s="22">
        <v>8.4121093800000004</v>
      </c>
      <c r="I630" s="22">
        <v>0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  <c r="V630" s="22">
        <v>0</v>
      </c>
      <c r="W630" s="22">
        <v>0</v>
      </c>
      <c r="X630" s="25" t="s">
        <v>43</v>
      </c>
      <c r="Y630" s="22">
        <v>11684</v>
      </c>
    </row>
    <row r="631" spans="1:25">
      <c r="A631" s="3" t="str">
        <f t="shared" si="9"/>
        <v>DSNB.LINE.LBRY_6.MW</v>
      </c>
      <c r="B631" s="24">
        <v>41498.705555555556</v>
      </c>
      <c r="C631" s="25" t="s">
        <v>68</v>
      </c>
      <c r="D631" s="25" t="s">
        <v>53</v>
      </c>
      <c r="E631" s="25" t="s">
        <v>54</v>
      </c>
      <c r="F631" s="25" t="s">
        <v>55</v>
      </c>
      <c r="G631" s="25" t="s">
        <v>66</v>
      </c>
      <c r="H631" s="22">
        <v>-46.267578100000001</v>
      </c>
      <c r="I631" s="22">
        <v>0</v>
      </c>
      <c r="J631" s="22">
        <v>0</v>
      </c>
      <c r="K631" s="22">
        <v>0</v>
      </c>
      <c r="L631" s="22">
        <v>0</v>
      </c>
      <c r="M631" s="22">
        <v>0</v>
      </c>
      <c r="N631" s="22">
        <v>0</v>
      </c>
      <c r="O631" s="22">
        <v>0</v>
      </c>
      <c r="P631" s="22">
        <v>0</v>
      </c>
      <c r="Q631" s="22">
        <v>0</v>
      </c>
      <c r="R631" s="22">
        <v>0</v>
      </c>
      <c r="S631" s="22">
        <v>0</v>
      </c>
      <c r="T631" s="22">
        <v>0</v>
      </c>
      <c r="U631" s="22">
        <v>0</v>
      </c>
      <c r="V631" s="22">
        <v>0</v>
      </c>
      <c r="W631" s="22">
        <v>0</v>
      </c>
      <c r="X631" s="25" t="s">
        <v>43</v>
      </c>
      <c r="Y631" s="22">
        <v>11685</v>
      </c>
    </row>
    <row r="632" spans="1:25">
      <c r="A632" s="3" t="str">
        <f t="shared" si="9"/>
        <v>DSNB.LINE.LBRY_6.MW</v>
      </c>
      <c r="B632" s="24">
        <v>41498.702777777777</v>
      </c>
      <c r="C632" s="25" t="s">
        <v>68</v>
      </c>
      <c r="D632" s="25" t="s">
        <v>53</v>
      </c>
      <c r="E632" s="25" t="s">
        <v>54</v>
      </c>
      <c r="F632" s="25" t="s">
        <v>55</v>
      </c>
      <c r="G632" s="25" t="s">
        <v>66</v>
      </c>
      <c r="H632" s="22">
        <v>-46.472656299999997</v>
      </c>
      <c r="I632" s="22">
        <v>0</v>
      </c>
      <c r="J632" s="22">
        <v>0</v>
      </c>
      <c r="K632" s="22">
        <v>0</v>
      </c>
      <c r="L632" s="22">
        <v>0</v>
      </c>
      <c r="M632" s="22">
        <v>0</v>
      </c>
      <c r="N632" s="22">
        <v>0</v>
      </c>
      <c r="O632" s="22">
        <v>0</v>
      </c>
      <c r="P632" s="22">
        <v>0</v>
      </c>
      <c r="Q632" s="22">
        <v>0</v>
      </c>
      <c r="R632" s="22">
        <v>0</v>
      </c>
      <c r="S632" s="22">
        <v>0</v>
      </c>
      <c r="T632" s="22">
        <v>0</v>
      </c>
      <c r="U632" s="22">
        <v>0</v>
      </c>
      <c r="V632" s="22">
        <v>0</v>
      </c>
      <c r="W632" s="22">
        <v>0</v>
      </c>
      <c r="X632" s="25" t="s">
        <v>43</v>
      </c>
      <c r="Y632" s="22">
        <v>11685</v>
      </c>
    </row>
    <row r="633" spans="1:25">
      <c r="A633" s="3" t="str">
        <f t="shared" si="9"/>
        <v>DSNB.LINE.LBRY_6.MW</v>
      </c>
      <c r="B633" s="24">
        <v>41498.680555555555</v>
      </c>
      <c r="C633" s="25" t="s">
        <v>68</v>
      </c>
      <c r="D633" s="25" t="s">
        <v>53</v>
      </c>
      <c r="E633" s="25" t="s">
        <v>54</v>
      </c>
      <c r="F633" s="25" t="s">
        <v>55</v>
      </c>
      <c r="G633" s="25" t="s">
        <v>66</v>
      </c>
      <c r="H633" s="22">
        <v>-45.958984399999999</v>
      </c>
      <c r="I633" s="22">
        <v>0</v>
      </c>
      <c r="J633" s="22">
        <v>0</v>
      </c>
      <c r="K633" s="22">
        <v>0</v>
      </c>
      <c r="L633" s="22">
        <v>0</v>
      </c>
      <c r="M633" s="22">
        <v>0</v>
      </c>
      <c r="N633" s="22">
        <v>0</v>
      </c>
      <c r="O633" s="22">
        <v>0</v>
      </c>
      <c r="P633" s="22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  <c r="V633" s="22">
        <v>0</v>
      </c>
      <c r="W633" s="22">
        <v>0</v>
      </c>
      <c r="X633" s="25" t="s">
        <v>43</v>
      </c>
      <c r="Y633" s="22">
        <v>11685</v>
      </c>
    </row>
    <row r="634" spans="1:25">
      <c r="A634" s="3" t="str">
        <f t="shared" si="9"/>
        <v>DSNB.LINE.LBRY_6.MW</v>
      </c>
      <c r="B634" s="24">
        <v>41498.679861111108</v>
      </c>
      <c r="C634" s="25" t="s">
        <v>68</v>
      </c>
      <c r="D634" s="25" t="s">
        <v>53</v>
      </c>
      <c r="E634" s="25" t="s">
        <v>54</v>
      </c>
      <c r="F634" s="25" t="s">
        <v>55</v>
      </c>
      <c r="G634" s="25" t="s">
        <v>66</v>
      </c>
      <c r="H634" s="22">
        <v>-46.0625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  <c r="V634" s="22">
        <v>0</v>
      </c>
      <c r="W634" s="22">
        <v>0</v>
      </c>
      <c r="X634" s="25" t="s">
        <v>43</v>
      </c>
      <c r="Y634" s="22">
        <v>11685</v>
      </c>
    </row>
    <row r="635" spans="1:25">
      <c r="A635" s="3" t="str">
        <f t="shared" si="9"/>
        <v>DSNB.LINE.LBRY_6.MW</v>
      </c>
      <c r="B635" s="24">
        <v>41498.675694444442</v>
      </c>
      <c r="C635" s="25" t="s">
        <v>68</v>
      </c>
      <c r="D635" s="25" t="s">
        <v>53</v>
      </c>
      <c r="E635" s="25" t="s">
        <v>54</v>
      </c>
      <c r="F635" s="25" t="s">
        <v>55</v>
      </c>
      <c r="G635" s="25" t="s">
        <v>66</v>
      </c>
      <c r="H635" s="22">
        <v>-45.753906299999997</v>
      </c>
      <c r="I635" s="22">
        <v>0</v>
      </c>
      <c r="J635" s="22">
        <v>0</v>
      </c>
      <c r="K635" s="22">
        <v>0</v>
      </c>
      <c r="L635" s="22">
        <v>0</v>
      </c>
      <c r="M635" s="22">
        <v>0</v>
      </c>
      <c r="N635" s="22">
        <v>0</v>
      </c>
      <c r="O635" s="22">
        <v>0</v>
      </c>
      <c r="P635" s="22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  <c r="V635" s="22">
        <v>0</v>
      </c>
      <c r="W635" s="22">
        <v>0</v>
      </c>
      <c r="X635" s="25" t="s">
        <v>43</v>
      </c>
      <c r="Y635" s="22">
        <v>11685</v>
      </c>
    </row>
    <row r="636" spans="1:25">
      <c r="A636" s="3" t="str">
        <f t="shared" si="9"/>
        <v>DSNB.LINE.LBRY_6.MW</v>
      </c>
      <c r="B636" s="24">
        <v>41498.67083333333</v>
      </c>
      <c r="C636" s="25" t="s">
        <v>68</v>
      </c>
      <c r="D636" s="25" t="s">
        <v>53</v>
      </c>
      <c r="E636" s="25" t="s">
        <v>54</v>
      </c>
      <c r="F636" s="25" t="s">
        <v>55</v>
      </c>
      <c r="G636" s="25" t="s">
        <v>66</v>
      </c>
      <c r="H636" s="22">
        <v>-46.0625</v>
      </c>
      <c r="I636" s="22">
        <v>0</v>
      </c>
      <c r="J636" s="22">
        <v>0</v>
      </c>
      <c r="K636" s="22">
        <v>0</v>
      </c>
      <c r="L636" s="22">
        <v>0</v>
      </c>
      <c r="M636" s="22">
        <v>0</v>
      </c>
      <c r="N636" s="22">
        <v>0</v>
      </c>
      <c r="O636" s="22">
        <v>0</v>
      </c>
      <c r="P636" s="22">
        <v>0</v>
      </c>
      <c r="Q636" s="22">
        <v>0</v>
      </c>
      <c r="R636" s="22">
        <v>0</v>
      </c>
      <c r="S636" s="22">
        <v>0</v>
      </c>
      <c r="T636" s="22">
        <v>0</v>
      </c>
      <c r="U636" s="22">
        <v>0</v>
      </c>
      <c r="V636" s="22">
        <v>0</v>
      </c>
      <c r="W636" s="22">
        <v>0</v>
      </c>
      <c r="X636" s="25" t="s">
        <v>43</v>
      </c>
      <c r="Y636" s="22">
        <v>11685</v>
      </c>
    </row>
    <row r="637" spans="1:25">
      <c r="A637" s="3" t="str">
        <f t="shared" si="9"/>
        <v>DSNB.LINE.LBRY_6.MW</v>
      </c>
      <c r="B637" s="24">
        <v>41498.670138888891</v>
      </c>
      <c r="C637" s="25" t="s">
        <v>68</v>
      </c>
      <c r="D637" s="25" t="s">
        <v>53</v>
      </c>
      <c r="E637" s="25" t="s">
        <v>54</v>
      </c>
      <c r="F637" s="25" t="s">
        <v>55</v>
      </c>
      <c r="G637" s="25" t="s">
        <v>66</v>
      </c>
      <c r="H637" s="22">
        <v>-46.677734399999999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  <c r="V637" s="22">
        <v>0</v>
      </c>
      <c r="W637" s="22">
        <v>0</v>
      </c>
      <c r="X637" s="25" t="s">
        <v>43</v>
      </c>
      <c r="Y637" s="22">
        <v>11685</v>
      </c>
    </row>
    <row r="638" spans="1:25">
      <c r="A638" s="3" t="str">
        <f t="shared" si="9"/>
        <v>DSNB.LINE.LBRY_6.MW</v>
      </c>
      <c r="B638" s="24">
        <v>41498.669444444444</v>
      </c>
      <c r="C638" s="25" t="s">
        <v>68</v>
      </c>
      <c r="D638" s="25" t="s">
        <v>53</v>
      </c>
      <c r="E638" s="25" t="s">
        <v>54</v>
      </c>
      <c r="F638" s="25" t="s">
        <v>55</v>
      </c>
      <c r="G638" s="25" t="s">
        <v>66</v>
      </c>
      <c r="H638" s="22">
        <v>-46.677734399999999</v>
      </c>
      <c r="I638" s="22">
        <v>0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  <c r="V638" s="22">
        <v>0</v>
      </c>
      <c r="W638" s="22">
        <v>0</v>
      </c>
      <c r="X638" s="25" t="s">
        <v>43</v>
      </c>
      <c r="Y638" s="22">
        <v>11685</v>
      </c>
    </row>
    <row r="639" spans="1:25">
      <c r="A639" s="3" t="str">
        <f t="shared" si="9"/>
        <v>DSNB.LINE.LBRY_6.MW</v>
      </c>
      <c r="B639" s="24">
        <v>41498.667361111111</v>
      </c>
      <c r="C639" s="25" t="s">
        <v>68</v>
      </c>
      <c r="D639" s="25" t="s">
        <v>53</v>
      </c>
      <c r="E639" s="25" t="s">
        <v>54</v>
      </c>
      <c r="F639" s="25" t="s">
        <v>55</v>
      </c>
      <c r="G639" s="25" t="s">
        <v>66</v>
      </c>
      <c r="H639" s="22">
        <v>-47.087890600000001</v>
      </c>
      <c r="I639" s="22">
        <v>0</v>
      </c>
      <c r="J639" s="22">
        <v>0</v>
      </c>
      <c r="K639" s="22">
        <v>0</v>
      </c>
      <c r="L639" s="22">
        <v>0</v>
      </c>
      <c r="M639" s="22">
        <v>0</v>
      </c>
      <c r="N639" s="22">
        <v>0</v>
      </c>
      <c r="O639" s="22">
        <v>0</v>
      </c>
      <c r="P639" s="22">
        <v>0</v>
      </c>
      <c r="Q639" s="22">
        <v>0</v>
      </c>
      <c r="R639" s="22">
        <v>0</v>
      </c>
      <c r="S639" s="22">
        <v>0</v>
      </c>
      <c r="T639" s="22">
        <v>0</v>
      </c>
      <c r="U639" s="22">
        <v>0</v>
      </c>
      <c r="V639" s="22">
        <v>0</v>
      </c>
      <c r="W639" s="22">
        <v>0</v>
      </c>
      <c r="X639" s="25" t="s">
        <v>43</v>
      </c>
      <c r="Y639" s="22">
        <v>11685</v>
      </c>
    </row>
    <row r="640" spans="1:25">
      <c r="A640" s="3" t="str">
        <f t="shared" si="9"/>
        <v/>
      </c>
      <c r="B640" s="24">
        <v>41498.708333333336</v>
      </c>
      <c r="C640" s="25" t="s">
        <v>68</v>
      </c>
      <c r="D640" s="25" t="s">
        <v>53</v>
      </c>
      <c r="E640" s="25" t="s">
        <v>54</v>
      </c>
      <c r="F640" s="25" t="s">
        <v>55</v>
      </c>
      <c r="G640" s="25" t="s">
        <v>45</v>
      </c>
      <c r="H640" s="22">
        <v>37.690429700000003</v>
      </c>
      <c r="I640" s="22">
        <v>0</v>
      </c>
      <c r="J640" s="22">
        <v>0</v>
      </c>
      <c r="K640" s="22">
        <v>0</v>
      </c>
      <c r="L640" s="22">
        <v>0</v>
      </c>
      <c r="M640" s="22">
        <v>0</v>
      </c>
      <c r="N640" s="22">
        <v>0</v>
      </c>
      <c r="O640" s="22">
        <v>0</v>
      </c>
      <c r="P640" s="22">
        <v>0</v>
      </c>
      <c r="Q640" s="22">
        <v>0</v>
      </c>
      <c r="R640" s="22">
        <v>0</v>
      </c>
      <c r="S640" s="22">
        <v>0</v>
      </c>
      <c r="T640" s="22">
        <v>0</v>
      </c>
      <c r="U640" s="22">
        <v>0</v>
      </c>
      <c r="V640" s="22">
        <v>0</v>
      </c>
      <c r="W640" s="22">
        <v>0</v>
      </c>
      <c r="X640" s="25" t="s">
        <v>43</v>
      </c>
      <c r="Y640" s="22">
        <v>11686</v>
      </c>
    </row>
    <row r="641" spans="1:25">
      <c r="A641" s="3" t="str">
        <f t="shared" si="9"/>
        <v/>
      </c>
      <c r="B641" s="24">
        <v>41498.707638888889</v>
      </c>
      <c r="C641" s="25" t="s">
        <v>68</v>
      </c>
      <c r="D641" s="25" t="s">
        <v>53</v>
      </c>
      <c r="E641" s="25" t="s">
        <v>54</v>
      </c>
      <c r="F641" s="25" t="s">
        <v>55</v>
      </c>
      <c r="G641" s="25" t="s">
        <v>45</v>
      </c>
      <c r="H641" s="22">
        <v>37.770507799999997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  <c r="V641" s="22">
        <v>0</v>
      </c>
      <c r="W641" s="22">
        <v>0</v>
      </c>
      <c r="X641" s="25" t="s">
        <v>43</v>
      </c>
      <c r="Y641" s="22">
        <v>11686</v>
      </c>
    </row>
    <row r="642" spans="1:25">
      <c r="A642" s="3" t="str">
        <f t="shared" si="9"/>
        <v/>
      </c>
      <c r="B642" s="24">
        <v>41498.69027777778</v>
      </c>
      <c r="C642" s="25" t="s">
        <v>68</v>
      </c>
      <c r="D642" s="25" t="s">
        <v>53</v>
      </c>
      <c r="E642" s="25" t="s">
        <v>54</v>
      </c>
      <c r="F642" s="25" t="s">
        <v>55</v>
      </c>
      <c r="G642" s="25" t="s">
        <v>45</v>
      </c>
      <c r="H642" s="22">
        <v>37.208007799999997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  <c r="V642" s="22">
        <v>0</v>
      </c>
      <c r="W642" s="22">
        <v>0</v>
      </c>
      <c r="X642" s="25" t="s">
        <v>43</v>
      </c>
      <c r="Y642" s="22">
        <v>11686</v>
      </c>
    </row>
    <row r="643" spans="1:25">
      <c r="A643" s="3" t="str">
        <f t="shared" ref="A643:A706" si="10">IF(TRIM(G643)="AMW",CONCATENATE(TRIM(D643),".",TRIM(E643),".",TRIM(F643),".",TRIM(G643)),IF(TRIM(G643)&lt;&gt;"MVAR",IF(TRIM(G643)&lt;&gt;"MW","",CONCATENATE(TRIM(D643),".",TRIM(E643),".",TRIM(F643),".",TRIM(G643))),CONCATENATE(TRIM(D643),".",TRIM(E643),".",TRIM(F643),".",TRIM(G643))))</f>
        <v/>
      </c>
      <c r="B643" s="24">
        <v>41498.6875</v>
      </c>
      <c r="C643" s="25" t="s">
        <v>68</v>
      </c>
      <c r="D643" s="25" t="s">
        <v>53</v>
      </c>
      <c r="E643" s="25" t="s">
        <v>54</v>
      </c>
      <c r="F643" s="25" t="s">
        <v>55</v>
      </c>
      <c r="G643" s="25" t="s">
        <v>45</v>
      </c>
      <c r="H643" s="22">
        <v>37.144531299999997</v>
      </c>
      <c r="I643" s="22">
        <v>1</v>
      </c>
      <c r="J643" s="22">
        <v>0</v>
      </c>
      <c r="K643" s="22">
        <v>0</v>
      </c>
      <c r="L643" s="22">
        <v>0</v>
      </c>
      <c r="M643" s="22">
        <v>0</v>
      </c>
      <c r="N643" s="22">
        <v>0</v>
      </c>
      <c r="O643" s="22">
        <v>0</v>
      </c>
      <c r="P643" s="22">
        <v>0</v>
      </c>
      <c r="Q643" s="22">
        <v>0</v>
      </c>
      <c r="R643" s="22">
        <v>0</v>
      </c>
      <c r="S643" s="22">
        <v>0</v>
      </c>
      <c r="T643" s="22">
        <v>0</v>
      </c>
      <c r="U643" s="22">
        <v>0</v>
      </c>
      <c r="V643" s="22">
        <v>0</v>
      </c>
      <c r="W643" s="22">
        <v>0</v>
      </c>
      <c r="X643" s="25" t="s">
        <v>43</v>
      </c>
      <c r="Y643" s="22">
        <v>11686</v>
      </c>
    </row>
    <row r="644" spans="1:25">
      <c r="A644" s="3" t="str">
        <f t="shared" si="10"/>
        <v/>
      </c>
      <c r="B644" s="24">
        <v>41498.68472222222</v>
      </c>
      <c r="C644" s="25" t="s">
        <v>68</v>
      </c>
      <c r="D644" s="25" t="s">
        <v>53</v>
      </c>
      <c r="E644" s="25" t="s">
        <v>54</v>
      </c>
      <c r="F644" s="25" t="s">
        <v>55</v>
      </c>
      <c r="G644" s="25" t="s">
        <v>45</v>
      </c>
      <c r="H644" s="22">
        <v>37.544921899999999</v>
      </c>
      <c r="I644" s="22">
        <v>0</v>
      </c>
      <c r="J644" s="22">
        <v>0</v>
      </c>
      <c r="K644" s="22">
        <v>0</v>
      </c>
      <c r="L644" s="22">
        <v>0</v>
      </c>
      <c r="M644" s="22">
        <v>0</v>
      </c>
      <c r="N644" s="22">
        <v>0</v>
      </c>
      <c r="O644" s="22">
        <v>0</v>
      </c>
      <c r="P644" s="22">
        <v>0</v>
      </c>
      <c r="Q644" s="22">
        <v>0</v>
      </c>
      <c r="R644" s="22">
        <v>0</v>
      </c>
      <c r="S644" s="22">
        <v>0</v>
      </c>
      <c r="T644" s="22">
        <v>0</v>
      </c>
      <c r="U644" s="22">
        <v>0</v>
      </c>
      <c r="V644" s="22">
        <v>0</v>
      </c>
      <c r="W644" s="22">
        <v>0</v>
      </c>
      <c r="X644" s="25" t="s">
        <v>43</v>
      </c>
      <c r="Y644" s="22">
        <v>11686</v>
      </c>
    </row>
    <row r="645" spans="1:25">
      <c r="A645" s="3" t="str">
        <f t="shared" si="10"/>
        <v/>
      </c>
      <c r="B645" s="24">
        <v>41498.684027777781</v>
      </c>
      <c r="C645" s="25" t="s">
        <v>68</v>
      </c>
      <c r="D645" s="25" t="s">
        <v>53</v>
      </c>
      <c r="E645" s="25" t="s">
        <v>54</v>
      </c>
      <c r="F645" s="25" t="s">
        <v>55</v>
      </c>
      <c r="G645" s="25" t="s">
        <v>45</v>
      </c>
      <c r="H645" s="22">
        <v>37.594726600000001</v>
      </c>
      <c r="I645" s="22">
        <v>0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  <c r="V645" s="22">
        <v>0</v>
      </c>
      <c r="W645" s="22">
        <v>0</v>
      </c>
      <c r="X645" s="25" t="s">
        <v>43</v>
      </c>
      <c r="Y645" s="22">
        <v>11686</v>
      </c>
    </row>
    <row r="646" spans="1:25">
      <c r="A646" s="3" t="str">
        <f t="shared" si="10"/>
        <v/>
      </c>
      <c r="B646" s="24">
        <v>41498.682638888888</v>
      </c>
      <c r="C646" s="25" t="s">
        <v>68</v>
      </c>
      <c r="D646" s="25" t="s">
        <v>53</v>
      </c>
      <c r="E646" s="25" t="s">
        <v>54</v>
      </c>
      <c r="F646" s="25" t="s">
        <v>55</v>
      </c>
      <c r="G646" s="25" t="s">
        <v>45</v>
      </c>
      <c r="H646" s="22">
        <v>37.3359375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  <c r="V646" s="22">
        <v>0</v>
      </c>
      <c r="W646" s="22">
        <v>0</v>
      </c>
      <c r="X646" s="25" t="s">
        <v>43</v>
      </c>
      <c r="Y646" s="22">
        <v>11686</v>
      </c>
    </row>
    <row r="647" spans="1:25">
      <c r="A647" s="3" t="str">
        <f t="shared" si="10"/>
        <v/>
      </c>
      <c r="B647" s="24">
        <v>41498.680555555555</v>
      </c>
      <c r="C647" s="25" t="s">
        <v>68</v>
      </c>
      <c r="D647" s="25" t="s">
        <v>53</v>
      </c>
      <c r="E647" s="25" t="s">
        <v>54</v>
      </c>
      <c r="F647" s="25" t="s">
        <v>55</v>
      </c>
      <c r="G647" s="25" t="s">
        <v>45</v>
      </c>
      <c r="H647" s="22">
        <v>37.175781299999997</v>
      </c>
      <c r="I647" s="22">
        <v>0</v>
      </c>
      <c r="J647" s="22">
        <v>0</v>
      </c>
      <c r="K647" s="22">
        <v>0</v>
      </c>
      <c r="L647" s="22">
        <v>0</v>
      </c>
      <c r="M647" s="22">
        <v>0</v>
      </c>
      <c r="N647" s="22">
        <v>0</v>
      </c>
      <c r="O647" s="22">
        <v>0</v>
      </c>
      <c r="P647" s="22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  <c r="V647" s="22">
        <v>0</v>
      </c>
      <c r="W647" s="22">
        <v>0</v>
      </c>
      <c r="X647" s="25" t="s">
        <v>43</v>
      </c>
      <c r="Y647" s="22">
        <v>11686</v>
      </c>
    </row>
    <row r="648" spans="1:25">
      <c r="A648" s="3" t="str">
        <f t="shared" si="10"/>
        <v/>
      </c>
      <c r="B648" s="24">
        <v>41498.67291666667</v>
      </c>
      <c r="C648" s="25" t="s">
        <v>68</v>
      </c>
      <c r="D648" s="25" t="s">
        <v>53</v>
      </c>
      <c r="E648" s="25" t="s">
        <v>54</v>
      </c>
      <c r="F648" s="25" t="s">
        <v>55</v>
      </c>
      <c r="G648" s="25" t="s">
        <v>45</v>
      </c>
      <c r="H648" s="22">
        <v>37.834960899999999</v>
      </c>
      <c r="I648" s="22">
        <v>0</v>
      </c>
      <c r="J648" s="22">
        <v>0</v>
      </c>
      <c r="K648" s="22">
        <v>0</v>
      </c>
      <c r="L648" s="22">
        <v>0</v>
      </c>
      <c r="M648" s="22">
        <v>0</v>
      </c>
      <c r="N648" s="22">
        <v>0</v>
      </c>
      <c r="O648" s="22">
        <v>0</v>
      </c>
      <c r="P648" s="22">
        <v>0</v>
      </c>
      <c r="Q648" s="22">
        <v>0</v>
      </c>
      <c r="R648" s="22">
        <v>0</v>
      </c>
      <c r="S648" s="22">
        <v>0</v>
      </c>
      <c r="T648" s="22">
        <v>0</v>
      </c>
      <c r="U648" s="22">
        <v>0</v>
      </c>
      <c r="V648" s="22">
        <v>0</v>
      </c>
      <c r="W648" s="22">
        <v>0</v>
      </c>
      <c r="X648" s="25" t="s">
        <v>43</v>
      </c>
      <c r="Y648" s="22">
        <v>11686</v>
      </c>
    </row>
    <row r="649" spans="1:25">
      <c r="A649" s="3" t="str">
        <f t="shared" si="10"/>
        <v/>
      </c>
      <c r="B649" s="24">
        <v>41498.67083333333</v>
      </c>
      <c r="C649" s="25" t="s">
        <v>68</v>
      </c>
      <c r="D649" s="25" t="s">
        <v>53</v>
      </c>
      <c r="E649" s="25" t="s">
        <v>54</v>
      </c>
      <c r="F649" s="25" t="s">
        <v>55</v>
      </c>
      <c r="G649" s="25" t="s">
        <v>45</v>
      </c>
      <c r="H649" s="22">
        <v>37.224609399999999</v>
      </c>
      <c r="I649" s="22">
        <v>0</v>
      </c>
      <c r="J649" s="22">
        <v>0</v>
      </c>
      <c r="K649" s="22">
        <v>0</v>
      </c>
      <c r="L649" s="22">
        <v>0</v>
      </c>
      <c r="M649" s="22">
        <v>0</v>
      </c>
      <c r="N649" s="22">
        <v>0</v>
      </c>
      <c r="O649" s="22">
        <v>0</v>
      </c>
      <c r="P649" s="22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22">
        <v>0</v>
      </c>
      <c r="W649" s="22">
        <v>0</v>
      </c>
      <c r="X649" s="25" t="s">
        <v>43</v>
      </c>
      <c r="Y649" s="22">
        <v>11686</v>
      </c>
    </row>
    <row r="650" spans="1:25">
      <c r="A650" s="3" t="str">
        <f t="shared" si="10"/>
        <v/>
      </c>
      <c r="B650" s="24">
        <v>41498.666666666664</v>
      </c>
      <c r="C650" s="25" t="s">
        <v>68</v>
      </c>
      <c r="D650" s="25" t="s">
        <v>53</v>
      </c>
      <c r="E650" s="25" t="s">
        <v>54</v>
      </c>
      <c r="F650" s="25" t="s">
        <v>55</v>
      </c>
      <c r="G650" s="25" t="s">
        <v>45</v>
      </c>
      <c r="H650" s="22">
        <v>38.060546899999999</v>
      </c>
      <c r="I650" s="22">
        <v>0</v>
      </c>
      <c r="J650" s="22">
        <v>0</v>
      </c>
      <c r="K650" s="22">
        <v>0</v>
      </c>
      <c r="L650" s="22">
        <v>0</v>
      </c>
      <c r="M650" s="22">
        <v>0</v>
      </c>
      <c r="N650" s="22">
        <v>0</v>
      </c>
      <c r="O650" s="22">
        <v>0</v>
      </c>
      <c r="P650" s="22">
        <v>0</v>
      </c>
      <c r="Q650" s="22">
        <v>0</v>
      </c>
      <c r="R650" s="22">
        <v>0</v>
      </c>
      <c r="S650" s="22">
        <v>0</v>
      </c>
      <c r="T650" s="22">
        <v>0</v>
      </c>
      <c r="U650" s="22">
        <v>0</v>
      </c>
      <c r="V650" s="22">
        <v>0</v>
      </c>
      <c r="W650" s="22">
        <v>0</v>
      </c>
      <c r="X650" s="25" t="s">
        <v>43</v>
      </c>
      <c r="Y650" s="22">
        <v>11686</v>
      </c>
    </row>
    <row r="651" spans="1:25">
      <c r="A651" s="3" t="str">
        <f t="shared" si="10"/>
        <v/>
      </c>
      <c r="B651" s="24">
        <v>41498.707638888889</v>
      </c>
      <c r="C651" s="25" t="s">
        <v>68</v>
      </c>
      <c r="D651" s="25" t="s">
        <v>60</v>
      </c>
      <c r="E651" s="25" t="s">
        <v>54</v>
      </c>
      <c r="F651" s="25" t="s">
        <v>64</v>
      </c>
      <c r="G651" s="25" t="s">
        <v>56</v>
      </c>
      <c r="H651" s="22">
        <v>68.806640599999994</v>
      </c>
      <c r="I651" s="22">
        <v>0</v>
      </c>
      <c r="J651" s="22">
        <v>0</v>
      </c>
      <c r="K651" s="22">
        <v>0</v>
      </c>
      <c r="L651" s="22">
        <v>0</v>
      </c>
      <c r="M651" s="22">
        <v>0</v>
      </c>
      <c r="N651" s="22">
        <v>0</v>
      </c>
      <c r="O651" s="22">
        <v>0</v>
      </c>
      <c r="P651" s="22">
        <v>0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22">
        <v>0</v>
      </c>
      <c r="W651" s="22">
        <v>0</v>
      </c>
      <c r="X651" s="25" t="s">
        <v>43</v>
      </c>
      <c r="Y651" s="22">
        <v>11761</v>
      </c>
    </row>
    <row r="652" spans="1:25">
      <c r="A652" s="3" t="str">
        <f t="shared" si="10"/>
        <v/>
      </c>
      <c r="B652" s="24">
        <v>41498.704861111109</v>
      </c>
      <c r="C652" s="25" t="s">
        <v>68</v>
      </c>
      <c r="D652" s="25" t="s">
        <v>60</v>
      </c>
      <c r="E652" s="25" t="s">
        <v>54</v>
      </c>
      <c r="F652" s="25" t="s">
        <v>64</v>
      </c>
      <c r="G652" s="25" t="s">
        <v>56</v>
      </c>
      <c r="H652" s="22">
        <v>68.806640599999994</v>
      </c>
      <c r="I652" s="22">
        <v>0</v>
      </c>
      <c r="J652" s="22">
        <v>0</v>
      </c>
      <c r="K652" s="22">
        <v>0</v>
      </c>
      <c r="L652" s="22">
        <v>0</v>
      </c>
      <c r="M652" s="22">
        <v>0</v>
      </c>
      <c r="N652" s="22">
        <v>0</v>
      </c>
      <c r="O652" s="22">
        <v>0</v>
      </c>
      <c r="P652" s="22">
        <v>0</v>
      </c>
      <c r="Q652" s="22">
        <v>0</v>
      </c>
      <c r="R652" s="22">
        <v>0</v>
      </c>
      <c r="S652" s="22">
        <v>0</v>
      </c>
      <c r="T652" s="22">
        <v>0</v>
      </c>
      <c r="U652" s="22">
        <v>0</v>
      </c>
      <c r="V652" s="22">
        <v>0</v>
      </c>
      <c r="W652" s="22">
        <v>0</v>
      </c>
      <c r="X652" s="25" t="s">
        <v>43</v>
      </c>
      <c r="Y652" s="22">
        <v>11761</v>
      </c>
    </row>
    <row r="653" spans="1:25">
      <c r="A653" s="3" t="str">
        <f t="shared" si="10"/>
        <v/>
      </c>
      <c r="B653" s="24">
        <v>41498.703472222223</v>
      </c>
      <c r="C653" s="25" t="s">
        <v>68</v>
      </c>
      <c r="D653" s="25" t="s">
        <v>60</v>
      </c>
      <c r="E653" s="25" t="s">
        <v>54</v>
      </c>
      <c r="F653" s="25" t="s">
        <v>64</v>
      </c>
      <c r="G653" s="25" t="s">
        <v>56</v>
      </c>
      <c r="H653" s="22">
        <v>68.806640599999994</v>
      </c>
      <c r="I653" s="22">
        <v>0</v>
      </c>
      <c r="J653" s="22">
        <v>0</v>
      </c>
      <c r="K653" s="22">
        <v>0</v>
      </c>
      <c r="L653" s="22">
        <v>0</v>
      </c>
      <c r="M653" s="22">
        <v>0</v>
      </c>
      <c r="N653" s="22">
        <v>0</v>
      </c>
      <c r="O653" s="22">
        <v>0</v>
      </c>
      <c r="P653" s="22">
        <v>0</v>
      </c>
      <c r="Q653" s="22">
        <v>0</v>
      </c>
      <c r="R653" s="22">
        <v>0</v>
      </c>
      <c r="S653" s="22">
        <v>0</v>
      </c>
      <c r="T653" s="22">
        <v>0</v>
      </c>
      <c r="U653" s="22">
        <v>0</v>
      </c>
      <c r="V653" s="22">
        <v>0</v>
      </c>
      <c r="W653" s="22">
        <v>0</v>
      </c>
      <c r="X653" s="25" t="s">
        <v>43</v>
      </c>
      <c r="Y653" s="22">
        <v>11761</v>
      </c>
    </row>
    <row r="654" spans="1:25">
      <c r="A654" s="3" t="str">
        <f t="shared" si="10"/>
        <v/>
      </c>
      <c r="B654" s="24">
        <v>41498.699305555558</v>
      </c>
      <c r="C654" s="25" t="s">
        <v>68</v>
      </c>
      <c r="D654" s="25" t="s">
        <v>60</v>
      </c>
      <c r="E654" s="25" t="s">
        <v>54</v>
      </c>
      <c r="F654" s="25" t="s">
        <v>64</v>
      </c>
      <c r="G654" s="25" t="s">
        <v>56</v>
      </c>
      <c r="H654" s="22">
        <v>68.806640599999994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  <c r="V654" s="22">
        <v>0</v>
      </c>
      <c r="W654" s="22">
        <v>0</v>
      </c>
      <c r="X654" s="25" t="s">
        <v>43</v>
      </c>
      <c r="Y654" s="22">
        <v>11761</v>
      </c>
    </row>
    <row r="655" spans="1:25">
      <c r="A655" s="3" t="str">
        <f t="shared" si="10"/>
        <v/>
      </c>
      <c r="B655" s="24">
        <v>41498.690972222219</v>
      </c>
      <c r="C655" s="25" t="s">
        <v>68</v>
      </c>
      <c r="D655" s="25" t="s">
        <v>60</v>
      </c>
      <c r="E655" s="25" t="s">
        <v>54</v>
      </c>
      <c r="F655" s="25" t="s">
        <v>64</v>
      </c>
      <c r="G655" s="25" t="s">
        <v>56</v>
      </c>
      <c r="H655" s="22">
        <v>68.806640599999994</v>
      </c>
      <c r="I655" s="22">
        <v>0</v>
      </c>
      <c r="J655" s="22">
        <v>0</v>
      </c>
      <c r="K655" s="22">
        <v>0</v>
      </c>
      <c r="L655" s="22">
        <v>0</v>
      </c>
      <c r="M655" s="22">
        <v>0</v>
      </c>
      <c r="N655" s="22">
        <v>0</v>
      </c>
      <c r="O655" s="22">
        <v>0</v>
      </c>
      <c r="P655" s="22">
        <v>0</v>
      </c>
      <c r="Q655" s="22">
        <v>0</v>
      </c>
      <c r="R655" s="22">
        <v>0</v>
      </c>
      <c r="S655" s="22">
        <v>0</v>
      </c>
      <c r="T655" s="22">
        <v>0</v>
      </c>
      <c r="U655" s="22">
        <v>0</v>
      </c>
      <c r="V655" s="22">
        <v>0</v>
      </c>
      <c r="W655" s="22">
        <v>0</v>
      </c>
      <c r="X655" s="25" t="s">
        <v>43</v>
      </c>
      <c r="Y655" s="22">
        <v>11761</v>
      </c>
    </row>
    <row r="656" spans="1:25">
      <c r="A656" s="3" t="str">
        <f t="shared" si="10"/>
        <v/>
      </c>
      <c r="B656" s="24">
        <v>41498.671527777777</v>
      </c>
      <c r="C656" s="25" t="s">
        <v>68</v>
      </c>
      <c r="D656" s="25" t="s">
        <v>60</v>
      </c>
      <c r="E656" s="25" t="s">
        <v>54</v>
      </c>
      <c r="F656" s="25" t="s">
        <v>64</v>
      </c>
      <c r="G656" s="25" t="s">
        <v>56</v>
      </c>
      <c r="H656" s="22">
        <v>68.71875</v>
      </c>
      <c r="I656" s="22">
        <v>0</v>
      </c>
      <c r="J656" s="22">
        <v>0</v>
      </c>
      <c r="K656" s="22">
        <v>0</v>
      </c>
      <c r="L656" s="22">
        <v>0</v>
      </c>
      <c r="M656" s="22">
        <v>0</v>
      </c>
      <c r="N656" s="22">
        <v>0</v>
      </c>
      <c r="O656" s="22">
        <v>0</v>
      </c>
      <c r="P656" s="22">
        <v>0</v>
      </c>
      <c r="Q656" s="22">
        <v>0</v>
      </c>
      <c r="R656" s="22">
        <v>0</v>
      </c>
      <c r="S656" s="22">
        <v>0</v>
      </c>
      <c r="T656" s="22">
        <v>0</v>
      </c>
      <c r="U656" s="22">
        <v>0</v>
      </c>
      <c r="V656" s="22">
        <v>0</v>
      </c>
      <c r="W656" s="22">
        <v>0</v>
      </c>
      <c r="X656" s="25" t="s">
        <v>43</v>
      </c>
      <c r="Y656" s="22">
        <v>11761</v>
      </c>
    </row>
    <row r="657" spans="1:25">
      <c r="A657" s="3" t="str">
        <f t="shared" si="10"/>
        <v/>
      </c>
      <c r="B657" s="24">
        <v>41498.666666666664</v>
      </c>
      <c r="C657" s="25" t="s">
        <v>68</v>
      </c>
      <c r="D657" s="25" t="s">
        <v>60</v>
      </c>
      <c r="E657" s="25" t="s">
        <v>54</v>
      </c>
      <c r="F657" s="25" t="s">
        <v>64</v>
      </c>
      <c r="G657" s="25" t="s">
        <v>56</v>
      </c>
      <c r="H657" s="22">
        <v>68.542968799999997</v>
      </c>
      <c r="I657" s="22">
        <v>0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  <c r="V657" s="22">
        <v>0</v>
      </c>
      <c r="W657" s="22">
        <v>0</v>
      </c>
      <c r="X657" s="25" t="s">
        <v>43</v>
      </c>
      <c r="Y657" s="22">
        <v>11761</v>
      </c>
    </row>
    <row r="658" spans="1:25">
      <c r="A658" s="3" t="str">
        <f t="shared" si="10"/>
        <v/>
      </c>
      <c r="B658" s="24">
        <v>41498.685416666667</v>
      </c>
      <c r="C658" s="25" t="s">
        <v>68</v>
      </c>
      <c r="D658" s="25" t="s">
        <v>60</v>
      </c>
      <c r="E658" s="25" t="s">
        <v>54</v>
      </c>
      <c r="F658" s="25" t="s">
        <v>64</v>
      </c>
      <c r="G658" s="25" t="s">
        <v>57</v>
      </c>
      <c r="H658" s="22">
        <v>44.276367200000003</v>
      </c>
      <c r="I658" s="22">
        <v>0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  <c r="V658" s="22">
        <v>0</v>
      </c>
      <c r="W658" s="22">
        <v>0</v>
      </c>
      <c r="X658" s="25" t="s">
        <v>43</v>
      </c>
      <c r="Y658" s="22">
        <v>11762</v>
      </c>
    </row>
    <row r="659" spans="1:25">
      <c r="A659" s="3" t="str">
        <f t="shared" si="10"/>
        <v/>
      </c>
      <c r="B659" s="24">
        <v>41498.681944444441</v>
      </c>
      <c r="C659" s="25" t="s">
        <v>68</v>
      </c>
      <c r="D659" s="25" t="s">
        <v>60</v>
      </c>
      <c r="E659" s="25" t="s">
        <v>54</v>
      </c>
      <c r="F659" s="25" t="s">
        <v>64</v>
      </c>
      <c r="G659" s="25" t="s">
        <v>57</v>
      </c>
      <c r="H659" s="22">
        <v>43.995117200000003</v>
      </c>
      <c r="I659" s="22">
        <v>0</v>
      </c>
      <c r="J659" s="22">
        <v>0</v>
      </c>
      <c r="K659" s="22">
        <v>0</v>
      </c>
      <c r="L659" s="22">
        <v>0</v>
      </c>
      <c r="M659" s="22">
        <v>0</v>
      </c>
      <c r="N659" s="22">
        <v>0</v>
      </c>
      <c r="O659" s="22">
        <v>0</v>
      </c>
      <c r="P659" s="22">
        <v>0</v>
      </c>
      <c r="Q659" s="22">
        <v>0</v>
      </c>
      <c r="R659" s="22">
        <v>0</v>
      </c>
      <c r="S659" s="22">
        <v>0</v>
      </c>
      <c r="T659" s="22">
        <v>0</v>
      </c>
      <c r="U659" s="22">
        <v>0</v>
      </c>
      <c r="V659" s="22">
        <v>0</v>
      </c>
      <c r="W659" s="22">
        <v>0</v>
      </c>
      <c r="X659" s="25" t="s">
        <v>43</v>
      </c>
      <c r="Y659" s="22">
        <v>11762</v>
      </c>
    </row>
    <row r="660" spans="1:25">
      <c r="A660" s="3" t="str">
        <f t="shared" si="10"/>
        <v/>
      </c>
      <c r="B660" s="24">
        <v>41498.669444444444</v>
      </c>
      <c r="C660" s="25" t="s">
        <v>68</v>
      </c>
      <c r="D660" s="25" t="s">
        <v>60</v>
      </c>
      <c r="E660" s="25" t="s">
        <v>54</v>
      </c>
      <c r="F660" s="25" t="s">
        <v>64</v>
      </c>
      <c r="G660" s="25" t="s">
        <v>57</v>
      </c>
      <c r="H660" s="22">
        <v>43.432617200000003</v>
      </c>
      <c r="I660" s="22">
        <v>0</v>
      </c>
      <c r="J660" s="22">
        <v>0</v>
      </c>
      <c r="K660" s="22">
        <v>0</v>
      </c>
      <c r="L660" s="22">
        <v>0</v>
      </c>
      <c r="M660" s="22">
        <v>0</v>
      </c>
      <c r="N660" s="22">
        <v>0</v>
      </c>
      <c r="O660" s="22">
        <v>0</v>
      </c>
      <c r="P660" s="22">
        <v>0</v>
      </c>
      <c r="Q660" s="22">
        <v>0</v>
      </c>
      <c r="R660" s="22">
        <v>0</v>
      </c>
      <c r="S660" s="22">
        <v>0</v>
      </c>
      <c r="T660" s="22">
        <v>0</v>
      </c>
      <c r="U660" s="22">
        <v>0</v>
      </c>
      <c r="V660" s="22">
        <v>0</v>
      </c>
      <c r="W660" s="22">
        <v>0</v>
      </c>
      <c r="X660" s="25" t="s">
        <v>43</v>
      </c>
      <c r="Y660" s="22">
        <v>11762</v>
      </c>
    </row>
    <row r="661" spans="1:25">
      <c r="A661" s="3" t="str">
        <f t="shared" si="10"/>
        <v/>
      </c>
      <c r="B661" s="24">
        <v>41498.668055555558</v>
      </c>
      <c r="C661" s="25" t="s">
        <v>68</v>
      </c>
      <c r="D661" s="25" t="s">
        <v>60</v>
      </c>
      <c r="E661" s="25" t="s">
        <v>54</v>
      </c>
      <c r="F661" s="25" t="s">
        <v>64</v>
      </c>
      <c r="G661" s="25" t="s">
        <v>57</v>
      </c>
      <c r="H661" s="22">
        <v>43.796875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  <c r="V661" s="22">
        <v>0</v>
      </c>
      <c r="W661" s="22">
        <v>0</v>
      </c>
      <c r="X661" s="25" t="s">
        <v>43</v>
      </c>
      <c r="Y661" s="22">
        <v>11762</v>
      </c>
    </row>
    <row r="662" spans="1:25">
      <c r="A662" s="3" t="str">
        <f t="shared" si="10"/>
        <v>DSNN.LINE.ISWR_6.MVAR</v>
      </c>
      <c r="B662" s="24">
        <v>41498.706944444442</v>
      </c>
      <c r="C662" s="25" t="s">
        <v>68</v>
      </c>
      <c r="D662" s="25" t="s">
        <v>60</v>
      </c>
      <c r="E662" s="25" t="s">
        <v>54</v>
      </c>
      <c r="F662" s="25" t="s">
        <v>64</v>
      </c>
      <c r="G662" s="25" t="s">
        <v>44</v>
      </c>
      <c r="H662" s="22">
        <v>-12.603759800000001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  <c r="V662" s="22">
        <v>0</v>
      </c>
      <c r="W662" s="22">
        <v>0</v>
      </c>
      <c r="X662" s="25" t="s">
        <v>43</v>
      </c>
      <c r="Y662" s="22">
        <v>11763</v>
      </c>
    </row>
    <row r="663" spans="1:25">
      <c r="A663" s="3" t="str">
        <f t="shared" si="10"/>
        <v>DSNN.LINE.ISWR_6.MVAR</v>
      </c>
      <c r="B663" s="24">
        <v>41498.702777777777</v>
      </c>
      <c r="C663" s="25" t="s">
        <v>68</v>
      </c>
      <c r="D663" s="25" t="s">
        <v>60</v>
      </c>
      <c r="E663" s="25" t="s">
        <v>54</v>
      </c>
      <c r="F663" s="25" t="s">
        <v>64</v>
      </c>
      <c r="G663" s="25" t="s">
        <v>44</v>
      </c>
      <c r="H663" s="22">
        <v>-12.8967285</v>
      </c>
      <c r="I663" s="22">
        <v>0</v>
      </c>
      <c r="J663" s="22">
        <v>0</v>
      </c>
      <c r="K663" s="22">
        <v>0</v>
      </c>
      <c r="L663" s="22">
        <v>0</v>
      </c>
      <c r="M663" s="22">
        <v>0</v>
      </c>
      <c r="N663" s="22">
        <v>0</v>
      </c>
      <c r="O663" s="22">
        <v>0</v>
      </c>
      <c r="P663" s="22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  <c r="V663" s="22">
        <v>0</v>
      </c>
      <c r="W663" s="22">
        <v>0</v>
      </c>
      <c r="X663" s="25" t="s">
        <v>43</v>
      </c>
      <c r="Y663" s="22">
        <v>11763</v>
      </c>
    </row>
    <row r="664" spans="1:25">
      <c r="A664" s="3" t="str">
        <f t="shared" si="10"/>
        <v>DSNN.LINE.ISWR_6.MVAR</v>
      </c>
      <c r="B664" s="24">
        <v>41498.70208333333</v>
      </c>
      <c r="C664" s="25" t="s">
        <v>68</v>
      </c>
      <c r="D664" s="25" t="s">
        <v>60</v>
      </c>
      <c r="E664" s="25" t="s">
        <v>54</v>
      </c>
      <c r="F664" s="25" t="s">
        <v>64</v>
      </c>
      <c r="G664" s="25" t="s">
        <v>44</v>
      </c>
      <c r="H664" s="22">
        <v>-12.8967285</v>
      </c>
      <c r="I664" s="22">
        <v>0</v>
      </c>
      <c r="J664" s="22">
        <v>0</v>
      </c>
      <c r="K664" s="22">
        <v>0</v>
      </c>
      <c r="L664" s="22">
        <v>0</v>
      </c>
      <c r="M664" s="22">
        <v>0</v>
      </c>
      <c r="N664" s="22">
        <v>0</v>
      </c>
      <c r="O664" s="22">
        <v>0</v>
      </c>
      <c r="P664" s="22">
        <v>0</v>
      </c>
      <c r="Q664" s="22">
        <v>0</v>
      </c>
      <c r="R664" s="22">
        <v>0</v>
      </c>
      <c r="S664" s="22">
        <v>0</v>
      </c>
      <c r="T664" s="22">
        <v>0</v>
      </c>
      <c r="U664" s="22">
        <v>0</v>
      </c>
      <c r="V664" s="22">
        <v>0</v>
      </c>
      <c r="W664" s="22">
        <v>0</v>
      </c>
      <c r="X664" s="25" t="s">
        <v>43</v>
      </c>
      <c r="Y664" s="22">
        <v>11763</v>
      </c>
    </row>
    <row r="665" spans="1:25">
      <c r="A665" s="3" t="str">
        <f t="shared" si="10"/>
        <v>DSNN.LINE.ISWR_6.MVAR</v>
      </c>
      <c r="B665" s="24">
        <v>41498.694444444445</v>
      </c>
      <c r="C665" s="25" t="s">
        <v>68</v>
      </c>
      <c r="D665" s="25" t="s">
        <v>60</v>
      </c>
      <c r="E665" s="25" t="s">
        <v>54</v>
      </c>
      <c r="F665" s="25" t="s">
        <v>64</v>
      </c>
      <c r="G665" s="25" t="s">
        <v>44</v>
      </c>
      <c r="H665" s="22">
        <v>-12.603759800000001</v>
      </c>
      <c r="I665" s="22">
        <v>0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  <c r="V665" s="22">
        <v>0</v>
      </c>
      <c r="W665" s="22">
        <v>0</v>
      </c>
      <c r="X665" s="25" t="s">
        <v>43</v>
      </c>
      <c r="Y665" s="22">
        <v>11763</v>
      </c>
    </row>
    <row r="666" spans="1:25">
      <c r="A666" s="3" t="str">
        <f t="shared" si="10"/>
        <v>DSNN.LINE.ISWR_6.MVAR</v>
      </c>
      <c r="B666" s="24">
        <v>41498.681250000001</v>
      </c>
      <c r="C666" s="25" t="s">
        <v>68</v>
      </c>
      <c r="D666" s="25" t="s">
        <v>60</v>
      </c>
      <c r="E666" s="25" t="s">
        <v>54</v>
      </c>
      <c r="F666" s="25" t="s">
        <v>64</v>
      </c>
      <c r="G666" s="25" t="s">
        <v>44</v>
      </c>
      <c r="H666" s="22">
        <v>-12.3105469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  <c r="V666" s="22">
        <v>0</v>
      </c>
      <c r="W666" s="22">
        <v>0</v>
      </c>
      <c r="X666" s="25" t="s">
        <v>43</v>
      </c>
      <c r="Y666" s="22">
        <v>11763</v>
      </c>
    </row>
    <row r="667" spans="1:25">
      <c r="A667" s="3" t="str">
        <f t="shared" si="10"/>
        <v>DSNN.LINE.ISWR_6.MVAR</v>
      </c>
      <c r="B667" s="24">
        <v>41498.677083333336</v>
      </c>
      <c r="C667" s="25" t="s">
        <v>68</v>
      </c>
      <c r="D667" s="25" t="s">
        <v>60</v>
      </c>
      <c r="E667" s="25" t="s">
        <v>54</v>
      </c>
      <c r="F667" s="25" t="s">
        <v>64</v>
      </c>
      <c r="G667" s="25" t="s">
        <v>44</v>
      </c>
      <c r="H667" s="22">
        <v>-12.0175781</v>
      </c>
      <c r="I667" s="22">
        <v>0</v>
      </c>
      <c r="J667" s="22">
        <v>0</v>
      </c>
      <c r="K667" s="22">
        <v>0</v>
      </c>
      <c r="L667" s="22">
        <v>0</v>
      </c>
      <c r="M667" s="22">
        <v>0</v>
      </c>
      <c r="N667" s="22">
        <v>0</v>
      </c>
      <c r="O667" s="22">
        <v>0</v>
      </c>
      <c r="P667" s="22">
        <v>0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  <c r="V667" s="22">
        <v>0</v>
      </c>
      <c r="W667" s="22">
        <v>0</v>
      </c>
      <c r="X667" s="25" t="s">
        <v>43</v>
      </c>
      <c r="Y667" s="22">
        <v>11763</v>
      </c>
    </row>
    <row r="668" spans="1:25">
      <c r="A668" s="3" t="str">
        <f t="shared" si="10"/>
        <v>DSNN.LINE.ISWR_6.MVAR</v>
      </c>
      <c r="B668" s="24">
        <v>41498.673611111109</v>
      </c>
      <c r="C668" s="25" t="s">
        <v>68</v>
      </c>
      <c r="D668" s="25" t="s">
        <v>60</v>
      </c>
      <c r="E668" s="25" t="s">
        <v>54</v>
      </c>
      <c r="F668" s="25" t="s">
        <v>64</v>
      </c>
      <c r="G668" s="25" t="s">
        <v>44</v>
      </c>
      <c r="H668" s="22">
        <v>-12.0175781</v>
      </c>
      <c r="I668" s="22">
        <v>0</v>
      </c>
      <c r="J668" s="22">
        <v>0</v>
      </c>
      <c r="K668" s="22">
        <v>0</v>
      </c>
      <c r="L668" s="22">
        <v>0</v>
      </c>
      <c r="M668" s="22">
        <v>0</v>
      </c>
      <c r="N668" s="22">
        <v>0</v>
      </c>
      <c r="O668" s="22">
        <v>0</v>
      </c>
      <c r="P668" s="22">
        <v>0</v>
      </c>
      <c r="Q668" s="22">
        <v>0</v>
      </c>
      <c r="R668" s="22">
        <v>0</v>
      </c>
      <c r="S668" s="22">
        <v>0</v>
      </c>
      <c r="T668" s="22">
        <v>0</v>
      </c>
      <c r="U668" s="22">
        <v>0</v>
      </c>
      <c r="V668" s="22">
        <v>0</v>
      </c>
      <c r="W668" s="22">
        <v>0</v>
      </c>
      <c r="X668" s="25" t="s">
        <v>43</v>
      </c>
      <c r="Y668" s="22">
        <v>11763</v>
      </c>
    </row>
    <row r="669" spans="1:25">
      <c r="A669" s="3" t="str">
        <f t="shared" si="10"/>
        <v>DSNN.LINE.ISWR_6.MVAR</v>
      </c>
      <c r="B669" s="24">
        <v>41498.672222222223</v>
      </c>
      <c r="C669" s="25" t="s">
        <v>68</v>
      </c>
      <c r="D669" s="25" t="s">
        <v>60</v>
      </c>
      <c r="E669" s="25" t="s">
        <v>54</v>
      </c>
      <c r="F669" s="25" t="s">
        <v>64</v>
      </c>
      <c r="G669" s="25" t="s">
        <v>44</v>
      </c>
      <c r="H669" s="22">
        <v>-12.3105469</v>
      </c>
      <c r="I669" s="22">
        <v>0</v>
      </c>
      <c r="J669" s="22">
        <v>0</v>
      </c>
      <c r="K669" s="22">
        <v>0</v>
      </c>
      <c r="L669" s="22">
        <v>0</v>
      </c>
      <c r="M669" s="22">
        <v>0</v>
      </c>
      <c r="N669" s="22">
        <v>0</v>
      </c>
      <c r="O669" s="22">
        <v>0</v>
      </c>
      <c r="P669" s="22">
        <v>0</v>
      </c>
      <c r="Q669" s="22">
        <v>0</v>
      </c>
      <c r="R669" s="22">
        <v>0</v>
      </c>
      <c r="S669" s="22">
        <v>0</v>
      </c>
      <c r="T669" s="22">
        <v>0</v>
      </c>
      <c r="U669" s="22">
        <v>0</v>
      </c>
      <c r="V669" s="22">
        <v>0</v>
      </c>
      <c r="W669" s="22">
        <v>0</v>
      </c>
      <c r="X669" s="25" t="s">
        <v>43</v>
      </c>
      <c r="Y669" s="22">
        <v>11763</v>
      </c>
    </row>
    <row r="670" spans="1:25">
      <c r="A670" s="3" t="str">
        <f t="shared" si="10"/>
        <v>DSNN.LINE.ISWR_6.MW</v>
      </c>
      <c r="B670" s="24">
        <v>41498.708333333336</v>
      </c>
      <c r="C670" s="25" t="s">
        <v>68</v>
      </c>
      <c r="D670" s="25" t="s">
        <v>60</v>
      </c>
      <c r="E670" s="25" t="s">
        <v>54</v>
      </c>
      <c r="F670" s="25" t="s">
        <v>64</v>
      </c>
      <c r="G670" s="25" t="s">
        <v>66</v>
      </c>
      <c r="H670" s="22">
        <v>42.500976600000001</v>
      </c>
      <c r="I670" s="22">
        <v>0</v>
      </c>
      <c r="J670" s="22">
        <v>0</v>
      </c>
      <c r="K670" s="22">
        <v>0</v>
      </c>
      <c r="L670" s="22">
        <v>0</v>
      </c>
      <c r="M670" s="22">
        <v>0</v>
      </c>
      <c r="N670" s="22">
        <v>0</v>
      </c>
      <c r="O670" s="22">
        <v>0</v>
      </c>
      <c r="P670" s="22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  <c r="V670" s="22">
        <v>0</v>
      </c>
      <c r="W670" s="22">
        <v>0</v>
      </c>
      <c r="X670" s="25" t="s">
        <v>43</v>
      </c>
      <c r="Y670" s="22">
        <v>11764</v>
      </c>
    </row>
    <row r="671" spans="1:25">
      <c r="A671" s="3" t="str">
        <f t="shared" si="10"/>
        <v>DSNN.LINE.ISWR_6.MW</v>
      </c>
      <c r="B671" s="24">
        <v>41498.703472222223</v>
      </c>
      <c r="C671" s="25" t="s">
        <v>68</v>
      </c>
      <c r="D671" s="25" t="s">
        <v>60</v>
      </c>
      <c r="E671" s="25" t="s">
        <v>54</v>
      </c>
      <c r="F671" s="25" t="s">
        <v>64</v>
      </c>
      <c r="G671" s="25" t="s">
        <v>66</v>
      </c>
      <c r="H671" s="22">
        <v>42.500976600000001</v>
      </c>
      <c r="I671" s="22">
        <v>0</v>
      </c>
      <c r="J671" s="22">
        <v>0</v>
      </c>
      <c r="K671" s="22">
        <v>0</v>
      </c>
      <c r="L671" s="22">
        <v>0</v>
      </c>
      <c r="M671" s="22">
        <v>0</v>
      </c>
      <c r="N671" s="22">
        <v>0</v>
      </c>
      <c r="O671" s="22">
        <v>0</v>
      </c>
      <c r="P671" s="22">
        <v>0</v>
      </c>
      <c r="Q671" s="22">
        <v>0</v>
      </c>
      <c r="R671" s="22">
        <v>0</v>
      </c>
      <c r="S671" s="22">
        <v>0</v>
      </c>
      <c r="T671" s="22">
        <v>0</v>
      </c>
      <c r="U671" s="22">
        <v>0</v>
      </c>
      <c r="V671" s="22">
        <v>0</v>
      </c>
      <c r="W671" s="22">
        <v>0</v>
      </c>
      <c r="X671" s="25" t="s">
        <v>43</v>
      </c>
      <c r="Y671" s="22">
        <v>11764</v>
      </c>
    </row>
    <row r="672" spans="1:25">
      <c r="A672" s="3" t="str">
        <f t="shared" si="10"/>
        <v>DSNN.LINE.ISWR_6.MW</v>
      </c>
      <c r="B672" s="24">
        <v>41498.70208333333</v>
      </c>
      <c r="C672" s="25" t="s">
        <v>68</v>
      </c>
      <c r="D672" s="25" t="s">
        <v>60</v>
      </c>
      <c r="E672" s="25" t="s">
        <v>54</v>
      </c>
      <c r="F672" s="25" t="s">
        <v>64</v>
      </c>
      <c r="G672" s="25" t="s">
        <v>66</v>
      </c>
      <c r="H672" s="22">
        <v>42.500976600000001</v>
      </c>
      <c r="I672" s="22">
        <v>0</v>
      </c>
      <c r="J672" s="22">
        <v>0</v>
      </c>
      <c r="K672" s="22">
        <v>0</v>
      </c>
      <c r="L672" s="22">
        <v>0</v>
      </c>
      <c r="M672" s="22">
        <v>0</v>
      </c>
      <c r="N672" s="22">
        <v>0</v>
      </c>
      <c r="O672" s="22">
        <v>0</v>
      </c>
      <c r="P672" s="22">
        <v>0</v>
      </c>
      <c r="Q672" s="22">
        <v>0</v>
      </c>
      <c r="R672" s="22">
        <v>0</v>
      </c>
      <c r="S672" s="22">
        <v>0</v>
      </c>
      <c r="T672" s="22">
        <v>0</v>
      </c>
      <c r="U672" s="22">
        <v>0</v>
      </c>
      <c r="V672" s="22">
        <v>0</v>
      </c>
      <c r="W672" s="22">
        <v>0</v>
      </c>
      <c r="X672" s="25" t="s">
        <v>43</v>
      </c>
      <c r="Y672" s="22">
        <v>11764</v>
      </c>
    </row>
    <row r="673" spans="1:25">
      <c r="A673" s="3" t="str">
        <f t="shared" si="10"/>
        <v>DSNN.LINE.ISWR_6.MW</v>
      </c>
      <c r="B673" s="24">
        <v>41498.689583333333</v>
      </c>
      <c r="C673" s="25" t="s">
        <v>68</v>
      </c>
      <c r="D673" s="25" t="s">
        <v>60</v>
      </c>
      <c r="E673" s="25" t="s">
        <v>54</v>
      </c>
      <c r="F673" s="25" t="s">
        <v>64</v>
      </c>
      <c r="G673" s="25" t="s">
        <v>66</v>
      </c>
      <c r="H673" s="22">
        <v>42.500976600000001</v>
      </c>
      <c r="I673" s="22">
        <v>0</v>
      </c>
      <c r="J673" s="22">
        <v>0</v>
      </c>
      <c r="K673" s="22">
        <v>0</v>
      </c>
      <c r="L673" s="22">
        <v>0</v>
      </c>
      <c r="M673" s="22">
        <v>0</v>
      </c>
      <c r="N673" s="22">
        <v>0</v>
      </c>
      <c r="O673" s="22">
        <v>0</v>
      </c>
      <c r="P673" s="22">
        <v>0</v>
      </c>
      <c r="Q673" s="22">
        <v>0</v>
      </c>
      <c r="R673" s="22">
        <v>0</v>
      </c>
      <c r="S673" s="22">
        <v>0</v>
      </c>
      <c r="T673" s="22">
        <v>0</v>
      </c>
      <c r="U673" s="22">
        <v>0</v>
      </c>
      <c r="V673" s="22">
        <v>0</v>
      </c>
      <c r="W673" s="22">
        <v>0</v>
      </c>
      <c r="X673" s="25" t="s">
        <v>43</v>
      </c>
      <c r="Y673" s="22">
        <v>11764</v>
      </c>
    </row>
    <row r="674" spans="1:25">
      <c r="A674" s="3" t="str">
        <f t="shared" si="10"/>
        <v>DSNN.LINE.ISWR_6.MW</v>
      </c>
      <c r="B674" s="24">
        <v>41498.684027777781</v>
      </c>
      <c r="C674" s="25" t="s">
        <v>68</v>
      </c>
      <c r="D674" s="25" t="s">
        <v>60</v>
      </c>
      <c r="E674" s="25" t="s">
        <v>54</v>
      </c>
      <c r="F674" s="25" t="s">
        <v>64</v>
      </c>
      <c r="G674" s="25" t="s">
        <v>66</v>
      </c>
      <c r="H674" s="22">
        <v>42.793945299999997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  <c r="V674" s="22">
        <v>0</v>
      </c>
      <c r="W674" s="22">
        <v>0</v>
      </c>
      <c r="X674" s="25" t="s">
        <v>43</v>
      </c>
      <c r="Y674" s="22">
        <v>11764</v>
      </c>
    </row>
    <row r="675" spans="1:25">
      <c r="A675" s="3" t="str">
        <f t="shared" si="10"/>
        <v>DSNN.LINE.ISWR_6.MW</v>
      </c>
      <c r="B675" s="24">
        <v>41498.683333333334</v>
      </c>
      <c r="C675" s="25" t="s">
        <v>68</v>
      </c>
      <c r="D675" s="25" t="s">
        <v>60</v>
      </c>
      <c r="E675" s="25" t="s">
        <v>54</v>
      </c>
      <c r="F675" s="25" t="s">
        <v>64</v>
      </c>
      <c r="G675" s="25" t="s">
        <v>66</v>
      </c>
      <c r="H675" s="22">
        <v>42.500976600000001</v>
      </c>
      <c r="I675" s="22">
        <v>0</v>
      </c>
      <c r="J675" s="22">
        <v>0</v>
      </c>
      <c r="K675" s="22">
        <v>0</v>
      </c>
      <c r="L675" s="22">
        <v>0</v>
      </c>
      <c r="M675" s="22">
        <v>0</v>
      </c>
      <c r="N675" s="22">
        <v>0</v>
      </c>
      <c r="O675" s="22">
        <v>0</v>
      </c>
      <c r="P675" s="22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22">
        <v>0</v>
      </c>
      <c r="W675" s="22">
        <v>0</v>
      </c>
      <c r="X675" s="25" t="s">
        <v>43</v>
      </c>
      <c r="Y675" s="22">
        <v>11764</v>
      </c>
    </row>
    <row r="676" spans="1:25">
      <c r="A676" s="3" t="str">
        <f t="shared" si="10"/>
        <v/>
      </c>
      <c r="B676" s="24">
        <v>41498.70416666667</v>
      </c>
      <c r="C676" s="25" t="s">
        <v>68</v>
      </c>
      <c r="D676" s="25" t="s">
        <v>60</v>
      </c>
      <c r="E676" s="25" t="s">
        <v>54</v>
      </c>
      <c r="F676" s="25" t="s">
        <v>64</v>
      </c>
      <c r="G676" s="25" t="s">
        <v>45</v>
      </c>
      <c r="H676" s="22">
        <v>35.428710899999999</v>
      </c>
      <c r="I676" s="22">
        <v>0</v>
      </c>
      <c r="J676" s="22">
        <v>0</v>
      </c>
      <c r="K676" s="22">
        <v>0</v>
      </c>
      <c r="L676" s="22">
        <v>0</v>
      </c>
      <c r="M676" s="22">
        <v>0</v>
      </c>
      <c r="N676" s="22">
        <v>0</v>
      </c>
      <c r="O676" s="22">
        <v>0</v>
      </c>
      <c r="P676" s="22">
        <v>0</v>
      </c>
      <c r="Q676" s="22">
        <v>0</v>
      </c>
      <c r="R676" s="22">
        <v>0</v>
      </c>
      <c r="S676" s="22">
        <v>0</v>
      </c>
      <c r="T676" s="22">
        <v>0</v>
      </c>
      <c r="U676" s="22">
        <v>0</v>
      </c>
      <c r="V676" s="22">
        <v>0</v>
      </c>
      <c r="W676" s="22">
        <v>0</v>
      </c>
      <c r="X676" s="25" t="s">
        <v>43</v>
      </c>
      <c r="Y676" s="22">
        <v>11765</v>
      </c>
    </row>
    <row r="677" spans="1:25">
      <c r="A677" s="3" t="str">
        <f t="shared" si="10"/>
        <v/>
      </c>
      <c r="B677" s="24">
        <v>41498.701388888891</v>
      </c>
      <c r="C677" s="25" t="s">
        <v>68</v>
      </c>
      <c r="D677" s="25" t="s">
        <v>60</v>
      </c>
      <c r="E677" s="25" t="s">
        <v>54</v>
      </c>
      <c r="F677" s="25" t="s">
        <v>64</v>
      </c>
      <c r="G677" s="25" t="s">
        <v>45</v>
      </c>
      <c r="H677" s="22">
        <v>35.272460899999999</v>
      </c>
      <c r="I677" s="22">
        <v>0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  <c r="V677" s="22">
        <v>0</v>
      </c>
      <c r="W677" s="22">
        <v>0</v>
      </c>
      <c r="X677" s="25" t="s">
        <v>43</v>
      </c>
      <c r="Y677" s="22">
        <v>11765</v>
      </c>
    </row>
    <row r="678" spans="1:25">
      <c r="A678" s="3" t="str">
        <f t="shared" si="10"/>
        <v/>
      </c>
      <c r="B678" s="24">
        <v>41498.697222222225</v>
      </c>
      <c r="C678" s="25" t="s">
        <v>68</v>
      </c>
      <c r="D678" s="25" t="s">
        <v>60</v>
      </c>
      <c r="E678" s="25" t="s">
        <v>54</v>
      </c>
      <c r="F678" s="25" t="s">
        <v>64</v>
      </c>
      <c r="G678" s="25" t="s">
        <v>45</v>
      </c>
      <c r="H678" s="22">
        <v>35.049804700000003</v>
      </c>
      <c r="I678" s="22">
        <v>0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2">
        <v>0</v>
      </c>
      <c r="P678" s="22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  <c r="V678" s="22">
        <v>0</v>
      </c>
      <c r="W678" s="22">
        <v>0</v>
      </c>
      <c r="X678" s="25" t="s">
        <v>43</v>
      </c>
      <c r="Y678" s="22">
        <v>11765</v>
      </c>
    </row>
    <row r="679" spans="1:25">
      <c r="A679" s="3" t="str">
        <f t="shared" si="10"/>
        <v/>
      </c>
      <c r="B679" s="24">
        <v>41498.690972222219</v>
      </c>
      <c r="C679" s="25" t="s">
        <v>68</v>
      </c>
      <c r="D679" s="25" t="s">
        <v>60</v>
      </c>
      <c r="E679" s="25" t="s">
        <v>54</v>
      </c>
      <c r="F679" s="25" t="s">
        <v>64</v>
      </c>
      <c r="G679" s="25" t="s">
        <v>45</v>
      </c>
      <c r="H679" s="22">
        <v>34.916992200000003</v>
      </c>
      <c r="I679" s="22">
        <v>0</v>
      </c>
      <c r="J679" s="22">
        <v>0</v>
      </c>
      <c r="K679" s="22">
        <v>0</v>
      </c>
      <c r="L679" s="22">
        <v>0</v>
      </c>
      <c r="M679" s="22">
        <v>0</v>
      </c>
      <c r="N679" s="22">
        <v>0</v>
      </c>
      <c r="O679" s="22">
        <v>0</v>
      </c>
      <c r="P679" s="22">
        <v>0</v>
      </c>
      <c r="Q679" s="22">
        <v>0</v>
      </c>
      <c r="R679" s="22">
        <v>0</v>
      </c>
      <c r="S679" s="22">
        <v>0</v>
      </c>
      <c r="T679" s="22">
        <v>0</v>
      </c>
      <c r="U679" s="22">
        <v>0</v>
      </c>
      <c r="V679" s="22">
        <v>0</v>
      </c>
      <c r="W679" s="22">
        <v>0</v>
      </c>
      <c r="X679" s="25" t="s">
        <v>43</v>
      </c>
      <c r="Y679" s="22">
        <v>11765</v>
      </c>
    </row>
    <row r="680" spans="1:25">
      <c r="A680" s="3" t="str">
        <f t="shared" si="10"/>
        <v/>
      </c>
      <c r="B680" s="24">
        <v>41498.686805555553</v>
      </c>
      <c r="C680" s="25" t="s">
        <v>68</v>
      </c>
      <c r="D680" s="25" t="s">
        <v>60</v>
      </c>
      <c r="E680" s="25" t="s">
        <v>54</v>
      </c>
      <c r="F680" s="25" t="s">
        <v>64</v>
      </c>
      <c r="G680" s="25" t="s">
        <v>45</v>
      </c>
      <c r="H680" s="22">
        <v>35.363281299999997</v>
      </c>
      <c r="I680" s="22">
        <v>0</v>
      </c>
      <c r="J680" s="22">
        <v>0</v>
      </c>
      <c r="K680" s="22">
        <v>0</v>
      </c>
      <c r="L680" s="22">
        <v>0</v>
      </c>
      <c r="M680" s="22">
        <v>0</v>
      </c>
      <c r="N680" s="22">
        <v>0</v>
      </c>
      <c r="O680" s="22">
        <v>0</v>
      </c>
      <c r="P680" s="22">
        <v>0</v>
      </c>
      <c r="Q680" s="22">
        <v>0</v>
      </c>
      <c r="R680" s="22">
        <v>0</v>
      </c>
      <c r="S680" s="22">
        <v>0</v>
      </c>
      <c r="T680" s="22">
        <v>0</v>
      </c>
      <c r="U680" s="22">
        <v>0</v>
      </c>
      <c r="V680" s="22">
        <v>0</v>
      </c>
      <c r="W680" s="22">
        <v>0</v>
      </c>
      <c r="X680" s="25" t="s">
        <v>43</v>
      </c>
      <c r="Y680" s="22">
        <v>11765</v>
      </c>
    </row>
    <row r="681" spans="1:25">
      <c r="A681" s="3" t="str">
        <f t="shared" si="10"/>
        <v/>
      </c>
      <c r="B681" s="24">
        <v>41498.703472222223</v>
      </c>
      <c r="C681" s="25" t="s">
        <v>68</v>
      </c>
      <c r="D681" s="25" t="s">
        <v>60</v>
      </c>
      <c r="E681" s="25" t="s">
        <v>54</v>
      </c>
      <c r="F681" s="25" t="s">
        <v>61</v>
      </c>
      <c r="G681" s="25" t="s">
        <v>56</v>
      </c>
      <c r="H681" s="22">
        <v>68.806640599999994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  <c r="V681" s="22">
        <v>0</v>
      </c>
      <c r="W681" s="22">
        <v>0</v>
      </c>
      <c r="X681" s="25" t="s">
        <v>43</v>
      </c>
      <c r="Y681" s="22">
        <v>11770</v>
      </c>
    </row>
    <row r="682" spans="1:25">
      <c r="A682" s="3" t="str">
        <f t="shared" si="10"/>
        <v/>
      </c>
      <c r="B682" s="24">
        <v>41498.692361111112</v>
      </c>
      <c r="C682" s="25" t="s">
        <v>68</v>
      </c>
      <c r="D682" s="25" t="s">
        <v>60</v>
      </c>
      <c r="E682" s="25" t="s">
        <v>54</v>
      </c>
      <c r="F682" s="25" t="s">
        <v>61</v>
      </c>
      <c r="G682" s="25" t="s">
        <v>56</v>
      </c>
      <c r="H682" s="22">
        <v>68.806640599999994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  <c r="V682" s="22">
        <v>0</v>
      </c>
      <c r="W682" s="22">
        <v>0</v>
      </c>
      <c r="X682" s="25" t="s">
        <v>43</v>
      </c>
      <c r="Y682" s="22">
        <v>11770</v>
      </c>
    </row>
    <row r="683" spans="1:25">
      <c r="A683" s="3" t="str">
        <f t="shared" si="10"/>
        <v/>
      </c>
      <c r="B683" s="24">
        <v>41498.691666666666</v>
      </c>
      <c r="C683" s="25" t="s">
        <v>68</v>
      </c>
      <c r="D683" s="25" t="s">
        <v>60</v>
      </c>
      <c r="E683" s="25" t="s">
        <v>54</v>
      </c>
      <c r="F683" s="25" t="s">
        <v>61</v>
      </c>
      <c r="G683" s="25" t="s">
        <v>56</v>
      </c>
      <c r="H683" s="22">
        <v>68.806640599999994</v>
      </c>
      <c r="I683" s="22">
        <v>0</v>
      </c>
      <c r="J683" s="22">
        <v>0</v>
      </c>
      <c r="K683" s="22">
        <v>0</v>
      </c>
      <c r="L683" s="22">
        <v>0</v>
      </c>
      <c r="M683" s="22">
        <v>0</v>
      </c>
      <c r="N683" s="22">
        <v>0</v>
      </c>
      <c r="O683" s="22">
        <v>0</v>
      </c>
      <c r="P683" s="22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  <c r="V683" s="22">
        <v>0</v>
      </c>
      <c r="W683" s="22">
        <v>0</v>
      </c>
      <c r="X683" s="25" t="s">
        <v>43</v>
      </c>
      <c r="Y683" s="22">
        <v>11770</v>
      </c>
    </row>
    <row r="684" spans="1:25">
      <c r="A684" s="3" t="str">
        <f t="shared" si="10"/>
        <v/>
      </c>
      <c r="B684" s="24">
        <v>41498.67291666667</v>
      </c>
      <c r="C684" s="25" t="s">
        <v>68</v>
      </c>
      <c r="D684" s="25" t="s">
        <v>60</v>
      </c>
      <c r="E684" s="25" t="s">
        <v>54</v>
      </c>
      <c r="F684" s="25" t="s">
        <v>61</v>
      </c>
      <c r="G684" s="25" t="s">
        <v>56</v>
      </c>
      <c r="H684" s="22">
        <v>68.675781299999997</v>
      </c>
      <c r="I684" s="22">
        <v>0</v>
      </c>
      <c r="J684" s="22">
        <v>0</v>
      </c>
      <c r="K684" s="22">
        <v>0</v>
      </c>
      <c r="L684" s="22">
        <v>0</v>
      </c>
      <c r="M684" s="22">
        <v>0</v>
      </c>
      <c r="N684" s="22">
        <v>0</v>
      </c>
      <c r="O684" s="22">
        <v>0</v>
      </c>
      <c r="P684" s="22">
        <v>0</v>
      </c>
      <c r="Q684" s="22">
        <v>0</v>
      </c>
      <c r="R684" s="22">
        <v>0</v>
      </c>
      <c r="S684" s="22">
        <v>0</v>
      </c>
      <c r="T684" s="22">
        <v>0</v>
      </c>
      <c r="U684" s="22">
        <v>0</v>
      </c>
      <c r="V684" s="22">
        <v>0</v>
      </c>
      <c r="W684" s="22">
        <v>0</v>
      </c>
      <c r="X684" s="25" t="s">
        <v>43</v>
      </c>
      <c r="Y684" s="22">
        <v>11770</v>
      </c>
    </row>
    <row r="685" spans="1:25">
      <c r="A685" s="3" t="str">
        <f t="shared" si="10"/>
        <v/>
      </c>
      <c r="B685" s="24">
        <v>41498.672222222223</v>
      </c>
      <c r="C685" s="25" t="s">
        <v>68</v>
      </c>
      <c r="D685" s="25" t="s">
        <v>60</v>
      </c>
      <c r="E685" s="25" t="s">
        <v>54</v>
      </c>
      <c r="F685" s="25" t="s">
        <v>61</v>
      </c>
      <c r="G685" s="25" t="s">
        <v>56</v>
      </c>
      <c r="H685" s="22">
        <v>68.675781299999997</v>
      </c>
      <c r="I685" s="22">
        <v>0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22">
        <v>0</v>
      </c>
      <c r="P685" s="22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  <c r="V685" s="22">
        <v>0</v>
      </c>
      <c r="W685" s="22">
        <v>0</v>
      </c>
      <c r="X685" s="25" t="s">
        <v>43</v>
      </c>
      <c r="Y685" s="22">
        <v>11770</v>
      </c>
    </row>
    <row r="686" spans="1:25">
      <c r="A686" s="3" t="str">
        <f t="shared" si="10"/>
        <v/>
      </c>
      <c r="B686" s="24">
        <v>41498.706944444442</v>
      </c>
      <c r="C686" s="25" t="s">
        <v>68</v>
      </c>
      <c r="D686" s="25" t="s">
        <v>60</v>
      </c>
      <c r="E686" s="25" t="s">
        <v>54</v>
      </c>
      <c r="F686" s="25" t="s">
        <v>61</v>
      </c>
      <c r="G686" s="25" t="s">
        <v>57</v>
      </c>
      <c r="H686" s="22">
        <v>20.215332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  <c r="V686" s="22">
        <v>0</v>
      </c>
      <c r="W686" s="22">
        <v>0</v>
      </c>
      <c r="X686" s="25" t="s">
        <v>43</v>
      </c>
      <c r="Y686" s="22">
        <v>11771</v>
      </c>
    </row>
    <row r="687" spans="1:25">
      <c r="A687" s="3" t="str">
        <f t="shared" si="10"/>
        <v/>
      </c>
      <c r="B687" s="24">
        <v>41498.699999999997</v>
      </c>
      <c r="C687" s="25" t="s">
        <v>68</v>
      </c>
      <c r="D687" s="25" t="s">
        <v>60</v>
      </c>
      <c r="E687" s="25" t="s">
        <v>54</v>
      </c>
      <c r="F687" s="25" t="s">
        <v>61</v>
      </c>
      <c r="G687" s="25" t="s">
        <v>57</v>
      </c>
      <c r="H687" s="22">
        <v>20.508789100000001</v>
      </c>
      <c r="I687" s="22">
        <v>0</v>
      </c>
      <c r="J687" s="22">
        <v>0</v>
      </c>
      <c r="K687" s="22">
        <v>0</v>
      </c>
      <c r="L687" s="22">
        <v>0</v>
      </c>
      <c r="M687" s="22">
        <v>0</v>
      </c>
      <c r="N687" s="22">
        <v>0</v>
      </c>
      <c r="O687" s="22">
        <v>0</v>
      </c>
      <c r="P687" s="22">
        <v>0</v>
      </c>
      <c r="Q687" s="22">
        <v>0</v>
      </c>
      <c r="R687" s="22">
        <v>0</v>
      </c>
      <c r="S687" s="22">
        <v>0</v>
      </c>
      <c r="T687" s="22">
        <v>0</v>
      </c>
      <c r="U687" s="22">
        <v>0</v>
      </c>
      <c r="V687" s="22">
        <v>0</v>
      </c>
      <c r="W687" s="22">
        <v>0</v>
      </c>
      <c r="X687" s="25" t="s">
        <v>43</v>
      </c>
      <c r="Y687" s="22">
        <v>11771</v>
      </c>
    </row>
    <row r="688" spans="1:25">
      <c r="A688" s="3" t="str">
        <f t="shared" si="10"/>
        <v/>
      </c>
      <c r="B688" s="24">
        <v>41498.686805555553</v>
      </c>
      <c r="C688" s="25" t="s">
        <v>68</v>
      </c>
      <c r="D688" s="25" t="s">
        <v>60</v>
      </c>
      <c r="E688" s="25" t="s">
        <v>54</v>
      </c>
      <c r="F688" s="25" t="s">
        <v>61</v>
      </c>
      <c r="G688" s="25" t="s">
        <v>57</v>
      </c>
      <c r="H688" s="22">
        <v>20.107421899999999</v>
      </c>
      <c r="I688" s="22">
        <v>0</v>
      </c>
      <c r="J688" s="22">
        <v>0</v>
      </c>
      <c r="K688" s="22">
        <v>0</v>
      </c>
      <c r="L688" s="22">
        <v>0</v>
      </c>
      <c r="M688" s="22">
        <v>0</v>
      </c>
      <c r="N688" s="22">
        <v>0</v>
      </c>
      <c r="O688" s="22">
        <v>0</v>
      </c>
      <c r="P688" s="22">
        <v>0</v>
      </c>
      <c r="Q688" s="22">
        <v>0</v>
      </c>
      <c r="R688" s="22">
        <v>0</v>
      </c>
      <c r="S688" s="22">
        <v>0</v>
      </c>
      <c r="T688" s="22">
        <v>0</v>
      </c>
      <c r="U688" s="22">
        <v>0</v>
      </c>
      <c r="V688" s="22">
        <v>0</v>
      </c>
      <c r="W688" s="22">
        <v>0</v>
      </c>
      <c r="X688" s="25" t="s">
        <v>43</v>
      </c>
      <c r="Y688" s="22">
        <v>11771</v>
      </c>
    </row>
    <row r="689" spans="1:25">
      <c r="A689" s="3" t="str">
        <f t="shared" si="10"/>
        <v/>
      </c>
      <c r="B689" s="24">
        <v>41498.675000000003</v>
      </c>
      <c r="C689" s="25" t="s">
        <v>68</v>
      </c>
      <c r="D689" s="25" t="s">
        <v>60</v>
      </c>
      <c r="E689" s="25" t="s">
        <v>54</v>
      </c>
      <c r="F689" s="25" t="s">
        <v>61</v>
      </c>
      <c r="G689" s="25" t="s">
        <v>57</v>
      </c>
      <c r="H689" s="22">
        <v>20.360351600000001</v>
      </c>
      <c r="I689" s="22">
        <v>0</v>
      </c>
      <c r="J689" s="22">
        <v>0</v>
      </c>
      <c r="K689" s="22">
        <v>0</v>
      </c>
      <c r="L689" s="22">
        <v>0</v>
      </c>
      <c r="M689" s="22">
        <v>0</v>
      </c>
      <c r="N689" s="22">
        <v>0</v>
      </c>
      <c r="O689" s="22">
        <v>0</v>
      </c>
      <c r="P689" s="22">
        <v>0</v>
      </c>
      <c r="Q689" s="22">
        <v>0</v>
      </c>
      <c r="R689" s="22">
        <v>0</v>
      </c>
      <c r="S689" s="22">
        <v>0</v>
      </c>
      <c r="T689" s="22">
        <v>0</v>
      </c>
      <c r="U689" s="22">
        <v>0</v>
      </c>
      <c r="V689" s="22">
        <v>0</v>
      </c>
      <c r="W689" s="22">
        <v>0</v>
      </c>
      <c r="X689" s="25" t="s">
        <v>43</v>
      </c>
      <c r="Y689" s="22">
        <v>11771</v>
      </c>
    </row>
    <row r="690" spans="1:25">
      <c r="A690" s="3" t="str">
        <f t="shared" si="10"/>
        <v/>
      </c>
      <c r="B690" s="24">
        <v>41498.669444444444</v>
      </c>
      <c r="C690" s="25" t="s">
        <v>68</v>
      </c>
      <c r="D690" s="25" t="s">
        <v>60</v>
      </c>
      <c r="E690" s="25" t="s">
        <v>54</v>
      </c>
      <c r="F690" s="25" t="s">
        <v>61</v>
      </c>
      <c r="G690" s="25" t="s">
        <v>57</v>
      </c>
      <c r="H690" s="22">
        <v>19.706054699999999</v>
      </c>
      <c r="I690" s="22">
        <v>0</v>
      </c>
      <c r="J690" s="22">
        <v>0</v>
      </c>
      <c r="K690" s="22">
        <v>0</v>
      </c>
      <c r="L690" s="22">
        <v>0</v>
      </c>
      <c r="M690" s="22">
        <v>0</v>
      </c>
      <c r="N690" s="22">
        <v>0</v>
      </c>
      <c r="O690" s="22">
        <v>0</v>
      </c>
      <c r="P690" s="22">
        <v>0</v>
      </c>
      <c r="Q690" s="22">
        <v>0</v>
      </c>
      <c r="R690" s="22">
        <v>0</v>
      </c>
      <c r="S690" s="22">
        <v>0</v>
      </c>
      <c r="T690" s="22">
        <v>0</v>
      </c>
      <c r="U690" s="22">
        <v>0</v>
      </c>
      <c r="V690" s="22">
        <v>0</v>
      </c>
      <c r="W690" s="22">
        <v>0</v>
      </c>
      <c r="X690" s="25" t="s">
        <v>43</v>
      </c>
      <c r="Y690" s="22">
        <v>11771</v>
      </c>
    </row>
    <row r="691" spans="1:25">
      <c r="A691" s="3" t="str">
        <f t="shared" si="10"/>
        <v>DSNN.LINE.RDYL_6.MVAR</v>
      </c>
      <c r="B691" s="24">
        <v>41498.702777777777</v>
      </c>
      <c r="C691" s="25" t="s">
        <v>68</v>
      </c>
      <c r="D691" s="25" t="s">
        <v>60</v>
      </c>
      <c r="E691" s="25" t="s">
        <v>54</v>
      </c>
      <c r="F691" s="25" t="s">
        <v>61</v>
      </c>
      <c r="G691" s="25" t="s">
        <v>44</v>
      </c>
      <c r="H691" s="22">
        <v>-17.586425800000001</v>
      </c>
      <c r="I691" s="22">
        <v>0</v>
      </c>
      <c r="J691" s="22">
        <v>0</v>
      </c>
      <c r="K691" s="22">
        <v>0</v>
      </c>
      <c r="L691" s="22">
        <v>0</v>
      </c>
      <c r="M691" s="22">
        <v>0</v>
      </c>
      <c r="N691" s="22">
        <v>0</v>
      </c>
      <c r="O691" s="22">
        <v>0</v>
      </c>
      <c r="P691" s="22">
        <v>0</v>
      </c>
      <c r="Q691" s="22">
        <v>0</v>
      </c>
      <c r="R691" s="22">
        <v>0</v>
      </c>
      <c r="S691" s="22">
        <v>0</v>
      </c>
      <c r="T691" s="22">
        <v>0</v>
      </c>
      <c r="U691" s="22">
        <v>0</v>
      </c>
      <c r="V691" s="22">
        <v>0</v>
      </c>
      <c r="W691" s="22">
        <v>0</v>
      </c>
      <c r="X691" s="25" t="s">
        <v>43</v>
      </c>
      <c r="Y691" s="22">
        <v>11772</v>
      </c>
    </row>
    <row r="692" spans="1:25">
      <c r="A692" s="3" t="str">
        <f t="shared" si="10"/>
        <v>DSNN.LINE.RDYL_6.MVAR</v>
      </c>
      <c r="B692" s="24">
        <v>41498.701388888891</v>
      </c>
      <c r="C692" s="25" t="s">
        <v>68</v>
      </c>
      <c r="D692" s="25" t="s">
        <v>60</v>
      </c>
      <c r="E692" s="25" t="s">
        <v>54</v>
      </c>
      <c r="F692" s="25" t="s">
        <v>61</v>
      </c>
      <c r="G692" s="25" t="s">
        <v>44</v>
      </c>
      <c r="H692" s="22">
        <v>-17.586425800000001</v>
      </c>
      <c r="I692" s="22">
        <v>0</v>
      </c>
      <c r="J692" s="22">
        <v>0</v>
      </c>
      <c r="K692" s="22">
        <v>0</v>
      </c>
      <c r="L692" s="22">
        <v>0</v>
      </c>
      <c r="M692" s="22">
        <v>0</v>
      </c>
      <c r="N692" s="22">
        <v>0</v>
      </c>
      <c r="O692" s="22">
        <v>0</v>
      </c>
      <c r="P692" s="22">
        <v>0</v>
      </c>
      <c r="Q692" s="22">
        <v>0</v>
      </c>
      <c r="R692" s="22">
        <v>0</v>
      </c>
      <c r="S692" s="22">
        <v>0</v>
      </c>
      <c r="T692" s="22">
        <v>0</v>
      </c>
      <c r="U692" s="22">
        <v>0</v>
      </c>
      <c r="V692" s="22">
        <v>0</v>
      </c>
      <c r="W692" s="22">
        <v>0</v>
      </c>
      <c r="X692" s="25" t="s">
        <v>43</v>
      </c>
      <c r="Y692" s="22">
        <v>11772</v>
      </c>
    </row>
    <row r="693" spans="1:25">
      <c r="A693" s="3" t="str">
        <f t="shared" si="10"/>
        <v>DSNN.LINE.RDYL_6.MVAR</v>
      </c>
      <c r="B693" s="24">
        <v>41498.693055555559</v>
      </c>
      <c r="C693" s="25" t="s">
        <v>68</v>
      </c>
      <c r="D693" s="25" t="s">
        <v>60</v>
      </c>
      <c r="E693" s="25" t="s">
        <v>54</v>
      </c>
      <c r="F693" s="25" t="s">
        <v>61</v>
      </c>
      <c r="G693" s="25" t="s">
        <v>44</v>
      </c>
      <c r="H693" s="22">
        <v>-17.586425800000001</v>
      </c>
      <c r="I693" s="22">
        <v>0</v>
      </c>
      <c r="J693" s="22">
        <v>0</v>
      </c>
      <c r="K693" s="22">
        <v>0</v>
      </c>
      <c r="L693" s="22">
        <v>0</v>
      </c>
      <c r="M693" s="22">
        <v>0</v>
      </c>
      <c r="N693" s="22">
        <v>0</v>
      </c>
      <c r="O693" s="22">
        <v>0</v>
      </c>
      <c r="P693" s="22">
        <v>0</v>
      </c>
      <c r="Q693" s="22">
        <v>0</v>
      </c>
      <c r="R693" s="22">
        <v>0</v>
      </c>
      <c r="S693" s="22">
        <v>0</v>
      </c>
      <c r="T693" s="22">
        <v>0</v>
      </c>
      <c r="U693" s="22">
        <v>0</v>
      </c>
      <c r="V693" s="22">
        <v>0</v>
      </c>
      <c r="W693" s="22">
        <v>0</v>
      </c>
      <c r="X693" s="25" t="s">
        <v>43</v>
      </c>
      <c r="Y693" s="22">
        <v>11772</v>
      </c>
    </row>
    <row r="694" spans="1:25">
      <c r="A694" s="3" t="str">
        <f t="shared" si="10"/>
        <v>DSNN.LINE.RDYL_6.MVAR</v>
      </c>
      <c r="B694" s="24">
        <v>41498.678472222222</v>
      </c>
      <c r="C694" s="25" t="s">
        <v>68</v>
      </c>
      <c r="D694" s="25" t="s">
        <v>60</v>
      </c>
      <c r="E694" s="25" t="s">
        <v>54</v>
      </c>
      <c r="F694" s="25" t="s">
        <v>61</v>
      </c>
      <c r="G694" s="25" t="s">
        <v>44</v>
      </c>
      <c r="H694" s="22">
        <v>-17.586425800000001</v>
      </c>
      <c r="I694" s="22">
        <v>0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  <c r="V694" s="22">
        <v>0</v>
      </c>
      <c r="W694" s="22">
        <v>0</v>
      </c>
      <c r="X694" s="25" t="s">
        <v>43</v>
      </c>
      <c r="Y694" s="22">
        <v>11772</v>
      </c>
    </row>
    <row r="695" spans="1:25">
      <c r="A695" s="3" t="str">
        <f t="shared" si="10"/>
        <v>DSNN.LINE.RDYL_6.MVAR</v>
      </c>
      <c r="B695" s="24">
        <v>41498.677777777775</v>
      </c>
      <c r="C695" s="25" t="s">
        <v>68</v>
      </c>
      <c r="D695" s="25" t="s">
        <v>60</v>
      </c>
      <c r="E695" s="25" t="s">
        <v>54</v>
      </c>
      <c r="F695" s="25" t="s">
        <v>61</v>
      </c>
      <c r="G695" s="25" t="s">
        <v>44</v>
      </c>
      <c r="H695" s="22">
        <v>-17.293457</v>
      </c>
      <c r="I695" s="22">
        <v>0</v>
      </c>
      <c r="J695" s="22">
        <v>0</v>
      </c>
      <c r="K695" s="22">
        <v>0</v>
      </c>
      <c r="L695" s="22">
        <v>0</v>
      </c>
      <c r="M695" s="22">
        <v>0</v>
      </c>
      <c r="N695" s="22">
        <v>0</v>
      </c>
      <c r="O695" s="22">
        <v>0</v>
      </c>
      <c r="P695" s="22">
        <v>0</v>
      </c>
      <c r="Q695" s="22">
        <v>0</v>
      </c>
      <c r="R695" s="22">
        <v>0</v>
      </c>
      <c r="S695" s="22">
        <v>0</v>
      </c>
      <c r="T695" s="22">
        <v>0</v>
      </c>
      <c r="U695" s="22">
        <v>0</v>
      </c>
      <c r="V695" s="22">
        <v>0</v>
      </c>
      <c r="W695" s="22">
        <v>0</v>
      </c>
      <c r="X695" s="25" t="s">
        <v>43</v>
      </c>
      <c r="Y695" s="22">
        <v>11772</v>
      </c>
    </row>
    <row r="696" spans="1:25">
      <c r="A696" s="3" t="str">
        <f t="shared" si="10"/>
        <v>DSNN.LINE.RDYL_6.MVAR</v>
      </c>
      <c r="B696" s="24">
        <v>41498.669444444444</v>
      </c>
      <c r="C696" s="25" t="s">
        <v>68</v>
      </c>
      <c r="D696" s="25" t="s">
        <v>60</v>
      </c>
      <c r="E696" s="25" t="s">
        <v>54</v>
      </c>
      <c r="F696" s="25" t="s">
        <v>61</v>
      </c>
      <c r="G696" s="25" t="s">
        <v>44</v>
      </c>
      <c r="H696" s="22">
        <v>-17.000488300000001</v>
      </c>
      <c r="I696" s="22">
        <v>0</v>
      </c>
      <c r="J696" s="22">
        <v>0</v>
      </c>
      <c r="K696" s="22">
        <v>0</v>
      </c>
      <c r="L696" s="22">
        <v>0</v>
      </c>
      <c r="M696" s="22">
        <v>0</v>
      </c>
      <c r="N696" s="22">
        <v>0</v>
      </c>
      <c r="O696" s="22">
        <v>0</v>
      </c>
      <c r="P696" s="22">
        <v>0</v>
      </c>
      <c r="Q696" s="22">
        <v>0</v>
      </c>
      <c r="R696" s="22">
        <v>0</v>
      </c>
      <c r="S696" s="22">
        <v>0</v>
      </c>
      <c r="T696" s="22">
        <v>0</v>
      </c>
      <c r="U696" s="22">
        <v>0</v>
      </c>
      <c r="V696" s="22">
        <v>0</v>
      </c>
      <c r="W696" s="22">
        <v>0</v>
      </c>
      <c r="X696" s="25" t="s">
        <v>43</v>
      </c>
      <c r="Y696" s="22">
        <v>11772</v>
      </c>
    </row>
    <row r="697" spans="1:25">
      <c r="A697" s="3" t="str">
        <f t="shared" si="10"/>
        <v>DSNN.LINE.RDYL_6.MW</v>
      </c>
      <c r="B697" s="24">
        <v>41498.703472222223</v>
      </c>
      <c r="C697" s="25" t="s">
        <v>68</v>
      </c>
      <c r="D697" s="25" t="s">
        <v>60</v>
      </c>
      <c r="E697" s="25" t="s">
        <v>54</v>
      </c>
      <c r="F697" s="25" t="s">
        <v>61</v>
      </c>
      <c r="G697" s="25" t="s">
        <v>66</v>
      </c>
      <c r="H697" s="22">
        <v>-10.2587891</v>
      </c>
      <c r="I697" s="22">
        <v>0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22">
        <v>0</v>
      </c>
      <c r="P697" s="22">
        <v>0</v>
      </c>
      <c r="Q697" s="22">
        <v>0</v>
      </c>
      <c r="R697" s="22">
        <v>0</v>
      </c>
      <c r="S697" s="22">
        <v>0</v>
      </c>
      <c r="T697" s="22">
        <v>0</v>
      </c>
      <c r="U697" s="22">
        <v>0</v>
      </c>
      <c r="V697" s="22">
        <v>0</v>
      </c>
      <c r="W697" s="22">
        <v>0</v>
      </c>
      <c r="X697" s="25" t="s">
        <v>43</v>
      </c>
      <c r="Y697" s="22">
        <v>11773</v>
      </c>
    </row>
    <row r="698" spans="1:25">
      <c r="A698" s="3" t="str">
        <f t="shared" si="10"/>
        <v>DSNN.LINE.RDYL_6.MW</v>
      </c>
      <c r="B698" s="24">
        <v>41498.698611111111</v>
      </c>
      <c r="C698" s="25" t="s">
        <v>68</v>
      </c>
      <c r="D698" s="25" t="s">
        <v>60</v>
      </c>
      <c r="E698" s="25" t="s">
        <v>54</v>
      </c>
      <c r="F698" s="25" t="s">
        <v>61</v>
      </c>
      <c r="G698" s="25" t="s">
        <v>66</v>
      </c>
      <c r="H698" s="22">
        <v>-10.2587891</v>
      </c>
      <c r="I698" s="22">
        <v>0</v>
      </c>
      <c r="J698" s="22">
        <v>0</v>
      </c>
      <c r="K698" s="22">
        <v>0</v>
      </c>
      <c r="L698" s="22">
        <v>0</v>
      </c>
      <c r="M698" s="22">
        <v>0</v>
      </c>
      <c r="N698" s="22">
        <v>0</v>
      </c>
      <c r="O698" s="22">
        <v>0</v>
      </c>
      <c r="P698" s="22">
        <v>0</v>
      </c>
      <c r="Q698" s="22">
        <v>0</v>
      </c>
      <c r="R698" s="22">
        <v>0</v>
      </c>
      <c r="S698" s="22">
        <v>0</v>
      </c>
      <c r="T698" s="22">
        <v>0</v>
      </c>
      <c r="U698" s="22">
        <v>0</v>
      </c>
      <c r="V698" s="22">
        <v>0</v>
      </c>
      <c r="W698" s="22">
        <v>0</v>
      </c>
      <c r="X698" s="25" t="s">
        <v>43</v>
      </c>
      <c r="Y698" s="22">
        <v>11773</v>
      </c>
    </row>
    <row r="699" spans="1:25">
      <c r="A699" s="3" t="str">
        <f t="shared" si="10"/>
        <v>DSNN.LINE.RDYL_6.MW</v>
      </c>
      <c r="B699" s="24">
        <v>41498.696527777778</v>
      </c>
      <c r="C699" s="25" t="s">
        <v>68</v>
      </c>
      <c r="D699" s="25" t="s">
        <v>60</v>
      </c>
      <c r="E699" s="25" t="s">
        <v>54</v>
      </c>
      <c r="F699" s="25" t="s">
        <v>61</v>
      </c>
      <c r="G699" s="25" t="s">
        <v>66</v>
      </c>
      <c r="H699" s="22">
        <v>-10.552002</v>
      </c>
      <c r="I699" s="22">
        <v>0</v>
      </c>
      <c r="J699" s="22">
        <v>0</v>
      </c>
      <c r="K699" s="22">
        <v>0</v>
      </c>
      <c r="L699" s="22">
        <v>0</v>
      </c>
      <c r="M699" s="22">
        <v>0</v>
      </c>
      <c r="N699" s="22">
        <v>0</v>
      </c>
      <c r="O699" s="22">
        <v>0</v>
      </c>
      <c r="P699" s="22">
        <v>0</v>
      </c>
      <c r="Q699" s="22">
        <v>0</v>
      </c>
      <c r="R699" s="22">
        <v>0</v>
      </c>
      <c r="S699" s="22">
        <v>0</v>
      </c>
      <c r="T699" s="22">
        <v>0</v>
      </c>
      <c r="U699" s="22">
        <v>0</v>
      </c>
      <c r="V699" s="22">
        <v>0</v>
      </c>
      <c r="W699" s="22">
        <v>0</v>
      </c>
      <c r="X699" s="25" t="s">
        <v>43</v>
      </c>
      <c r="Y699" s="22">
        <v>11773</v>
      </c>
    </row>
    <row r="700" spans="1:25">
      <c r="A700" s="3" t="str">
        <f t="shared" si="10"/>
        <v>DSNN.LINE.RDYL_6.MW</v>
      </c>
      <c r="B700" s="24">
        <v>41498.688888888886</v>
      </c>
      <c r="C700" s="25" t="s">
        <v>68</v>
      </c>
      <c r="D700" s="25" t="s">
        <v>60</v>
      </c>
      <c r="E700" s="25" t="s">
        <v>54</v>
      </c>
      <c r="F700" s="25" t="s">
        <v>61</v>
      </c>
      <c r="G700" s="25" t="s">
        <v>66</v>
      </c>
      <c r="H700" s="22">
        <v>-10.2587891</v>
      </c>
      <c r="I700" s="22">
        <v>0</v>
      </c>
      <c r="J700" s="22">
        <v>0</v>
      </c>
      <c r="K700" s="22">
        <v>0</v>
      </c>
      <c r="L700" s="22">
        <v>0</v>
      </c>
      <c r="M700" s="22">
        <v>0</v>
      </c>
      <c r="N700" s="22">
        <v>0</v>
      </c>
      <c r="O700" s="22">
        <v>0</v>
      </c>
      <c r="P700" s="22">
        <v>0</v>
      </c>
      <c r="Q700" s="22">
        <v>0</v>
      </c>
      <c r="R700" s="22">
        <v>0</v>
      </c>
      <c r="S700" s="22">
        <v>0</v>
      </c>
      <c r="T700" s="22">
        <v>0</v>
      </c>
      <c r="U700" s="22">
        <v>0</v>
      </c>
      <c r="V700" s="22">
        <v>0</v>
      </c>
      <c r="W700" s="22">
        <v>0</v>
      </c>
      <c r="X700" s="25" t="s">
        <v>43</v>
      </c>
      <c r="Y700" s="22">
        <v>11773</v>
      </c>
    </row>
    <row r="701" spans="1:25">
      <c r="A701" s="3" t="str">
        <f t="shared" si="10"/>
        <v>DSNN.LINE.RDYL_6.MW</v>
      </c>
      <c r="B701" s="24">
        <v>41498.685416666667</v>
      </c>
      <c r="C701" s="25" t="s">
        <v>68</v>
      </c>
      <c r="D701" s="25" t="s">
        <v>60</v>
      </c>
      <c r="E701" s="25" t="s">
        <v>54</v>
      </c>
      <c r="F701" s="25" t="s">
        <v>61</v>
      </c>
      <c r="G701" s="25" t="s">
        <v>66</v>
      </c>
      <c r="H701" s="22">
        <v>-10.2587891</v>
      </c>
      <c r="I701" s="22">
        <v>0</v>
      </c>
      <c r="J701" s="22">
        <v>0</v>
      </c>
      <c r="K701" s="22">
        <v>0</v>
      </c>
      <c r="L701" s="22">
        <v>0</v>
      </c>
      <c r="M701" s="22">
        <v>0</v>
      </c>
      <c r="N701" s="22">
        <v>0</v>
      </c>
      <c r="O701" s="22">
        <v>0</v>
      </c>
      <c r="P701" s="22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  <c r="V701" s="22">
        <v>0</v>
      </c>
      <c r="W701" s="22">
        <v>0</v>
      </c>
      <c r="X701" s="25" t="s">
        <v>43</v>
      </c>
      <c r="Y701" s="22">
        <v>11773</v>
      </c>
    </row>
    <row r="702" spans="1:25">
      <c r="A702" s="3" t="str">
        <f t="shared" si="10"/>
        <v>DSNN.LINE.RDYL_6.MW</v>
      </c>
      <c r="B702" s="24">
        <v>41498.684027777781</v>
      </c>
      <c r="C702" s="25" t="s">
        <v>68</v>
      </c>
      <c r="D702" s="25" t="s">
        <v>60</v>
      </c>
      <c r="E702" s="25" t="s">
        <v>54</v>
      </c>
      <c r="F702" s="25" t="s">
        <v>61</v>
      </c>
      <c r="G702" s="25" t="s">
        <v>66</v>
      </c>
      <c r="H702" s="22">
        <v>-9.9655761700000003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  <c r="V702" s="22">
        <v>0</v>
      </c>
      <c r="W702" s="22">
        <v>0</v>
      </c>
      <c r="X702" s="25" t="s">
        <v>43</v>
      </c>
      <c r="Y702" s="22">
        <v>11773</v>
      </c>
    </row>
    <row r="703" spans="1:25">
      <c r="A703" s="3" t="str">
        <f t="shared" si="10"/>
        <v>DSNN.LINE.RDYL_6.MW</v>
      </c>
      <c r="B703" s="24">
        <v>41498.681944444441</v>
      </c>
      <c r="C703" s="25" t="s">
        <v>68</v>
      </c>
      <c r="D703" s="25" t="s">
        <v>60</v>
      </c>
      <c r="E703" s="25" t="s">
        <v>54</v>
      </c>
      <c r="F703" s="25" t="s">
        <v>61</v>
      </c>
      <c r="G703" s="25" t="s">
        <v>66</v>
      </c>
      <c r="H703" s="22">
        <v>-10.2587891</v>
      </c>
      <c r="I703" s="22">
        <v>0</v>
      </c>
      <c r="J703" s="22">
        <v>0</v>
      </c>
      <c r="K703" s="22">
        <v>0</v>
      </c>
      <c r="L703" s="22">
        <v>0</v>
      </c>
      <c r="M703" s="22">
        <v>0</v>
      </c>
      <c r="N703" s="22">
        <v>0</v>
      </c>
      <c r="O703" s="22">
        <v>0</v>
      </c>
      <c r="P703" s="22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  <c r="V703" s="22">
        <v>0</v>
      </c>
      <c r="W703" s="22">
        <v>0</v>
      </c>
      <c r="X703" s="25" t="s">
        <v>43</v>
      </c>
      <c r="Y703" s="22">
        <v>11773</v>
      </c>
    </row>
    <row r="704" spans="1:25">
      <c r="A704" s="3" t="str">
        <f t="shared" si="10"/>
        <v>DSNN.LINE.RDYL_6.MW</v>
      </c>
      <c r="B704" s="24">
        <v>41498.677777777775</v>
      </c>
      <c r="C704" s="25" t="s">
        <v>68</v>
      </c>
      <c r="D704" s="25" t="s">
        <v>60</v>
      </c>
      <c r="E704" s="25" t="s">
        <v>54</v>
      </c>
      <c r="F704" s="25" t="s">
        <v>61</v>
      </c>
      <c r="G704" s="25" t="s">
        <v>66</v>
      </c>
      <c r="H704" s="22">
        <v>-10.2587891</v>
      </c>
      <c r="I704" s="22">
        <v>0</v>
      </c>
      <c r="J704" s="22">
        <v>0</v>
      </c>
      <c r="K704" s="22">
        <v>0</v>
      </c>
      <c r="L704" s="22">
        <v>0</v>
      </c>
      <c r="M704" s="22">
        <v>0</v>
      </c>
      <c r="N704" s="22">
        <v>0</v>
      </c>
      <c r="O704" s="22">
        <v>0</v>
      </c>
      <c r="P704" s="22">
        <v>0</v>
      </c>
      <c r="Q704" s="22">
        <v>0</v>
      </c>
      <c r="R704" s="22">
        <v>0</v>
      </c>
      <c r="S704" s="22">
        <v>0</v>
      </c>
      <c r="T704" s="22">
        <v>0</v>
      </c>
      <c r="U704" s="22">
        <v>0</v>
      </c>
      <c r="V704" s="22">
        <v>0</v>
      </c>
      <c r="W704" s="22">
        <v>0</v>
      </c>
      <c r="X704" s="25" t="s">
        <v>43</v>
      </c>
      <c r="Y704" s="22">
        <v>11773</v>
      </c>
    </row>
    <row r="705" spans="1:25">
      <c r="A705" s="3" t="str">
        <f t="shared" si="10"/>
        <v>DSNN.LINE.RDYL_6.MW</v>
      </c>
      <c r="B705" s="24">
        <v>41498.667361111111</v>
      </c>
      <c r="C705" s="25" t="s">
        <v>68</v>
      </c>
      <c r="D705" s="25" t="s">
        <v>60</v>
      </c>
      <c r="E705" s="25" t="s">
        <v>54</v>
      </c>
      <c r="F705" s="25" t="s">
        <v>61</v>
      </c>
      <c r="G705" s="25" t="s">
        <v>66</v>
      </c>
      <c r="H705" s="22">
        <v>-9.6726074200000003</v>
      </c>
      <c r="I705" s="22">
        <v>0</v>
      </c>
      <c r="J705" s="22">
        <v>0</v>
      </c>
      <c r="K705" s="22">
        <v>0</v>
      </c>
      <c r="L705" s="22">
        <v>0</v>
      </c>
      <c r="M705" s="22">
        <v>0</v>
      </c>
      <c r="N705" s="22">
        <v>0</v>
      </c>
      <c r="O705" s="22">
        <v>0</v>
      </c>
      <c r="P705" s="22">
        <v>0</v>
      </c>
      <c r="Q705" s="22">
        <v>0</v>
      </c>
      <c r="R705" s="22">
        <v>0</v>
      </c>
      <c r="S705" s="22">
        <v>0</v>
      </c>
      <c r="T705" s="22">
        <v>0</v>
      </c>
      <c r="U705" s="22">
        <v>0</v>
      </c>
      <c r="V705" s="22">
        <v>0</v>
      </c>
      <c r="W705" s="22">
        <v>0</v>
      </c>
      <c r="X705" s="25" t="s">
        <v>43</v>
      </c>
      <c r="Y705" s="22">
        <v>11773</v>
      </c>
    </row>
    <row r="706" spans="1:25">
      <c r="A706" s="3" t="str">
        <f t="shared" si="10"/>
        <v/>
      </c>
      <c r="B706" s="24">
        <v>41498.70208333333</v>
      </c>
      <c r="C706" s="25" t="s">
        <v>68</v>
      </c>
      <c r="D706" s="25" t="s">
        <v>60</v>
      </c>
      <c r="E706" s="25" t="s">
        <v>54</v>
      </c>
      <c r="F706" s="25" t="s">
        <v>61</v>
      </c>
      <c r="G706" s="25" t="s">
        <v>45</v>
      </c>
      <c r="H706" s="22">
        <v>16.396972699999999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  <c r="V706" s="22">
        <v>0</v>
      </c>
      <c r="W706" s="22">
        <v>0</v>
      </c>
      <c r="X706" s="25" t="s">
        <v>43</v>
      </c>
      <c r="Y706" s="22">
        <v>11774</v>
      </c>
    </row>
    <row r="707" spans="1:25">
      <c r="A707" s="3" t="str">
        <f t="shared" ref="A707:A770" si="11">IF(TRIM(G707)="AMW",CONCATENATE(TRIM(D707),".",TRIM(E707),".",TRIM(F707),".",TRIM(G707)),IF(TRIM(G707)&lt;&gt;"MVAR",IF(TRIM(G707)&lt;&gt;"MW","",CONCATENATE(TRIM(D707),".",TRIM(E707),".",TRIM(F707),".",TRIM(G707))),CONCATENATE(TRIM(D707),".",TRIM(E707),".",TRIM(F707),".",TRIM(G707))))</f>
        <v/>
      </c>
      <c r="B707" s="24">
        <v>41498.693749999999</v>
      </c>
      <c r="C707" s="25" t="s">
        <v>68</v>
      </c>
      <c r="D707" s="25" t="s">
        <v>60</v>
      </c>
      <c r="E707" s="25" t="s">
        <v>54</v>
      </c>
      <c r="F707" s="25" t="s">
        <v>61</v>
      </c>
      <c r="G707" s="25" t="s">
        <v>45</v>
      </c>
      <c r="H707" s="22">
        <v>16.2768555</v>
      </c>
      <c r="I707" s="22">
        <v>0</v>
      </c>
      <c r="J707" s="22">
        <v>0</v>
      </c>
      <c r="K707" s="22">
        <v>0</v>
      </c>
      <c r="L707" s="22">
        <v>0</v>
      </c>
      <c r="M707" s="22">
        <v>0</v>
      </c>
      <c r="N707" s="22">
        <v>0</v>
      </c>
      <c r="O707" s="22">
        <v>0</v>
      </c>
      <c r="P707" s="22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  <c r="V707" s="22">
        <v>0</v>
      </c>
      <c r="W707" s="22">
        <v>0</v>
      </c>
      <c r="X707" s="25" t="s">
        <v>43</v>
      </c>
      <c r="Y707" s="22">
        <v>11774</v>
      </c>
    </row>
    <row r="708" spans="1:25">
      <c r="A708" s="3" t="str">
        <f t="shared" si="11"/>
        <v/>
      </c>
      <c r="B708" s="24">
        <v>41498.688194444447</v>
      </c>
      <c r="C708" s="25" t="s">
        <v>68</v>
      </c>
      <c r="D708" s="25" t="s">
        <v>60</v>
      </c>
      <c r="E708" s="25" t="s">
        <v>54</v>
      </c>
      <c r="F708" s="25" t="s">
        <v>61</v>
      </c>
      <c r="G708" s="25" t="s">
        <v>45</v>
      </c>
      <c r="H708" s="22">
        <v>15.841552699999999</v>
      </c>
      <c r="I708" s="22">
        <v>0</v>
      </c>
      <c r="J708" s="22">
        <v>0</v>
      </c>
      <c r="K708" s="22">
        <v>0</v>
      </c>
      <c r="L708" s="22">
        <v>0</v>
      </c>
      <c r="M708" s="22">
        <v>0</v>
      </c>
      <c r="N708" s="22">
        <v>0</v>
      </c>
      <c r="O708" s="22">
        <v>0</v>
      </c>
      <c r="P708" s="22">
        <v>0</v>
      </c>
      <c r="Q708" s="22">
        <v>0</v>
      </c>
      <c r="R708" s="22">
        <v>0</v>
      </c>
      <c r="S708" s="22">
        <v>0</v>
      </c>
      <c r="T708" s="22">
        <v>0</v>
      </c>
      <c r="U708" s="22">
        <v>0</v>
      </c>
      <c r="V708" s="22">
        <v>0</v>
      </c>
      <c r="W708" s="22">
        <v>0</v>
      </c>
      <c r="X708" s="25" t="s">
        <v>43</v>
      </c>
      <c r="Y708" s="22">
        <v>11774</v>
      </c>
    </row>
    <row r="709" spans="1:25">
      <c r="A709" s="3" t="str">
        <f t="shared" si="11"/>
        <v/>
      </c>
      <c r="B709" s="24">
        <v>41498.685416666667</v>
      </c>
      <c r="C709" s="25" t="s">
        <v>68</v>
      </c>
      <c r="D709" s="25" t="s">
        <v>60</v>
      </c>
      <c r="E709" s="25" t="s">
        <v>54</v>
      </c>
      <c r="F709" s="25" t="s">
        <v>61</v>
      </c>
      <c r="G709" s="25" t="s">
        <v>45</v>
      </c>
      <c r="H709" s="22">
        <v>15.958252</v>
      </c>
      <c r="I709" s="22">
        <v>0</v>
      </c>
      <c r="J709" s="22">
        <v>0</v>
      </c>
      <c r="K709" s="22">
        <v>0</v>
      </c>
      <c r="L709" s="22">
        <v>0</v>
      </c>
      <c r="M709" s="22">
        <v>0</v>
      </c>
      <c r="N709" s="22">
        <v>0</v>
      </c>
      <c r="O709" s="22">
        <v>0</v>
      </c>
      <c r="P709" s="22">
        <v>0</v>
      </c>
      <c r="Q709" s="22">
        <v>0</v>
      </c>
      <c r="R709" s="22">
        <v>0</v>
      </c>
      <c r="S709" s="22">
        <v>0</v>
      </c>
      <c r="T709" s="22">
        <v>0</v>
      </c>
      <c r="U709" s="22">
        <v>0</v>
      </c>
      <c r="V709" s="22">
        <v>0</v>
      </c>
      <c r="W709" s="22">
        <v>0</v>
      </c>
      <c r="X709" s="25" t="s">
        <v>43</v>
      </c>
      <c r="Y709" s="22">
        <v>11774</v>
      </c>
    </row>
    <row r="710" spans="1:25">
      <c r="A710" s="3" t="str">
        <f t="shared" si="11"/>
        <v/>
      </c>
      <c r="B710" s="24">
        <v>41498.675000000003</v>
      </c>
      <c r="C710" s="25" t="s">
        <v>68</v>
      </c>
      <c r="D710" s="25" t="s">
        <v>60</v>
      </c>
      <c r="E710" s="25" t="s">
        <v>54</v>
      </c>
      <c r="F710" s="25" t="s">
        <v>61</v>
      </c>
      <c r="G710" s="25" t="s">
        <v>45</v>
      </c>
      <c r="H710" s="22">
        <v>16.159179699999999</v>
      </c>
      <c r="I710" s="22">
        <v>0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  <c r="V710" s="22">
        <v>0</v>
      </c>
      <c r="W710" s="22">
        <v>0</v>
      </c>
      <c r="X710" s="25" t="s">
        <v>43</v>
      </c>
      <c r="Y710" s="22">
        <v>11774</v>
      </c>
    </row>
    <row r="711" spans="1:25">
      <c r="A711" s="3" t="str">
        <f t="shared" si="11"/>
        <v/>
      </c>
      <c r="B711" s="24">
        <v>41498.667361111111</v>
      </c>
      <c r="C711" s="25" t="s">
        <v>68</v>
      </c>
      <c r="D711" s="25" t="s">
        <v>60</v>
      </c>
      <c r="E711" s="25" t="s">
        <v>54</v>
      </c>
      <c r="F711" s="25" t="s">
        <v>61</v>
      </c>
      <c r="G711" s="25" t="s">
        <v>45</v>
      </c>
      <c r="H711" s="22">
        <v>15.5241699</v>
      </c>
      <c r="I711" s="22">
        <v>0</v>
      </c>
      <c r="J711" s="22">
        <v>0</v>
      </c>
      <c r="K711" s="22">
        <v>0</v>
      </c>
      <c r="L711" s="22">
        <v>0</v>
      </c>
      <c r="M711" s="22">
        <v>0</v>
      </c>
      <c r="N711" s="22">
        <v>0</v>
      </c>
      <c r="O711" s="22">
        <v>0</v>
      </c>
      <c r="P711" s="22">
        <v>0</v>
      </c>
      <c r="Q711" s="22">
        <v>0</v>
      </c>
      <c r="R711" s="22">
        <v>0</v>
      </c>
      <c r="S711" s="22">
        <v>0</v>
      </c>
      <c r="T711" s="22">
        <v>0</v>
      </c>
      <c r="U711" s="22">
        <v>0</v>
      </c>
      <c r="V711" s="22">
        <v>0</v>
      </c>
      <c r="W711" s="22">
        <v>0</v>
      </c>
      <c r="X711" s="25" t="s">
        <v>43</v>
      </c>
      <c r="Y711" s="22">
        <v>11774</v>
      </c>
    </row>
    <row r="712" spans="1:25">
      <c r="A712" s="3" t="str">
        <f t="shared" si="11"/>
        <v>DSNS.LINE.OSCE_6.AMW</v>
      </c>
      <c r="B712" s="24">
        <v>41498.706250000003</v>
      </c>
      <c r="C712" s="25" t="s">
        <v>68</v>
      </c>
      <c r="D712" s="25" t="s">
        <v>62</v>
      </c>
      <c r="E712" s="25" t="s">
        <v>54</v>
      </c>
      <c r="F712" s="25" t="s">
        <v>63</v>
      </c>
      <c r="G712" s="25" t="s">
        <v>65</v>
      </c>
      <c r="H712" s="22">
        <v>-65.314453099999994</v>
      </c>
      <c r="I712" s="22">
        <v>0</v>
      </c>
      <c r="J712" s="22">
        <v>0</v>
      </c>
      <c r="K712" s="22">
        <v>0</v>
      </c>
      <c r="L712" s="22">
        <v>0</v>
      </c>
      <c r="M712" s="22">
        <v>0</v>
      </c>
      <c r="N712" s="22">
        <v>0</v>
      </c>
      <c r="O712" s="22">
        <v>0</v>
      </c>
      <c r="P712" s="22">
        <v>0</v>
      </c>
      <c r="Q712" s="22">
        <v>0</v>
      </c>
      <c r="R712" s="22">
        <v>0</v>
      </c>
      <c r="S712" s="22">
        <v>0</v>
      </c>
      <c r="T712" s="22">
        <v>0</v>
      </c>
      <c r="U712" s="22">
        <v>0</v>
      </c>
      <c r="V712" s="22">
        <v>0</v>
      </c>
      <c r="W712" s="22">
        <v>0</v>
      </c>
      <c r="X712" s="25" t="s">
        <v>43</v>
      </c>
      <c r="Y712" s="22">
        <v>11797</v>
      </c>
    </row>
    <row r="713" spans="1:25">
      <c r="A713" s="3" t="str">
        <f t="shared" si="11"/>
        <v>DSNS.LINE.OSCE_6.AMW</v>
      </c>
      <c r="B713" s="24">
        <v>41498.705555555556</v>
      </c>
      <c r="C713" s="25" t="s">
        <v>68</v>
      </c>
      <c r="D713" s="25" t="s">
        <v>62</v>
      </c>
      <c r="E713" s="25" t="s">
        <v>54</v>
      </c>
      <c r="F713" s="25" t="s">
        <v>63</v>
      </c>
      <c r="G713" s="25" t="s">
        <v>65</v>
      </c>
      <c r="H713" s="22">
        <v>-64.833984400000006</v>
      </c>
      <c r="I713" s="22">
        <v>0</v>
      </c>
      <c r="J713" s="22">
        <v>0</v>
      </c>
      <c r="K713" s="22">
        <v>0</v>
      </c>
      <c r="L713" s="22">
        <v>0</v>
      </c>
      <c r="M713" s="22">
        <v>0</v>
      </c>
      <c r="N713" s="22">
        <v>0</v>
      </c>
      <c r="O713" s="22">
        <v>0</v>
      </c>
      <c r="P713" s="22">
        <v>0</v>
      </c>
      <c r="Q713" s="22">
        <v>0</v>
      </c>
      <c r="R713" s="22">
        <v>0</v>
      </c>
      <c r="S713" s="22">
        <v>0</v>
      </c>
      <c r="T713" s="22">
        <v>0</v>
      </c>
      <c r="U713" s="22">
        <v>0</v>
      </c>
      <c r="V713" s="22">
        <v>0</v>
      </c>
      <c r="W713" s="22">
        <v>0</v>
      </c>
      <c r="X713" s="25" t="s">
        <v>43</v>
      </c>
      <c r="Y713" s="22">
        <v>11797</v>
      </c>
    </row>
    <row r="714" spans="1:25">
      <c r="A714" s="3" t="str">
        <f t="shared" si="11"/>
        <v>DSNS.LINE.OSCE_6.AMW</v>
      </c>
      <c r="B714" s="24">
        <v>41498.695833333331</v>
      </c>
      <c r="C714" s="25" t="s">
        <v>68</v>
      </c>
      <c r="D714" s="25" t="s">
        <v>62</v>
      </c>
      <c r="E714" s="25" t="s">
        <v>54</v>
      </c>
      <c r="F714" s="25" t="s">
        <v>63</v>
      </c>
      <c r="G714" s="25" t="s">
        <v>65</v>
      </c>
      <c r="H714" s="22">
        <v>-64.833984400000006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  <c r="V714" s="22">
        <v>0</v>
      </c>
      <c r="W714" s="22">
        <v>0</v>
      </c>
      <c r="X714" s="25" t="s">
        <v>43</v>
      </c>
      <c r="Y714" s="22">
        <v>11797</v>
      </c>
    </row>
    <row r="715" spans="1:25">
      <c r="A715" s="3" t="str">
        <f t="shared" si="11"/>
        <v>DSNS.LINE.OSCE_6.AMW</v>
      </c>
      <c r="B715" s="24">
        <v>41498.695138888892</v>
      </c>
      <c r="C715" s="25" t="s">
        <v>68</v>
      </c>
      <c r="D715" s="25" t="s">
        <v>62</v>
      </c>
      <c r="E715" s="25" t="s">
        <v>54</v>
      </c>
      <c r="F715" s="25" t="s">
        <v>63</v>
      </c>
      <c r="G715" s="25" t="s">
        <v>65</v>
      </c>
      <c r="H715" s="22">
        <v>-64.673828099999994</v>
      </c>
      <c r="I715" s="22">
        <v>0</v>
      </c>
      <c r="J715" s="22">
        <v>0</v>
      </c>
      <c r="K715" s="22">
        <v>0</v>
      </c>
      <c r="L715" s="22">
        <v>0</v>
      </c>
      <c r="M715" s="22">
        <v>0</v>
      </c>
      <c r="N715" s="22">
        <v>0</v>
      </c>
      <c r="O715" s="22">
        <v>0</v>
      </c>
      <c r="P715" s="22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  <c r="V715" s="22">
        <v>0</v>
      </c>
      <c r="W715" s="22">
        <v>0</v>
      </c>
      <c r="X715" s="25" t="s">
        <v>43</v>
      </c>
      <c r="Y715" s="22">
        <v>11797</v>
      </c>
    </row>
    <row r="716" spans="1:25">
      <c r="A716" s="3" t="str">
        <f t="shared" si="11"/>
        <v>DSNS.LINE.OSCE_6.AMW</v>
      </c>
      <c r="B716" s="24">
        <v>41498.69027777778</v>
      </c>
      <c r="C716" s="25" t="s">
        <v>68</v>
      </c>
      <c r="D716" s="25" t="s">
        <v>62</v>
      </c>
      <c r="E716" s="25" t="s">
        <v>54</v>
      </c>
      <c r="F716" s="25" t="s">
        <v>63</v>
      </c>
      <c r="G716" s="25" t="s">
        <v>65</v>
      </c>
      <c r="H716" s="22">
        <v>-64.193359400000006</v>
      </c>
      <c r="I716" s="22">
        <v>0</v>
      </c>
      <c r="J716" s="22">
        <v>0</v>
      </c>
      <c r="K716" s="22">
        <v>0</v>
      </c>
      <c r="L716" s="22">
        <v>0</v>
      </c>
      <c r="M716" s="22">
        <v>0</v>
      </c>
      <c r="N716" s="22">
        <v>0</v>
      </c>
      <c r="O716" s="22">
        <v>0</v>
      </c>
      <c r="P716" s="22">
        <v>0</v>
      </c>
      <c r="Q716" s="22">
        <v>0</v>
      </c>
      <c r="R716" s="22">
        <v>0</v>
      </c>
      <c r="S716" s="22">
        <v>0</v>
      </c>
      <c r="T716" s="22">
        <v>0</v>
      </c>
      <c r="U716" s="22">
        <v>0</v>
      </c>
      <c r="V716" s="22">
        <v>0</v>
      </c>
      <c r="W716" s="22">
        <v>0</v>
      </c>
      <c r="X716" s="25" t="s">
        <v>43</v>
      </c>
      <c r="Y716" s="22">
        <v>11797</v>
      </c>
    </row>
    <row r="717" spans="1:25">
      <c r="A717" s="3" t="str">
        <f t="shared" si="11"/>
        <v>DSNS.LINE.OSCE_6.AMW</v>
      </c>
      <c r="B717" s="24">
        <v>41498.683333333334</v>
      </c>
      <c r="C717" s="25" t="s">
        <v>68</v>
      </c>
      <c r="D717" s="25" t="s">
        <v>62</v>
      </c>
      <c r="E717" s="25" t="s">
        <v>54</v>
      </c>
      <c r="F717" s="25" t="s">
        <v>63</v>
      </c>
      <c r="G717" s="25" t="s">
        <v>65</v>
      </c>
      <c r="H717" s="22">
        <v>-64.513671900000006</v>
      </c>
      <c r="I717" s="22">
        <v>0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  <c r="V717" s="22">
        <v>0</v>
      </c>
      <c r="W717" s="22">
        <v>0</v>
      </c>
      <c r="X717" s="25" t="s">
        <v>43</v>
      </c>
      <c r="Y717" s="22">
        <v>11797</v>
      </c>
    </row>
    <row r="718" spans="1:25">
      <c r="A718" s="3" t="str">
        <f t="shared" si="11"/>
        <v>DSNS.LINE.OSCE_6.AMW</v>
      </c>
      <c r="B718" s="24">
        <v>41498.680555555555</v>
      </c>
      <c r="C718" s="25" t="s">
        <v>68</v>
      </c>
      <c r="D718" s="25" t="s">
        <v>62</v>
      </c>
      <c r="E718" s="25" t="s">
        <v>54</v>
      </c>
      <c r="F718" s="25" t="s">
        <v>63</v>
      </c>
      <c r="G718" s="25" t="s">
        <v>65</v>
      </c>
      <c r="H718" s="22">
        <v>-64.193359400000006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  <c r="V718" s="22">
        <v>0</v>
      </c>
      <c r="W718" s="22">
        <v>0</v>
      </c>
      <c r="X718" s="25" t="s">
        <v>43</v>
      </c>
      <c r="Y718" s="22">
        <v>11797</v>
      </c>
    </row>
    <row r="719" spans="1:25">
      <c r="A719" s="3" t="str">
        <f t="shared" si="11"/>
        <v>DSNS.LINE.OSCE_6.AMW</v>
      </c>
      <c r="B719" s="24">
        <v>41498.668055555558</v>
      </c>
      <c r="C719" s="25" t="s">
        <v>68</v>
      </c>
      <c r="D719" s="25" t="s">
        <v>62</v>
      </c>
      <c r="E719" s="25" t="s">
        <v>54</v>
      </c>
      <c r="F719" s="25" t="s">
        <v>63</v>
      </c>
      <c r="G719" s="25" t="s">
        <v>65</v>
      </c>
      <c r="H719" s="22">
        <v>-64.035156299999997</v>
      </c>
      <c r="I719" s="22">
        <v>0</v>
      </c>
      <c r="J719" s="22">
        <v>0</v>
      </c>
      <c r="K719" s="22">
        <v>0</v>
      </c>
      <c r="L719" s="22">
        <v>0</v>
      </c>
      <c r="M719" s="22">
        <v>0</v>
      </c>
      <c r="N719" s="22">
        <v>0</v>
      </c>
      <c r="O719" s="22">
        <v>0</v>
      </c>
      <c r="P719" s="22">
        <v>0</v>
      </c>
      <c r="Q719" s="22">
        <v>0</v>
      </c>
      <c r="R719" s="22">
        <v>0</v>
      </c>
      <c r="S719" s="22">
        <v>0</v>
      </c>
      <c r="T719" s="22">
        <v>0</v>
      </c>
      <c r="U719" s="22">
        <v>0</v>
      </c>
      <c r="V719" s="22">
        <v>0</v>
      </c>
      <c r="W719" s="22">
        <v>0</v>
      </c>
      <c r="X719" s="25" t="s">
        <v>43</v>
      </c>
      <c r="Y719" s="22">
        <v>11797</v>
      </c>
    </row>
    <row r="720" spans="1:25">
      <c r="A720" s="3" t="str">
        <f t="shared" si="11"/>
        <v/>
      </c>
      <c r="B720" s="24">
        <v>41498.704861111109</v>
      </c>
      <c r="C720" s="25" t="s">
        <v>68</v>
      </c>
      <c r="D720" s="25" t="s">
        <v>62</v>
      </c>
      <c r="E720" s="25" t="s">
        <v>54</v>
      </c>
      <c r="F720" s="25" t="s">
        <v>63</v>
      </c>
      <c r="G720" s="25" t="s">
        <v>56</v>
      </c>
      <c r="H720" s="22">
        <v>68.455078099999994</v>
      </c>
      <c r="I720" s="22">
        <v>0</v>
      </c>
      <c r="J720" s="22">
        <v>0</v>
      </c>
      <c r="K720" s="22">
        <v>0</v>
      </c>
      <c r="L720" s="22">
        <v>0</v>
      </c>
      <c r="M720" s="22">
        <v>0</v>
      </c>
      <c r="N720" s="22">
        <v>0</v>
      </c>
      <c r="O720" s="22">
        <v>0</v>
      </c>
      <c r="P720" s="22">
        <v>0</v>
      </c>
      <c r="Q720" s="22">
        <v>0</v>
      </c>
      <c r="R720" s="22">
        <v>0</v>
      </c>
      <c r="S720" s="22">
        <v>0</v>
      </c>
      <c r="T720" s="22">
        <v>0</v>
      </c>
      <c r="U720" s="22">
        <v>0</v>
      </c>
      <c r="V720" s="22">
        <v>0</v>
      </c>
      <c r="W720" s="22">
        <v>0</v>
      </c>
      <c r="X720" s="25" t="s">
        <v>43</v>
      </c>
      <c r="Y720" s="22">
        <v>11798</v>
      </c>
    </row>
    <row r="721" spans="1:25">
      <c r="A721" s="3" t="str">
        <f t="shared" si="11"/>
        <v/>
      </c>
      <c r="B721" s="24">
        <v>41498.70416666667</v>
      </c>
      <c r="C721" s="25" t="s">
        <v>68</v>
      </c>
      <c r="D721" s="25" t="s">
        <v>62</v>
      </c>
      <c r="E721" s="25" t="s">
        <v>54</v>
      </c>
      <c r="F721" s="25" t="s">
        <v>63</v>
      </c>
      <c r="G721" s="25" t="s">
        <v>56</v>
      </c>
      <c r="H721" s="22">
        <v>68.455078099999994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  <c r="V721" s="22">
        <v>0</v>
      </c>
      <c r="W721" s="22">
        <v>0</v>
      </c>
      <c r="X721" s="25" t="s">
        <v>43</v>
      </c>
      <c r="Y721" s="22">
        <v>11798</v>
      </c>
    </row>
    <row r="722" spans="1:25">
      <c r="A722" s="3" t="str">
        <f t="shared" si="11"/>
        <v/>
      </c>
      <c r="B722" s="24">
        <v>41498.70208333333</v>
      </c>
      <c r="C722" s="25" t="s">
        <v>68</v>
      </c>
      <c r="D722" s="25" t="s">
        <v>62</v>
      </c>
      <c r="E722" s="25" t="s">
        <v>54</v>
      </c>
      <c r="F722" s="25" t="s">
        <v>63</v>
      </c>
      <c r="G722" s="25" t="s">
        <v>56</v>
      </c>
      <c r="H722" s="22">
        <v>68.455078099999994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  <c r="V722" s="22">
        <v>0</v>
      </c>
      <c r="W722" s="22">
        <v>0</v>
      </c>
      <c r="X722" s="25" t="s">
        <v>43</v>
      </c>
      <c r="Y722" s="22">
        <v>11798</v>
      </c>
    </row>
    <row r="723" spans="1:25">
      <c r="A723" s="3" t="str">
        <f t="shared" si="11"/>
        <v/>
      </c>
      <c r="B723" s="24">
        <v>41498.701388888891</v>
      </c>
      <c r="C723" s="25" t="s">
        <v>68</v>
      </c>
      <c r="D723" s="25" t="s">
        <v>62</v>
      </c>
      <c r="E723" s="25" t="s">
        <v>54</v>
      </c>
      <c r="F723" s="25" t="s">
        <v>63</v>
      </c>
      <c r="G723" s="25" t="s">
        <v>56</v>
      </c>
      <c r="H723" s="22">
        <v>68.455078099999994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  <c r="N723" s="22">
        <v>0</v>
      </c>
      <c r="O723" s="22">
        <v>0</v>
      </c>
      <c r="P723" s="22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  <c r="V723" s="22">
        <v>0</v>
      </c>
      <c r="W723" s="22">
        <v>0</v>
      </c>
      <c r="X723" s="25" t="s">
        <v>43</v>
      </c>
      <c r="Y723" s="22">
        <v>11798</v>
      </c>
    </row>
    <row r="724" spans="1:25">
      <c r="A724" s="3" t="str">
        <f t="shared" si="11"/>
        <v/>
      </c>
      <c r="B724" s="24">
        <v>41498.698611111111</v>
      </c>
      <c r="C724" s="25" t="s">
        <v>68</v>
      </c>
      <c r="D724" s="25" t="s">
        <v>62</v>
      </c>
      <c r="E724" s="25" t="s">
        <v>54</v>
      </c>
      <c r="F724" s="25" t="s">
        <v>63</v>
      </c>
      <c r="G724" s="25" t="s">
        <v>56</v>
      </c>
      <c r="H724" s="22">
        <v>68.455078099999994</v>
      </c>
      <c r="I724" s="22">
        <v>0</v>
      </c>
      <c r="J724" s="22">
        <v>0</v>
      </c>
      <c r="K724" s="22">
        <v>0</v>
      </c>
      <c r="L724" s="22">
        <v>0</v>
      </c>
      <c r="M724" s="22">
        <v>0</v>
      </c>
      <c r="N724" s="22">
        <v>0</v>
      </c>
      <c r="O724" s="22">
        <v>0</v>
      </c>
      <c r="P724" s="22">
        <v>0</v>
      </c>
      <c r="Q724" s="22">
        <v>0</v>
      </c>
      <c r="R724" s="22">
        <v>0</v>
      </c>
      <c r="S724" s="22">
        <v>0</v>
      </c>
      <c r="T724" s="22">
        <v>0</v>
      </c>
      <c r="U724" s="22">
        <v>0</v>
      </c>
      <c r="V724" s="22">
        <v>0</v>
      </c>
      <c r="W724" s="22">
        <v>0</v>
      </c>
      <c r="X724" s="25" t="s">
        <v>43</v>
      </c>
      <c r="Y724" s="22">
        <v>11798</v>
      </c>
    </row>
    <row r="725" spans="1:25">
      <c r="A725" s="3" t="str">
        <f t="shared" si="11"/>
        <v/>
      </c>
      <c r="B725" s="24">
        <v>41498.695138888892</v>
      </c>
      <c r="C725" s="25" t="s">
        <v>68</v>
      </c>
      <c r="D725" s="25" t="s">
        <v>62</v>
      </c>
      <c r="E725" s="25" t="s">
        <v>54</v>
      </c>
      <c r="F725" s="25" t="s">
        <v>63</v>
      </c>
      <c r="G725" s="25" t="s">
        <v>56</v>
      </c>
      <c r="H725" s="22">
        <v>68.455078099999994</v>
      </c>
      <c r="I725" s="22">
        <v>0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  <c r="V725" s="22">
        <v>0</v>
      </c>
      <c r="W725" s="22">
        <v>0</v>
      </c>
      <c r="X725" s="25" t="s">
        <v>43</v>
      </c>
      <c r="Y725" s="22">
        <v>11798</v>
      </c>
    </row>
    <row r="726" spans="1:25">
      <c r="A726" s="3" t="str">
        <f t="shared" si="11"/>
        <v/>
      </c>
      <c r="B726" s="24">
        <v>41498.688888888886</v>
      </c>
      <c r="C726" s="25" t="s">
        <v>68</v>
      </c>
      <c r="D726" s="25" t="s">
        <v>62</v>
      </c>
      <c r="E726" s="25" t="s">
        <v>54</v>
      </c>
      <c r="F726" s="25" t="s">
        <v>63</v>
      </c>
      <c r="G726" s="25" t="s">
        <v>56</v>
      </c>
      <c r="H726" s="22">
        <v>68.455078099999994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  <c r="V726" s="22">
        <v>0</v>
      </c>
      <c r="W726" s="22">
        <v>0</v>
      </c>
      <c r="X726" s="25" t="s">
        <v>43</v>
      </c>
      <c r="Y726" s="22">
        <v>11798</v>
      </c>
    </row>
    <row r="727" spans="1:25">
      <c r="A727" s="3" t="str">
        <f t="shared" si="11"/>
        <v/>
      </c>
      <c r="B727" s="24">
        <v>41498.679861111108</v>
      </c>
      <c r="C727" s="25" t="s">
        <v>68</v>
      </c>
      <c r="D727" s="25" t="s">
        <v>62</v>
      </c>
      <c r="E727" s="25" t="s">
        <v>54</v>
      </c>
      <c r="F727" s="25" t="s">
        <v>63</v>
      </c>
      <c r="G727" s="25" t="s">
        <v>56</v>
      </c>
      <c r="H727" s="22">
        <v>68.412109400000006</v>
      </c>
      <c r="I727" s="22">
        <v>0</v>
      </c>
      <c r="J727" s="22">
        <v>0</v>
      </c>
      <c r="K727" s="22">
        <v>0</v>
      </c>
      <c r="L727" s="22">
        <v>0</v>
      </c>
      <c r="M727" s="22">
        <v>0</v>
      </c>
      <c r="N727" s="22">
        <v>0</v>
      </c>
      <c r="O727" s="22">
        <v>0</v>
      </c>
      <c r="P727" s="22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  <c r="V727" s="22">
        <v>0</v>
      </c>
      <c r="W727" s="22">
        <v>0</v>
      </c>
      <c r="X727" s="25" t="s">
        <v>43</v>
      </c>
      <c r="Y727" s="22">
        <v>11798</v>
      </c>
    </row>
    <row r="728" spans="1:25">
      <c r="A728" s="3" t="str">
        <f t="shared" si="11"/>
        <v/>
      </c>
      <c r="B728" s="24">
        <v>41498.677777777775</v>
      </c>
      <c r="C728" s="25" t="s">
        <v>68</v>
      </c>
      <c r="D728" s="25" t="s">
        <v>62</v>
      </c>
      <c r="E728" s="25" t="s">
        <v>54</v>
      </c>
      <c r="F728" s="25" t="s">
        <v>63</v>
      </c>
      <c r="G728" s="25" t="s">
        <v>56</v>
      </c>
      <c r="H728" s="22">
        <v>68.412109400000006</v>
      </c>
      <c r="I728" s="22">
        <v>0</v>
      </c>
      <c r="J728" s="22">
        <v>0</v>
      </c>
      <c r="K728" s="22">
        <v>0</v>
      </c>
      <c r="L728" s="22">
        <v>0</v>
      </c>
      <c r="M728" s="22">
        <v>0</v>
      </c>
      <c r="N728" s="22">
        <v>0</v>
      </c>
      <c r="O728" s="22">
        <v>0</v>
      </c>
      <c r="P728" s="22">
        <v>0</v>
      </c>
      <c r="Q728" s="22">
        <v>0</v>
      </c>
      <c r="R728" s="22">
        <v>0</v>
      </c>
      <c r="S728" s="22">
        <v>0</v>
      </c>
      <c r="T728" s="22">
        <v>0</v>
      </c>
      <c r="U728" s="22">
        <v>0</v>
      </c>
      <c r="V728" s="22">
        <v>0</v>
      </c>
      <c r="W728" s="22">
        <v>0</v>
      </c>
      <c r="X728" s="25" t="s">
        <v>43</v>
      </c>
      <c r="Y728" s="22">
        <v>11798</v>
      </c>
    </row>
    <row r="729" spans="1:25">
      <c r="A729" s="3" t="str">
        <f t="shared" si="11"/>
        <v/>
      </c>
      <c r="B729" s="24">
        <v>41498.675694444442</v>
      </c>
      <c r="C729" s="25" t="s">
        <v>68</v>
      </c>
      <c r="D729" s="25" t="s">
        <v>62</v>
      </c>
      <c r="E729" s="25" t="s">
        <v>54</v>
      </c>
      <c r="F729" s="25" t="s">
        <v>63</v>
      </c>
      <c r="G729" s="25" t="s">
        <v>56</v>
      </c>
      <c r="H729" s="22">
        <v>68.412109400000006</v>
      </c>
      <c r="I729" s="22">
        <v>0</v>
      </c>
      <c r="J729" s="22">
        <v>0</v>
      </c>
      <c r="K729" s="22">
        <v>0</v>
      </c>
      <c r="L729" s="22">
        <v>0</v>
      </c>
      <c r="M729" s="22">
        <v>0</v>
      </c>
      <c r="N729" s="22">
        <v>0</v>
      </c>
      <c r="O729" s="22">
        <v>0</v>
      </c>
      <c r="P729" s="22">
        <v>0</v>
      </c>
      <c r="Q729" s="22">
        <v>0</v>
      </c>
      <c r="R729" s="22">
        <v>0</v>
      </c>
      <c r="S729" s="22">
        <v>0</v>
      </c>
      <c r="T729" s="22">
        <v>0</v>
      </c>
      <c r="U729" s="22">
        <v>0</v>
      </c>
      <c r="V729" s="22">
        <v>0</v>
      </c>
      <c r="W729" s="22">
        <v>0</v>
      </c>
      <c r="X729" s="25" t="s">
        <v>43</v>
      </c>
      <c r="Y729" s="22">
        <v>11798</v>
      </c>
    </row>
    <row r="730" spans="1:25">
      <c r="A730" s="3" t="str">
        <f t="shared" si="11"/>
        <v/>
      </c>
      <c r="B730" s="24">
        <v>41498.672222222223</v>
      </c>
      <c r="C730" s="25" t="s">
        <v>68</v>
      </c>
      <c r="D730" s="25" t="s">
        <v>62</v>
      </c>
      <c r="E730" s="25" t="s">
        <v>54</v>
      </c>
      <c r="F730" s="25" t="s">
        <v>63</v>
      </c>
      <c r="G730" s="25" t="s">
        <v>56</v>
      </c>
      <c r="H730" s="22">
        <v>68.412109400000006</v>
      </c>
      <c r="I730" s="22">
        <v>0</v>
      </c>
      <c r="J730" s="22">
        <v>0</v>
      </c>
      <c r="K730" s="22">
        <v>0</v>
      </c>
      <c r="L730" s="22">
        <v>0</v>
      </c>
      <c r="M730" s="22">
        <v>0</v>
      </c>
      <c r="N730" s="22">
        <v>0</v>
      </c>
      <c r="O730" s="22">
        <v>0</v>
      </c>
      <c r="P730" s="22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  <c r="V730" s="22">
        <v>0</v>
      </c>
      <c r="W730" s="22">
        <v>0</v>
      </c>
      <c r="X730" s="25" t="s">
        <v>43</v>
      </c>
      <c r="Y730" s="22">
        <v>11798</v>
      </c>
    </row>
    <row r="731" spans="1:25">
      <c r="A731" s="3" t="str">
        <f t="shared" si="11"/>
        <v/>
      </c>
      <c r="B731" s="24">
        <v>41498.699999999997</v>
      </c>
      <c r="C731" s="25" t="s">
        <v>68</v>
      </c>
      <c r="D731" s="25" t="s">
        <v>62</v>
      </c>
      <c r="E731" s="25" t="s">
        <v>54</v>
      </c>
      <c r="F731" s="25" t="s">
        <v>63</v>
      </c>
      <c r="G731" s="25" t="s">
        <v>57</v>
      </c>
      <c r="H731" s="22">
        <v>64.740234400000006</v>
      </c>
      <c r="I731" s="22">
        <v>0</v>
      </c>
      <c r="J731" s="22">
        <v>0</v>
      </c>
      <c r="K731" s="22">
        <v>0</v>
      </c>
      <c r="L731" s="22">
        <v>0</v>
      </c>
      <c r="M731" s="22">
        <v>0</v>
      </c>
      <c r="N731" s="22">
        <v>0</v>
      </c>
      <c r="O731" s="22">
        <v>0</v>
      </c>
      <c r="P731" s="22">
        <v>0</v>
      </c>
      <c r="Q731" s="22">
        <v>0</v>
      </c>
      <c r="R731" s="22">
        <v>0</v>
      </c>
      <c r="S731" s="22">
        <v>0</v>
      </c>
      <c r="T731" s="22">
        <v>0</v>
      </c>
      <c r="U731" s="22">
        <v>0</v>
      </c>
      <c r="V731" s="22">
        <v>0</v>
      </c>
      <c r="W731" s="22">
        <v>0</v>
      </c>
      <c r="X731" s="25" t="s">
        <v>43</v>
      </c>
      <c r="Y731" s="22">
        <v>11799</v>
      </c>
    </row>
    <row r="732" spans="1:25">
      <c r="A732" s="3" t="str">
        <f t="shared" si="11"/>
        <v/>
      </c>
      <c r="B732" s="24">
        <v>41498.694444444445</v>
      </c>
      <c r="C732" s="25" t="s">
        <v>68</v>
      </c>
      <c r="D732" s="25" t="s">
        <v>62</v>
      </c>
      <c r="E732" s="25" t="s">
        <v>54</v>
      </c>
      <c r="F732" s="25" t="s">
        <v>63</v>
      </c>
      <c r="G732" s="25" t="s">
        <v>57</v>
      </c>
      <c r="H732" s="22">
        <v>65.058593799999997</v>
      </c>
      <c r="I732" s="22">
        <v>0</v>
      </c>
      <c r="J732" s="22">
        <v>0</v>
      </c>
      <c r="K732" s="22">
        <v>0</v>
      </c>
      <c r="L732" s="22">
        <v>0</v>
      </c>
      <c r="M732" s="22">
        <v>0</v>
      </c>
      <c r="N732" s="22">
        <v>0</v>
      </c>
      <c r="O732" s="22">
        <v>0</v>
      </c>
      <c r="P732" s="22">
        <v>0</v>
      </c>
      <c r="Q732" s="22">
        <v>0</v>
      </c>
      <c r="R732" s="22">
        <v>0</v>
      </c>
      <c r="S732" s="22">
        <v>0</v>
      </c>
      <c r="T732" s="22">
        <v>0</v>
      </c>
      <c r="U732" s="22">
        <v>0</v>
      </c>
      <c r="V732" s="22">
        <v>0</v>
      </c>
      <c r="W732" s="22">
        <v>0</v>
      </c>
      <c r="X732" s="25" t="s">
        <v>43</v>
      </c>
      <c r="Y732" s="22">
        <v>11799</v>
      </c>
    </row>
    <row r="733" spans="1:25">
      <c r="A733" s="3" t="str">
        <f t="shared" si="11"/>
        <v/>
      </c>
      <c r="B733" s="24">
        <v>41498.693055555559</v>
      </c>
      <c r="C733" s="25" t="s">
        <v>68</v>
      </c>
      <c r="D733" s="25" t="s">
        <v>62</v>
      </c>
      <c r="E733" s="25" t="s">
        <v>54</v>
      </c>
      <c r="F733" s="25" t="s">
        <v>63</v>
      </c>
      <c r="G733" s="25" t="s">
        <v>57</v>
      </c>
      <c r="H733" s="22">
        <v>64.740234400000006</v>
      </c>
      <c r="I733" s="22">
        <v>0</v>
      </c>
      <c r="J733" s="22">
        <v>0</v>
      </c>
      <c r="K733" s="22">
        <v>0</v>
      </c>
      <c r="L733" s="22">
        <v>0</v>
      </c>
      <c r="M733" s="22">
        <v>0</v>
      </c>
      <c r="N733" s="22">
        <v>0</v>
      </c>
      <c r="O733" s="22">
        <v>0</v>
      </c>
      <c r="P733" s="22">
        <v>0</v>
      </c>
      <c r="Q733" s="22">
        <v>0</v>
      </c>
      <c r="R733" s="22">
        <v>0</v>
      </c>
      <c r="S733" s="22">
        <v>0</v>
      </c>
      <c r="T733" s="22">
        <v>0</v>
      </c>
      <c r="U733" s="22">
        <v>0</v>
      </c>
      <c r="V733" s="22">
        <v>0</v>
      </c>
      <c r="W733" s="22">
        <v>0</v>
      </c>
      <c r="X733" s="25" t="s">
        <v>43</v>
      </c>
      <c r="Y733" s="22">
        <v>11799</v>
      </c>
    </row>
    <row r="734" spans="1:25">
      <c r="A734" s="3" t="str">
        <f t="shared" si="11"/>
        <v/>
      </c>
      <c r="B734" s="24">
        <v>41498.678472222222</v>
      </c>
      <c r="C734" s="25" t="s">
        <v>68</v>
      </c>
      <c r="D734" s="25" t="s">
        <v>62</v>
      </c>
      <c r="E734" s="25" t="s">
        <v>54</v>
      </c>
      <c r="F734" s="25" t="s">
        <v>63</v>
      </c>
      <c r="G734" s="25" t="s">
        <v>57</v>
      </c>
      <c r="H734" s="22">
        <v>64.714843799999997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  <c r="V734" s="22">
        <v>0</v>
      </c>
      <c r="W734" s="22">
        <v>0</v>
      </c>
      <c r="X734" s="25" t="s">
        <v>43</v>
      </c>
      <c r="Y734" s="22">
        <v>11799</v>
      </c>
    </row>
    <row r="735" spans="1:25">
      <c r="A735" s="3" t="str">
        <f t="shared" si="11"/>
        <v/>
      </c>
      <c r="B735" s="24">
        <v>41498.676388888889</v>
      </c>
      <c r="C735" s="25" t="s">
        <v>68</v>
      </c>
      <c r="D735" s="25" t="s">
        <v>62</v>
      </c>
      <c r="E735" s="25" t="s">
        <v>54</v>
      </c>
      <c r="F735" s="25" t="s">
        <v>63</v>
      </c>
      <c r="G735" s="25" t="s">
        <v>57</v>
      </c>
      <c r="H735" s="22">
        <v>64.541015599999994</v>
      </c>
      <c r="I735" s="22">
        <v>0</v>
      </c>
      <c r="J735" s="22">
        <v>0</v>
      </c>
      <c r="K735" s="22">
        <v>0</v>
      </c>
      <c r="L735" s="22">
        <v>0</v>
      </c>
      <c r="M735" s="22">
        <v>0</v>
      </c>
      <c r="N735" s="22">
        <v>0</v>
      </c>
      <c r="O735" s="22">
        <v>0</v>
      </c>
      <c r="P735" s="22">
        <v>0</v>
      </c>
      <c r="Q735" s="22">
        <v>0</v>
      </c>
      <c r="R735" s="22">
        <v>0</v>
      </c>
      <c r="S735" s="22">
        <v>0</v>
      </c>
      <c r="T735" s="22">
        <v>0</v>
      </c>
      <c r="U735" s="22">
        <v>0</v>
      </c>
      <c r="V735" s="22">
        <v>0</v>
      </c>
      <c r="W735" s="22">
        <v>0</v>
      </c>
      <c r="X735" s="25" t="s">
        <v>43</v>
      </c>
      <c r="Y735" s="22">
        <v>11799</v>
      </c>
    </row>
    <row r="736" spans="1:25">
      <c r="A736" s="3" t="str">
        <f t="shared" si="11"/>
        <v>DSNS.LINE.OSCE_6.MVAR</v>
      </c>
      <c r="B736" s="24">
        <v>41498.707638888889</v>
      </c>
      <c r="C736" s="25" t="s">
        <v>68</v>
      </c>
      <c r="D736" s="25" t="s">
        <v>62</v>
      </c>
      <c r="E736" s="25" t="s">
        <v>54</v>
      </c>
      <c r="F736" s="25" t="s">
        <v>63</v>
      </c>
      <c r="G736" s="25" t="s">
        <v>44</v>
      </c>
      <c r="H736" s="22">
        <v>5.2828369100000003</v>
      </c>
      <c r="I736" s="22">
        <v>0</v>
      </c>
      <c r="J736" s="22">
        <v>0</v>
      </c>
      <c r="K736" s="22">
        <v>0</v>
      </c>
      <c r="L736" s="22">
        <v>0</v>
      </c>
      <c r="M736" s="22">
        <v>0</v>
      </c>
      <c r="N736" s="22">
        <v>0</v>
      </c>
      <c r="O736" s="22">
        <v>0</v>
      </c>
      <c r="P736" s="22">
        <v>0</v>
      </c>
      <c r="Q736" s="22">
        <v>0</v>
      </c>
      <c r="R736" s="22">
        <v>0</v>
      </c>
      <c r="S736" s="22">
        <v>0</v>
      </c>
      <c r="T736" s="22">
        <v>0</v>
      </c>
      <c r="U736" s="22">
        <v>0</v>
      </c>
      <c r="V736" s="22">
        <v>0</v>
      </c>
      <c r="W736" s="22">
        <v>0</v>
      </c>
      <c r="X736" s="25" t="s">
        <v>43</v>
      </c>
      <c r="Y736" s="22">
        <v>11800</v>
      </c>
    </row>
    <row r="737" spans="1:25">
      <c r="A737" s="3" t="str">
        <f t="shared" si="11"/>
        <v>DSNS.LINE.OSCE_6.MVAR</v>
      </c>
      <c r="B737" s="24">
        <v>41498.700694444444</v>
      </c>
      <c r="C737" s="25" t="s">
        <v>68</v>
      </c>
      <c r="D737" s="25" t="s">
        <v>62</v>
      </c>
      <c r="E737" s="25" t="s">
        <v>54</v>
      </c>
      <c r="F737" s="25" t="s">
        <v>63</v>
      </c>
      <c r="G737" s="25" t="s">
        <v>44</v>
      </c>
      <c r="H737" s="22">
        <v>5.2828369100000003</v>
      </c>
      <c r="I737" s="22">
        <v>0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  <c r="V737" s="22">
        <v>0</v>
      </c>
      <c r="W737" s="22">
        <v>0</v>
      </c>
      <c r="X737" s="25" t="s">
        <v>43</v>
      </c>
      <c r="Y737" s="22">
        <v>11800</v>
      </c>
    </row>
    <row r="738" spans="1:25">
      <c r="A738" s="3" t="str">
        <f t="shared" si="11"/>
        <v>DSNS.LINE.OSCE_6.MVAR</v>
      </c>
      <c r="B738" s="24">
        <v>41498.699999999997</v>
      </c>
      <c r="C738" s="25" t="s">
        <v>68</v>
      </c>
      <c r="D738" s="25" t="s">
        <v>62</v>
      </c>
      <c r="E738" s="25" t="s">
        <v>54</v>
      </c>
      <c r="F738" s="25" t="s">
        <v>63</v>
      </c>
      <c r="G738" s="25" t="s">
        <v>44</v>
      </c>
      <c r="H738" s="22">
        <v>5.2828369100000003</v>
      </c>
      <c r="I738" s="22">
        <v>0</v>
      </c>
      <c r="J738" s="22">
        <v>0</v>
      </c>
      <c r="K738" s="22">
        <v>0</v>
      </c>
      <c r="L738" s="22">
        <v>0</v>
      </c>
      <c r="M738" s="22">
        <v>0</v>
      </c>
      <c r="N738" s="22">
        <v>0</v>
      </c>
      <c r="O738" s="22">
        <v>0</v>
      </c>
      <c r="P738" s="22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22">
        <v>0</v>
      </c>
      <c r="W738" s="22">
        <v>0</v>
      </c>
      <c r="X738" s="25" t="s">
        <v>43</v>
      </c>
      <c r="Y738" s="22">
        <v>11800</v>
      </c>
    </row>
    <row r="739" spans="1:25">
      <c r="A739" s="3" t="str">
        <f t="shared" si="11"/>
        <v>DSNS.LINE.OSCE_6.MVAR</v>
      </c>
      <c r="B739" s="24">
        <v>41498.698611111111</v>
      </c>
      <c r="C739" s="25" t="s">
        <v>68</v>
      </c>
      <c r="D739" s="25" t="s">
        <v>62</v>
      </c>
      <c r="E739" s="25" t="s">
        <v>54</v>
      </c>
      <c r="F739" s="25" t="s">
        <v>63</v>
      </c>
      <c r="G739" s="25" t="s">
        <v>44</v>
      </c>
      <c r="H739" s="22">
        <v>5.2828369100000003</v>
      </c>
      <c r="I739" s="22">
        <v>0</v>
      </c>
      <c r="J739" s="22">
        <v>0</v>
      </c>
      <c r="K739" s="22">
        <v>0</v>
      </c>
      <c r="L739" s="22">
        <v>0</v>
      </c>
      <c r="M739" s="22">
        <v>0</v>
      </c>
      <c r="N739" s="22">
        <v>0</v>
      </c>
      <c r="O739" s="22">
        <v>0</v>
      </c>
      <c r="P739" s="22">
        <v>0</v>
      </c>
      <c r="Q739" s="22">
        <v>0</v>
      </c>
      <c r="R739" s="22">
        <v>0</v>
      </c>
      <c r="S739" s="22">
        <v>0</v>
      </c>
      <c r="T739" s="22">
        <v>0</v>
      </c>
      <c r="U739" s="22">
        <v>0</v>
      </c>
      <c r="V739" s="22">
        <v>0</v>
      </c>
      <c r="W739" s="22">
        <v>0</v>
      </c>
      <c r="X739" s="25" t="s">
        <v>43</v>
      </c>
      <c r="Y739" s="22">
        <v>11800</v>
      </c>
    </row>
    <row r="740" spans="1:25">
      <c r="A740" s="3" t="str">
        <f t="shared" si="11"/>
        <v>DSNS.LINE.OSCE_6.MVAR</v>
      </c>
      <c r="B740" s="24">
        <v>41498.688194444447</v>
      </c>
      <c r="C740" s="25" t="s">
        <v>68</v>
      </c>
      <c r="D740" s="25" t="s">
        <v>62</v>
      </c>
      <c r="E740" s="25" t="s">
        <v>54</v>
      </c>
      <c r="F740" s="25" t="s">
        <v>63</v>
      </c>
      <c r="G740" s="25" t="s">
        <v>44</v>
      </c>
      <c r="H740" s="22">
        <v>4.9626464800000001</v>
      </c>
      <c r="I740" s="22">
        <v>0</v>
      </c>
      <c r="J740" s="22">
        <v>0</v>
      </c>
      <c r="K740" s="22">
        <v>0</v>
      </c>
      <c r="L740" s="22">
        <v>0</v>
      </c>
      <c r="M740" s="22">
        <v>0</v>
      </c>
      <c r="N740" s="22">
        <v>0</v>
      </c>
      <c r="O740" s="22">
        <v>0</v>
      </c>
      <c r="P740" s="22">
        <v>0</v>
      </c>
      <c r="Q740" s="22">
        <v>0</v>
      </c>
      <c r="R740" s="22">
        <v>0</v>
      </c>
      <c r="S740" s="22">
        <v>0</v>
      </c>
      <c r="T740" s="22">
        <v>0</v>
      </c>
      <c r="U740" s="22">
        <v>0</v>
      </c>
      <c r="V740" s="22">
        <v>0</v>
      </c>
      <c r="W740" s="22">
        <v>0</v>
      </c>
      <c r="X740" s="25" t="s">
        <v>43</v>
      </c>
      <c r="Y740" s="22">
        <v>11800</v>
      </c>
    </row>
    <row r="741" spans="1:25">
      <c r="A741" s="3" t="str">
        <f t="shared" si="11"/>
        <v>DSNS.LINE.OSCE_6.MVAR</v>
      </c>
      <c r="B741" s="24">
        <v>41498.686805555553</v>
      </c>
      <c r="C741" s="25" t="s">
        <v>68</v>
      </c>
      <c r="D741" s="25" t="s">
        <v>62</v>
      </c>
      <c r="E741" s="25" t="s">
        <v>54</v>
      </c>
      <c r="F741" s="25" t="s">
        <v>63</v>
      </c>
      <c r="G741" s="25" t="s">
        <v>44</v>
      </c>
      <c r="H741" s="22">
        <v>4.9626464800000001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  <c r="V741" s="22">
        <v>0</v>
      </c>
      <c r="W741" s="22">
        <v>0</v>
      </c>
      <c r="X741" s="25" t="s">
        <v>43</v>
      </c>
      <c r="Y741" s="22">
        <v>11800</v>
      </c>
    </row>
    <row r="742" spans="1:25">
      <c r="A742" s="3" t="str">
        <f t="shared" si="11"/>
        <v>DSNS.LINE.OSCE_6.MVAR</v>
      </c>
      <c r="B742" s="24">
        <v>41498.679861111108</v>
      </c>
      <c r="C742" s="25" t="s">
        <v>68</v>
      </c>
      <c r="D742" s="25" t="s">
        <v>62</v>
      </c>
      <c r="E742" s="25" t="s">
        <v>54</v>
      </c>
      <c r="F742" s="25" t="s">
        <v>63</v>
      </c>
      <c r="G742" s="25" t="s">
        <v>44</v>
      </c>
      <c r="H742" s="22">
        <v>4.9626464800000001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  <c r="V742" s="22">
        <v>0</v>
      </c>
      <c r="W742" s="22">
        <v>0</v>
      </c>
      <c r="X742" s="25" t="s">
        <v>43</v>
      </c>
      <c r="Y742" s="22">
        <v>11800</v>
      </c>
    </row>
    <row r="743" spans="1:25">
      <c r="A743" s="3" t="str">
        <f t="shared" si="11"/>
        <v>DSNS.LINE.OSCE_6.MVAR</v>
      </c>
      <c r="B743" s="24">
        <v>41498.672222222223</v>
      </c>
      <c r="C743" s="25" t="s">
        <v>68</v>
      </c>
      <c r="D743" s="25" t="s">
        <v>62</v>
      </c>
      <c r="E743" s="25" t="s">
        <v>54</v>
      </c>
      <c r="F743" s="25" t="s">
        <v>63</v>
      </c>
      <c r="G743" s="25" t="s">
        <v>44</v>
      </c>
      <c r="H743" s="22">
        <v>4.8026122999999998</v>
      </c>
      <c r="I743" s="22">
        <v>0</v>
      </c>
      <c r="J743" s="22">
        <v>0</v>
      </c>
      <c r="K743" s="22">
        <v>0</v>
      </c>
      <c r="L743" s="22">
        <v>0</v>
      </c>
      <c r="M743" s="22">
        <v>0</v>
      </c>
      <c r="N743" s="22">
        <v>0</v>
      </c>
      <c r="O743" s="22">
        <v>0</v>
      </c>
      <c r="P743" s="22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  <c r="V743" s="22">
        <v>0</v>
      </c>
      <c r="W743" s="22">
        <v>0</v>
      </c>
      <c r="X743" s="25" t="s">
        <v>43</v>
      </c>
      <c r="Y743" s="22">
        <v>11800</v>
      </c>
    </row>
    <row r="744" spans="1:25">
      <c r="A744" s="3" t="str">
        <f t="shared" si="11"/>
        <v/>
      </c>
      <c r="B744" s="24">
        <v>41498.70208333333</v>
      </c>
      <c r="C744" s="25" t="s">
        <v>68</v>
      </c>
      <c r="D744" s="25" t="s">
        <v>62</v>
      </c>
      <c r="E744" s="25" t="s">
        <v>54</v>
      </c>
      <c r="F744" s="25" t="s">
        <v>63</v>
      </c>
      <c r="G744" s="25" t="s">
        <v>45</v>
      </c>
      <c r="H744" s="22">
        <v>42.592773399999999</v>
      </c>
      <c r="I744" s="22">
        <v>0</v>
      </c>
      <c r="J744" s="22">
        <v>0</v>
      </c>
      <c r="K744" s="22">
        <v>0</v>
      </c>
      <c r="L744" s="22">
        <v>0</v>
      </c>
      <c r="M744" s="22">
        <v>0</v>
      </c>
      <c r="N744" s="22">
        <v>0</v>
      </c>
      <c r="O744" s="22">
        <v>0</v>
      </c>
      <c r="P744" s="22">
        <v>0</v>
      </c>
      <c r="Q744" s="22">
        <v>0</v>
      </c>
      <c r="R744" s="22">
        <v>0</v>
      </c>
      <c r="S744" s="22">
        <v>0</v>
      </c>
      <c r="T744" s="22">
        <v>0</v>
      </c>
      <c r="U744" s="22">
        <v>0</v>
      </c>
      <c r="V744" s="22">
        <v>0</v>
      </c>
      <c r="W744" s="22">
        <v>0</v>
      </c>
      <c r="X744" s="25" t="s">
        <v>43</v>
      </c>
      <c r="Y744" s="22">
        <v>11801</v>
      </c>
    </row>
    <row r="745" spans="1:25">
      <c r="A745" s="3" t="str">
        <f t="shared" si="11"/>
        <v/>
      </c>
      <c r="B745" s="24">
        <v>41498.695138888892</v>
      </c>
      <c r="C745" s="25" t="s">
        <v>68</v>
      </c>
      <c r="D745" s="25" t="s">
        <v>62</v>
      </c>
      <c r="E745" s="25" t="s">
        <v>54</v>
      </c>
      <c r="F745" s="25" t="s">
        <v>63</v>
      </c>
      <c r="G745" s="25" t="s">
        <v>45</v>
      </c>
      <c r="H745" s="22">
        <v>42.697265600000001</v>
      </c>
      <c r="I745" s="22">
        <v>0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  <c r="V745" s="22">
        <v>0</v>
      </c>
      <c r="W745" s="22">
        <v>0</v>
      </c>
      <c r="X745" s="25" t="s">
        <v>43</v>
      </c>
      <c r="Y745" s="22">
        <v>11801</v>
      </c>
    </row>
    <row r="746" spans="1:25">
      <c r="A746" s="3" t="str">
        <f t="shared" si="11"/>
        <v/>
      </c>
      <c r="B746" s="24">
        <v>41498.694444444445</v>
      </c>
      <c r="C746" s="25" t="s">
        <v>68</v>
      </c>
      <c r="D746" s="25" t="s">
        <v>62</v>
      </c>
      <c r="E746" s="25" t="s">
        <v>54</v>
      </c>
      <c r="F746" s="25" t="s">
        <v>63</v>
      </c>
      <c r="G746" s="25" t="s">
        <v>45</v>
      </c>
      <c r="H746" s="22">
        <v>42.802734399999999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  <c r="V746" s="22">
        <v>0</v>
      </c>
      <c r="W746" s="22">
        <v>0</v>
      </c>
      <c r="X746" s="25" t="s">
        <v>43</v>
      </c>
      <c r="Y746" s="22">
        <v>11801</v>
      </c>
    </row>
    <row r="747" spans="1:25">
      <c r="A747" s="3" t="str">
        <f t="shared" si="11"/>
        <v/>
      </c>
      <c r="B747" s="24">
        <v>41498.693055555559</v>
      </c>
      <c r="C747" s="25" t="s">
        <v>68</v>
      </c>
      <c r="D747" s="25" t="s">
        <v>62</v>
      </c>
      <c r="E747" s="25" t="s">
        <v>54</v>
      </c>
      <c r="F747" s="25" t="s">
        <v>63</v>
      </c>
      <c r="G747" s="25" t="s">
        <v>45</v>
      </c>
      <c r="H747" s="22">
        <v>42.592773399999999</v>
      </c>
      <c r="I747" s="22">
        <v>0</v>
      </c>
      <c r="J747" s="22">
        <v>0</v>
      </c>
      <c r="K747" s="22">
        <v>0</v>
      </c>
      <c r="L747" s="22">
        <v>0</v>
      </c>
      <c r="M747" s="22">
        <v>0</v>
      </c>
      <c r="N747" s="22">
        <v>0</v>
      </c>
      <c r="O747" s="22">
        <v>0</v>
      </c>
      <c r="P747" s="22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  <c r="V747" s="22">
        <v>0</v>
      </c>
      <c r="W747" s="22">
        <v>0</v>
      </c>
      <c r="X747" s="25" t="s">
        <v>43</v>
      </c>
      <c r="Y747" s="22">
        <v>11801</v>
      </c>
    </row>
    <row r="748" spans="1:25">
      <c r="A748" s="3" t="str">
        <f t="shared" si="11"/>
        <v/>
      </c>
      <c r="B748" s="24">
        <v>41498.686805555553</v>
      </c>
      <c r="C748" s="25" t="s">
        <v>68</v>
      </c>
      <c r="D748" s="25" t="s">
        <v>62</v>
      </c>
      <c r="E748" s="25" t="s">
        <v>54</v>
      </c>
      <c r="F748" s="25" t="s">
        <v>63</v>
      </c>
      <c r="G748" s="25" t="s">
        <v>45</v>
      </c>
      <c r="H748" s="22">
        <v>42.785156299999997</v>
      </c>
      <c r="I748" s="22">
        <v>0</v>
      </c>
      <c r="J748" s="22">
        <v>0</v>
      </c>
      <c r="K748" s="22">
        <v>0</v>
      </c>
      <c r="L748" s="22">
        <v>0</v>
      </c>
      <c r="M748" s="22">
        <v>0</v>
      </c>
      <c r="N748" s="22">
        <v>0</v>
      </c>
      <c r="O748" s="22">
        <v>0</v>
      </c>
      <c r="P748" s="22">
        <v>0</v>
      </c>
      <c r="Q748" s="22">
        <v>0</v>
      </c>
      <c r="R748" s="22">
        <v>0</v>
      </c>
      <c r="S748" s="22">
        <v>0</v>
      </c>
      <c r="T748" s="22">
        <v>0</v>
      </c>
      <c r="U748" s="22">
        <v>0</v>
      </c>
      <c r="V748" s="22">
        <v>0</v>
      </c>
      <c r="W748" s="22">
        <v>0</v>
      </c>
      <c r="X748" s="25" t="s">
        <v>43</v>
      </c>
      <c r="Y748" s="22">
        <v>11801</v>
      </c>
    </row>
    <row r="749" spans="1:25">
      <c r="A749" s="3" t="str">
        <f t="shared" si="11"/>
        <v/>
      </c>
      <c r="B749" s="24">
        <v>41498.684027777781</v>
      </c>
      <c r="C749" s="25" t="s">
        <v>68</v>
      </c>
      <c r="D749" s="25" t="s">
        <v>62</v>
      </c>
      <c r="E749" s="25" t="s">
        <v>54</v>
      </c>
      <c r="F749" s="25" t="s">
        <v>63</v>
      </c>
      <c r="G749" s="25" t="s">
        <v>45</v>
      </c>
      <c r="H749" s="22">
        <v>42.890625</v>
      </c>
      <c r="I749" s="22">
        <v>0</v>
      </c>
      <c r="J749" s="22">
        <v>0</v>
      </c>
      <c r="K749" s="22">
        <v>0</v>
      </c>
      <c r="L749" s="22">
        <v>0</v>
      </c>
      <c r="M749" s="22">
        <v>0</v>
      </c>
      <c r="N749" s="22">
        <v>0</v>
      </c>
      <c r="O749" s="22">
        <v>0</v>
      </c>
      <c r="P749" s="22">
        <v>0</v>
      </c>
      <c r="Q749" s="22">
        <v>0</v>
      </c>
      <c r="R749" s="22">
        <v>0</v>
      </c>
      <c r="S749" s="22">
        <v>0</v>
      </c>
      <c r="T749" s="22">
        <v>0</v>
      </c>
      <c r="U749" s="22">
        <v>0</v>
      </c>
      <c r="V749" s="22">
        <v>0</v>
      </c>
      <c r="W749" s="22">
        <v>0</v>
      </c>
      <c r="X749" s="25" t="s">
        <v>43</v>
      </c>
      <c r="Y749" s="22">
        <v>11801</v>
      </c>
    </row>
    <row r="750" spans="1:25">
      <c r="A750" s="3" t="str">
        <f t="shared" si="11"/>
        <v/>
      </c>
      <c r="B750" s="24">
        <v>41498.680555555555</v>
      </c>
      <c r="C750" s="25" t="s">
        <v>68</v>
      </c>
      <c r="D750" s="25" t="s">
        <v>62</v>
      </c>
      <c r="E750" s="25" t="s">
        <v>54</v>
      </c>
      <c r="F750" s="25" t="s">
        <v>63</v>
      </c>
      <c r="G750" s="25" t="s">
        <v>45</v>
      </c>
      <c r="H750" s="22">
        <v>42.365234399999999</v>
      </c>
      <c r="I750" s="22">
        <v>0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2">
        <v>0</v>
      </c>
      <c r="P750" s="22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  <c r="V750" s="22">
        <v>0</v>
      </c>
      <c r="W750" s="22">
        <v>0</v>
      </c>
      <c r="X750" s="25" t="s">
        <v>43</v>
      </c>
      <c r="Y750" s="22">
        <v>11801</v>
      </c>
    </row>
    <row r="751" spans="1:25">
      <c r="A751" s="3" t="str">
        <f t="shared" si="11"/>
        <v/>
      </c>
      <c r="B751" s="24">
        <v>41498.667361111111</v>
      </c>
      <c r="C751" s="25" t="s">
        <v>68</v>
      </c>
      <c r="D751" s="25" t="s">
        <v>62</v>
      </c>
      <c r="E751" s="25" t="s">
        <v>54</v>
      </c>
      <c r="F751" s="25" t="s">
        <v>63</v>
      </c>
      <c r="G751" s="25" t="s">
        <v>45</v>
      </c>
      <c r="H751" s="22">
        <v>42.259765600000001</v>
      </c>
      <c r="I751" s="22">
        <v>0</v>
      </c>
      <c r="J751" s="22">
        <v>0</v>
      </c>
      <c r="K751" s="22">
        <v>0</v>
      </c>
      <c r="L751" s="22">
        <v>0</v>
      </c>
      <c r="M751" s="22">
        <v>0</v>
      </c>
      <c r="N751" s="22">
        <v>0</v>
      </c>
      <c r="O751" s="22">
        <v>0</v>
      </c>
      <c r="P751" s="22">
        <v>0</v>
      </c>
      <c r="Q751" s="22">
        <v>0</v>
      </c>
      <c r="R751" s="22">
        <v>0</v>
      </c>
      <c r="S751" s="22">
        <v>0</v>
      </c>
      <c r="T751" s="22">
        <v>0</v>
      </c>
      <c r="U751" s="22">
        <v>0</v>
      </c>
      <c r="V751" s="22">
        <v>0</v>
      </c>
      <c r="W751" s="22">
        <v>0</v>
      </c>
      <c r="X751" s="25" t="s">
        <v>43</v>
      </c>
      <c r="Y751" s="22">
        <v>11801</v>
      </c>
    </row>
    <row r="752" spans="1:25">
      <c r="A752" s="3" t="str">
        <f t="shared" si="11"/>
        <v/>
      </c>
      <c r="B752" s="24">
        <v>41498.706250000003</v>
      </c>
      <c r="C752" s="25" t="s">
        <v>68</v>
      </c>
      <c r="D752" s="25" t="s">
        <v>58</v>
      </c>
      <c r="E752" s="25" t="s">
        <v>54</v>
      </c>
      <c r="F752" s="25" t="s">
        <v>59</v>
      </c>
      <c r="G752" s="25" t="s">
        <v>67</v>
      </c>
      <c r="H752" s="22">
        <v>68.734375</v>
      </c>
      <c r="I752" s="22">
        <v>0</v>
      </c>
      <c r="J752" s="22">
        <v>0</v>
      </c>
      <c r="K752" s="22">
        <v>0</v>
      </c>
      <c r="L752" s="22">
        <v>0</v>
      </c>
      <c r="M752" s="22">
        <v>0</v>
      </c>
      <c r="N752" s="22">
        <v>0</v>
      </c>
      <c r="O752" s="22">
        <v>0</v>
      </c>
      <c r="P752" s="22">
        <v>0</v>
      </c>
      <c r="Q752" s="22">
        <v>0</v>
      </c>
      <c r="R752" s="22">
        <v>0</v>
      </c>
      <c r="S752" s="22">
        <v>0</v>
      </c>
      <c r="T752" s="22">
        <v>0</v>
      </c>
      <c r="U752" s="22">
        <v>0</v>
      </c>
      <c r="V752" s="22">
        <v>0</v>
      </c>
      <c r="W752" s="22">
        <v>0</v>
      </c>
      <c r="X752" s="25" t="s">
        <v>43</v>
      </c>
      <c r="Y752" s="22">
        <v>4232</v>
      </c>
    </row>
    <row r="753" spans="1:25">
      <c r="A753" s="3" t="str">
        <f t="shared" si="11"/>
        <v/>
      </c>
      <c r="B753" s="24">
        <v>41498.701388888891</v>
      </c>
      <c r="C753" s="25" t="s">
        <v>68</v>
      </c>
      <c r="D753" s="25" t="s">
        <v>58</v>
      </c>
      <c r="E753" s="25" t="s">
        <v>54</v>
      </c>
      <c r="F753" s="25" t="s">
        <v>59</v>
      </c>
      <c r="G753" s="25" t="s">
        <v>67</v>
      </c>
      <c r="H753" s="22">
        <v>68.734375</v>
      </c>
      <c r="I753" s="22">
        <v>0</v>
      </c>
      <c r="J753" s="22">
        <v>0</v>
      </c>
      <c r="K753" s="22">
        <v>0</v>
      </c>
      <c r="L753" s="22">
        <v>0</v>
      </c>
      <c r="M753" s="22">
        <v>0</v>
      </c>
      <c r="N753" s="22">
        <v>0</v>
      </c>
      <c r="O753" s="22">
        <v>0</v>
      </c>
      <c r="P753" s="22">
        <v>0</v>
      </c>
      <c r="Q753" s="22">
        <v>0</v>
      </c>
      <c r="R753" s="22">
        <v>0</v>
      </c>
      <c r="S753" s="22">
        <v>0</v>
      </c>
      <c r="T753" s="22">
        <v>0</v>
      </c>
      <c r="U753" s="22">
        <v>0</v>
      </c>
      <c r="V753" s="22">
        <v>0</v>
      </c>
      <c r="W753" s="22">
        <v>0</v>
      </c>
      <c r="X753" s="25" t="s">
        <v>43</v>
      </c>
      <c r="Y753" s="22">
        <v>4232</v>
      </c>
    </row>
    <row r="754" spans="1:25">
      <c r="A754" s="3" t="str">
        <f t="shared" si="11"/>
        <v/>
      </c>
      <c r="B754" s="24">
        <v>41498.695138888892</v>
      </c>
      <c r="C754" s="25" t="s">
        <v>68</v>
      </c>
      <c r="D754" s="25" t="s">
        <v>58</v>
      </c>
      <c r="E754" s="25" t="s">
        <v>54</v>
      </c>
      <c r="F754" s="25" t="s">
        <v>59</v>
      </c>
      <c r="G754" s="25" t="s">
        <v>67</v>
      </c>
      <c r="H754" s="22">
        <v>68.734375</v>
      </c>
      <c r="I754" s="22">
        <v>0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  <c r="V754" s="22">
        <v>0</v>
      </c>
      <c r="W754" s="22">
        <v>0</v>
      </c>
      <c r="X754" s="25" t="s">
        <v>43</v>
      </c>
      <c r="Y754" s="22">
        <v>4232</v>
      </c>
    </row>
    <row r="755" spans="1:25">
      <c r="A755" s="3" t="str">
        <f t="shared" si="11"/>
        <v/>
      </c>
      <c r="B755" s="24">
        <v>41498.689583333333</v>
      </c>
      <c r="C755" s="25" t="s">
        <v>68</v>
      </c>
      <c r="D755" s="25" t="s">
        <v>58</v>
      </c>
      <c r="E755" s="25" t="s">
        <v>54</v>
      </c>
      <c r="F755" s="25" t="s">
        <v>59</v>
      </c>
      <c r="G755" s="25" t="s">
        <v>67</v>
      </c>
      <c r="H755" s="22">
        <v>68.734375</v>
      </c>
      <c r="I755" s="22">
        <v>0</v>
      </c>
      <c r="J755" s="22">
        <v>0</v>
      </c>
      <c r="K755" s="22">
        <v>0</v>
      </c>
      <c r="L755" s="22">
        <v>0</v>
      </c>
      <c r="M755" s="22">
        <v>0</v>
      </c>
      <c r="N755" s="22">
        <v>0</v>
      </c>
      <c r="O755" s="22">
        <v>0</v>
      </c>
      <c r="P755" s="22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  <c r="V755" s="22">
        <v>0</v>
      </c>
      <c r="W755" s="22">
        <v>0</v>
      </c>
      <c r="X755" s="25" t="s">
        <v>43</v>
      </c>
      <c r="Y755" s="22">
        <v>4232</v>
      </c>
    </row>
    <row r="756" spans="1:25">
      <c r="A756" s="3" t="str">
        <f t="shared" si="11"/>
        <v/>
      </c>
      <c r="B756" s="24">
        <v>41498.688888888886</v>
      </c>
      <c r="C756" s="25" t="s">
        <v>68</v>
      </c>
      <c r="D756" s="25" t="s">
        <v>58</v>
      </c>
      <c r="E756" s="25" t="s">
        <v>54</v>
      </c>
      <c r="F756" s="25" t="s">
        <v>59</v>
      </c>
      <c r="G756" s="25" t="s">
        <v>67</v>
      </c>
      <c r="H756" s="22">
        <v>68.734375</v>
      </c>
      <c r="I756" s="22">
        <v>0</v>
      </c>
      <c r="J756" s="22">
        <v>0</v>
      </c>
      <c r="K756" s="22">
        <v>0</v>
      </c>
      <c r="L756" s="22">
        <v>0</v>
      </c>
      <c r="M756" s="22">
        <v>0</v>
      </c>
      <c r="N756" s="22">
        <v>0</v>
      </c>
      <c r="O756" s="22">
        <v>0</v>
      </c>
      <c r="P756" s="22">
        <v>0</v>
      </c>
      <c r="Q756" s="22">
        <v>0</v>
      </c>
      <c r="R756" s="22">
        <v>0</v>
      </c>
      <c r="S756" s="22">
        <v>0</v>
      </c>
      <c r="T756" s="22">
        <v>0</v>
      </c>
      <c r="U756" s="22">
        <v>0</v>
      </c>
      <c r="V756" s="22">
        <v>0</v>
      </c>
      <c r="W756" s="22">
        <v>0</v>
      </c>
      <c r="X756" s="25" t="s">
        <v>43</v>
      </c>
      <c r="Y756" s="22">
        <v>4232</v>
      </c>
    </row>
    <row r="757" spans="1:25">
      <c r="A757" s="3" t="str">
        <f t="shared" si="11"/>
        <v/>
      </c>
      <c r="B757" s="24">
        <v>41498.688194444447</v>
      </c>
      <c r="C757" s="25" t="s">
        <v>68</v>
      </c>
      <c r="D757" s="25" t="s">
        <v>58</v>
      </c>
      <c r="E757" s="25" t="s">
        <v>54</v>
      </c>
      <c r="F757" s="25" t="s">
        <v>59</v>
      </c>
      <c r="G757" s="25" t="s">
        <v>67</v>
      </c>
      <c r="H757" s="22">
        <v>68.441406299999997</v>
      </c>
      <c r="I757" s="22">
        <v>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  <c r="V757" s="22">
        <v>0</v>
      </c>
      <c r="W757" s="22">
        <v>0</v>
      </c>
      <c r="X757" s="25" t="s">
        <v>43</v>
      </c>
      <c r="Y757" s="22">
        <v>4232</v>
      </c>
    </row>
    <row r="758" spans="1:25">
      <c r="A758" s="3" t="str">
        <f t="shared" si="11"/>
        <v/>
      </c>
      <c r="B758" s="24">
        <v>41498.684027777781</v>
      </c>
      <c r="C758" s="25" t="s">
        <v>68</v>
      </c>
      <c r="D758" s="25" t="s">
        <v>58</v>
      </c>
      <c r="E758" s="25" t="s">
        <v>54</v>
      </c>
      <c r="F758" s="25" t="s">
        <v>59</v>
      </c>
      <c r="G758" s="25" t="s">
        <v>67</v>
      </c>
      <c r="H758" s="22">
        <v>68.441406299999997</v>
      </c>
      <c r="I758" s="22">
        <v>0</v>
      </c>
      <c r="J758" s="22">
        <v>0</v>
      </c>
      <c r="K758" s="22">
        <v>0</v>
      </c>
      <c r="L758" s="22">
        <v>0</v>
      </c>
      <c r="M758" s="22">
        <v>0</v>
      </c>
      <c r="N758" s="22">
        <v>0</v>
      </c>
      <c r="O758" s="22">
        <v>0</v>
      </c>
      <c r="P758" s="22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  <c r="V758" s="22">
        <v>0</v>
      </c>
      <c r="W758" s="22">
        <v>0</v>
      </c>
      <c r="X758" s="25" t="s">
        <v>43</v>
      </c>
      <c r="Y758" s="22">
        <v>4232</v>
      </c>
    </row>
    <row r="759" spans="1:25">
      <c r="A759" s="3" t="str">
        <f t="shared" si="11"/>
        <v/>
      </c>
      <c r="B759" s="24">
        <v>41498.682638888888</v>
      </c>
      <c r="C759" s="25" t="s">
        <v>68</v>
      </c>
      <c r="D759" s="25" t="s">
        <v>58</v>
      </c>
      <c r="E759" s="25" t="s">
        <v>54</v>
      </c>
      <c r="F759" s="25" t="s">
        <v>59</v>
      </c>
      <c r="G759" s="25" t="s">
        <v>67</v>
      </c>
      <c r="H759" s="22">
        <v>68.441406299999997</v>
      </c>
      <c r="I759" s="22">
        <v>0</v>
      </c>
      <c r="J759" s="22">
        <v>0</v>
      </c>
      <c r="K759" s="22">
        <v>0</v>
      </c>
      <c r="L759" s="22">
        <v>0</v>
      </c>
      <c r="M759" s="22">
        <v>0</v>
      </c>
      <c r="N759" s="22">
        <v>0</v>
      </c>
      <c r="O759" s="22">
        <v>0</v>
      </c>
      <c r="P759" s="22">
        <v>0</v>
      </c>
      <c r="Q759" s="22">
        <v>0</v>
      </c>
      <c r="R759" s="22">
        <v>0</v>
      </c>
      <c r="S759" s="22">
        <v>0</v>
      </c>
      <c r="T759" s="22">
        <v>0</v>
      </c>
      <c r="U759" s="22">
        <v>0</v>
      </c>
      <c r="V759" s="22">
        <v>0</v>
      </c>
      <c r="W759" s="22">
        <v>0</v>
      </c>
      <c r="X759" s="25" t="s">
        <v>43</v>
      </c>
      <c r="Y759" s="22">
        <v>4232</v>
      </c>
    </row>
    <row r="760" spans="1:25">
      <c r="A760" s="3" t="str">
        <f t="shared" si="11"/>
        <v/>
      </c>
      <c r="B760" s="24">
        <v>41498.679861111108</v>
      </c>
      <c r="C760" s="25" t="s">
        <v>68</v>
      </c>
      <c r="D760" s="25" t="s">
        <v>58</v>
      </c>
      <c r="E760" s="25" t="s">
        <v>54</v>
      </c>
      <c r="F760" s="25" t="s">
        <v>59</v>
      </c>
      <c r="G760" s="25" t="s">
        <v>67</v>
      </c>
      <c r="H760" s="22">
        <v>68.441406299999997</v>
      </c>
      <c r="I760" s="22">
        <v>0</v>
      </c>
      <c r="J760" s="22">
        <v>0</v>
      </c>
      <c r="K760" s="22">
        <v>0</v>
      </c>
      <c r="L760" s="22">
        <v>0</v>
      </c>
      <c r="M760" s="22">
        <v>0</v>
      </c>
      <c r="N760" s="22">
        <v>0</v>
      </c>
      <c r="O760" s="22">
        <v>0</v>
      </c>
      <c r="P760" s="22">
        <v>0</v>
      </c>
      <c r="Q760" s="22">
        <v>0</v>
      </c>
      <c r="R760" s="22">
        <v>0</v>
      </c>
      <c r="S760" s="22">
        <v>0</v>
      </c>
      <c r="T760" s="22">
        <v>0</v>
      </c>
      <c r="U760" s="22">
        <v>0</v>
      </c>
      <c r="V760" s="22">
        <v>0</v>
      </c>
      <c r="W760" s="22">
        <v>0</v>
      </c>
      <c r="X760" s="25" t="s">
        <v>43</v>
      </c>
      <c r="Y760" s="22">
        <v>4232</v>
      </c>
    </row>
    <row r="761" spans="1:25">
      <c r="A761" s="3" t="str">
        <f t="shared" si="11"/>
        <v/>
      </c>
      <c r="B761" s="24">
        <v>41498.675694444442</v>
      </c>
      <c r="C761" s="25" t="s">
        <v>68</v>
      </c>
      <c r="D761" s="25" t="s">
        <v>58</v>
      </c>
      <c r="E761" s="25" t="s">
        <v>54</v>
      </c>
      <c r="F761" s="25" t="s">
        <v>59</v>
      </c>
      <c r="G761" s="25" t="s">
        <v>67</v>
      </c>
      <c r="H761" s="22">
        <v>68.441406299999997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  <c r="V761" s="22">
        <v>0</v>
      </c>
      <c r="W761" s="22">
        <v>0</v>
      </c>
      <c r="X761" s="25" t="s">
        <v>43</v>
      </c>
      <c r="Y761" s="22">
        <v>4232</v>
      </c>
    </row>
    <row r="762" spans="1:25">
      <c r="A762" s="3" t="str">
        <f t="shared" si="11"/>
        <v/>
      </c>
      <c r="B762" s="24">
        <v>41498.67083333333</v>
      </c>
      <c r="C762" s="25" t="s">
        <v>68</v>
      </c>
      <c r="D762" s="25" t="s">
        <v>58</v>
      </c>
      <c r="E762" s="25" t="s">
        <v>54</v>
      </c>
      <c r="F762" s="25" t="s">
        <v>59</v>
      </c>
      <c r="G762" s="25" t="s">
        <v>67</v>
      </c>
      <c r="H762" s="22">
        <v>68.441406299999997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  <c r="V762" s="22">
        <v>0</v>
      </c>
      <c r="W762" s="22">
        <v>0</v>
      </c>
      <c r="X762" s="25" t="s">
        <v>43</v>
      </c>
      <c r="Y762" s="22">
        <v>4232</v>
      </c>
    </row>
    <row r="763" spans="1:25">
      <c r="A763" s="3" t="str">
        <f t="shared" si="11"/>
        <v/>
      </c>
      <c r="B763" s="24">
        <v>41498.670138888891</v>
      </c>
      <c r="C763" s="25" t="s">
        <v>68</v>
      </c>
      <c r="D763" s="25" t="s">
        <v>58</v>
      </c>
      <c r="E763" s="25" t="s">
        <v>54</v>
      </c>
      <c r="F763" s="25" t="s">
        <v>59</v>
      </c>
      <c r="G763" s="25" t="s">
        <v>67</v>
      </c>
      <c r="H763" s="22">
        <v>68.441406299999997</v>
      </c>
      <c r="I763" s="22">
        <v>0</v>
      </c>
      <c r="J763" s="22">
        <v>0</v>
      </c>
      <c r="K763" s="22">
        <v>0</v>
      </c>
      <c r="L763" s="22">
        <v>0</v>
      </c>
      <c r="M763" s="22">
        <v>0</v>
      </c>
      <c r="N763" s="22">
        <v>0</v>
      </c>
      <c r="O763" s="22">
        <v>0</v>
      </c>
      <c r="P763" s="22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  <c r="V763" s="22">
        <v>0</v>
      </c>
      <c r="W763" s="22">
        <v>0</v>
      </c>
      <c r="X763" s="25" t="s">
        <v>43</v>
      </c>
      <c r="Y763" s="22">
        <v>4232</v>
      </c>
    </row>
    <row r="764" spans="1:25">
      <c r="A764" s="3" t="str">
        <f t="shared" si="11"/>
        <v/>
      </c>
      <c r="B764" s="24">
        <v>41498.688888888886</v>
      </c>
      <c r="C764" s="25" t="s">
        <v>68</v>
      </c>
      <c r="D764" s="25" t="s">
        <v>58</v>
      </c>
      <c r="E764" s="25" t="s">
        <v>54</v>
      </c>
      <c r="F764" s="25" t="s">
        <v>59</v>
      </c>
      <c r="G764" s="25" t="s">
        <v>57</v>
      </c>
      <c r="H764" s="22">
        <v>53.193359399999999</v>
      </c>
      <c r="I764" s="22">
        <v>0</v>
      </c>
      <c r="J764" s="22">
        <v>0</v>
      </c>
      <c r="K764" s="22">
        <v>0</v>
      </c>
      <c r="L764" s="22">
        <v>0</v>
      </c>
      <c r="M764" s="22">
        <v>0</v>
      </c>
      <c r="N764" s="22">
        <v>0</v>
      </c>
      <c r="O764" s="22">
        <v>0</v>
      </c>
      <c r="P764" s="22">
        <v>0</v>
      </c>
      <c r="Q764" s="22">
        <v>0</v>
      </c>
      <c r="R764" s="22">
        <v>0</v>
      </c>
      <c r="S764" s="22">
        <v>0</v>
      </c>
      <c r="T764" s="22">
        <v>0</v>
      </c>
      <c r="U764" s="22">
        <v>0</v>
      </c>
      <c r="V764" s="22">
        <v>0</v>
      </c>
      <c r="W764" s="22">
        <v>0</v>
      </c>
      <c r="X764" s="25" t="s">
        <v>43</v>
      </c>
      <c r="Y764" s="22">
        <v>4233</v>
      </c>
    </row>
    <row r="765" spans="1:25">
      <c r="A765" s="3" t="str">
        <f t="shared" si="11"/>
        <v/>
      </c>
      <c r="B765" s="24">
        <v>41498.680555555555</v>
      </c>
      <c r="C765" s="25" t="s">
        <v>68</v>
      </c>
      <c r="D765" s="25" t="s">
        <v>58</v>
      </c>
      <c r="E765" s="25" t="s">
        <v>54</v>
      </c>
      <c r="F765" s="25" t="s">
        <v>59</v>
      </c>
      <c r="G765" s="25" t="s">
        <v>57</v>
      </c>
      <c r="H765" s="22">
        <v>52.849609399999999</v>
      </c>
      <c r="I765" s="22">
        <v>0</v>
      </c>
      <c r="J765" s="22">
        <v>0</v>
      </c>
      <c r="K765" s="22">
        <v>0</v>
      </c>
      <c r="L765" s="22">
        <v>0</v>
      </c>
      <c r="M765" s="22">
        <v>0</v>
      </c>
      <c r="N765" s="22">
        <v>0</v>
      </c>
      <c r="O765" s="22">
        <v>0</v>
      </c>
      <c r="P765" s="22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  <c r="V765" s="22">
        <v>0</v>
      </c>
      <c r="W765" s="22">
        <v>0</v>
      </c>
      <c r="X765" s="25" t="s">
        <v>43</v>
      </c>
      <c r="Y765" s="22">
        <v>4233</v>
      </c>
    </row>
    <row r="766" spans="1:25">
      <c r="A766" s="3" t="str">
        <f t="shared" si="11"/>
        <v/>
      </c>
      <c r="B766" s="24">
        <v>41498.678472222222</v>
      </c>
      <c r="C766" s="25" t="s">
        <v>68</v>
      </c>
      <c r="D766" s="25" t="s">
        <v>58</v>
      </c>
      <c r="E766" s="25" t="s">
        <v>54</v>
      </c>
      <c r="F766" s="25" t="s">
        <v>59</v>
      </c>
      <c r="G766" s="25" t="s">
        <v>57</v>
      </c>
      <c r="H766" s="22">
        <v>52.874023399999999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22">
        <v>0</v>
      </c>
      <c r="W766" s="22">
        <v>0</v>
      </c>
      <c r="X766" s="25" t="s">
        <v>43</v>
      </c>
      <c r="Y766" s="22">
        <v>4233</v>
      </c>
    </row>
    <row r="767" spans="1:25">
      <c r="A767" s="3" t="str">
        <f t="shared" si="11"/>
        <v/>
      </c>
      <c r="B767" s="24">
        <v>41498.670138888891</v>
      </c>
      <c r="C767" s="25" t="s">
        <v>68</v>
      </c>
      <c r="D767" s="25" t="s">
        <v>58</v>
      </c>
      <c r="E767" s="25" t="s">
        <v>54</v>
      </c>
      <c r="F767" s="25" t="s">
        <v>59</v>
      </c>
      <c r="G767" s="25" t="s">
        <v>57</v>
      </c>
      <c r="H767" s="22">
        <v>53.489257799999997</v>
      </c>
      <c r="I767" s="22">
        <v>0</v>
      </c>
      <c r="J767" s="22">
        <v>0</v>
      </c>
      <c r="K767" s="22">
        <v>0</v>
      </c>
      <c r="L767" s="22">
        <v>0</v>
      </c>
      <c r="M767" s="22">
        <v>0</v>
      </c>
      <c r="N767" s="22">
        <v>0</v>
      </c>
      <c r="O767" s="22">
        <v>0</v>
      </c>
      <c r="P767" s="22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  <c r="V767" s="22">
        <v>0</v>
      </c>
      <c r="W767" s="22">
        <v>0</v>
      </c>
      <c r="X767" s="25" t="s">
        <v>43</v>
      </c>
      <c r="Y767" s="22">
        <v>4233</v>
      </c>
    </row>
    <row r="768" spans="1:25">
      <c r="A768" s="3" t="str">
        <f t="shared" si="11"/>
        <v>BNTC.LINE.DSNV_6.MVAR</v>
      </c>
      <c r="B768" s="24">
        <v>41498.707638888889</v>
      </c>
      <c r="C768" s="25" t="s">
        <v>68</v>
      </c>
      <c r="D768" s="25" t="s">
        <v>58</v>
      </c>
      <c r="E768" s="25" t="s">
        <v>54</v>
      </c>
      <c r="F768" s="25" t="s">
        <v>59</v>
      </c>
      <c r="G768" s="25" t="s">
        <v>44</v>
      </c>
      <c r="H768" s="22">
        <v>-1.60070801</v>
      </c>
      <c r="I768" s="22">
        <v>0</v>
      </c>
      <c r="J768" s="22">
        <v>0</v>
      </c>
      <c r="K768" s="22">
        <v>0</v>
      </c>
      <c r="L768" s="22">
        <v>0</v>
      </c>
      <c r="M768" s="22">
        <v>0</v>
      </c>
      <c r="N768" s="22">
        <v>0</v>
      </c>
      <c r="O768" s="22">
        <v>0</v>
      </c>
      <c r="P768" s="22">
        <v>0</v>
      </c>
      <c r="Q768" s="22">
        <v>0</v>
      </c>
      <c r="R768" s="22">
        <v>0</v>
      </c>
      <c r="S768" s="22">
        <v>0</v>
      </c>
      <c r="T768" s="22">
        <v>0</v>
      </c>
      <c r="U768" s="22">
        <v>0</v>
      </c>
      <c r="V768" s="22">
        <v>0</v>
      </c>
      <c r="W768" s="22">
        <v>0</v>
      </c>
      <c r="X768" s="25" t="s">
        <v>43</v>
      </c>
      <c r="Y768" s="22">
        <v>4234</v>
      </c>
    </row>
    <row r="769" spans="1:25">
      <c r="A769" s="3" t="str">
        <f t="shared" si="11"/>
        <v>BNTC.LINE.DSNV_6.MVAR</v>
      </c>
      <c r="B769" s="24">
        <v>41498.706944444442</v>
      </c>
      <c r="C769" s="25" t="s">
        <v>68</v>
      </c>
      <c r="D769" s="25" t="s">
        <v>58</v>
      </c>
      <c r="E769" s="25" t="s">
        <v>54</v>
      </c>
      <c r="F769" s="25" t="s">
        <v>59</v>
      </c>
      <c r="G769" s="25" t="s">
        <v>44</v>
      </c>
      <c r="H769" s="22">
        <v>-2.2410278300000002</v>
      </c>
      <c r="I769" s="22">
        <v>0</v>
      </c>
      <c r="J769" s="22">
        <v>0</v>
      </c>
      <c r="K769" s="22">
        <v>0</v>
      </c>
      <c r="L769" s="22">
        <v>0</v>
      </c>
      <c r="M769" s="22">
        <v>0</v>
      </c>
      <c r="N769" s="22">
        <v>0</v>
      </c>
      <c r="O769" s="22">
        <v>0</v>
      </c>
      <c r="P769" s="22">
        <v>0</v>
      </c>
      <c r="Q769" s="22">
        <v>0</v>
      </c>
      <c r="R769" s="22">
        <v>0</v>
      </c>
      <c r="S769" s="22">
        <v>0</v>
      </c>
      <c r="T769" s="22">
        <v>0</v>
      </c>
      <c r="U769" s="22">
        <v>0</v>
      </c>
      <c r="V769" s="22">
        <v>0</v>
      </c>
      <c r="W769" s="22">
        <v>0</v>
      </c>
      <c r="X769" s="25" t="s">
        <v>43</v>
      </c>
      <c r="Y769" s="22">
        <v>4234</v>
      </c>
    </row>
    <row r="770" spans="1:25">
      <c r="A770" s="3" t="str">
        <f t="shared" si="11"/>
        <v>BNTC.LINE.DSNV_6.MVAR</v>
      </c>
      <c r="B770" s="24">
        <v>41498.692361111112</v>
      </c>
      <c r="C770" s="25" t="s">
        <v>68</v>
      </c>
      <c r="D770" s="25" t="s">
        <v>58</v>
      </c>
      <c r="E770" s="25" t="s">
        <v>54</v>
      </c>
      <c r="F770" s="25" t="s">
        <v>59</v>
      </c>
      <c r="G770" s="25" t="s">
        <v>44</v>
      </c>
      <c r="H770" s="22">
        <v>-1.9208679200000001</v>
      </c>
      <c r="I770" s="22">
        <v>0</v>
      </c>
      <c r="J770" s="22">
        <v>0</v>
      </c>
      <c r="K770" s="22">
        <v>0</v>
      </c>
      <c r="L770" s="22">
        <v>0</v>
      </c>
      <c r="M770" s="22">
        <v>0</v>
      </c>
      <c r="N770" s="22">
        <v>0</v>
      </c>
      <c r="O770" s="22">
        <v>0</v>
      </c>
      <c r="P770" s="22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  <c r="V770" s="22">
        <v>0</v>
      </c>
      <c r="W770" s="22">
        <v>0</v>
      </c>
      <c r="X770" s="25" t="s">
        <v>43</v>
      </c>
      <c r="Y770" s="22">
        <v>4234</v>
      </c>
    </row>
    <row r="771" spans="1:25">
      <c r="A771" s="3" t="str">
        <f t="shared" ref="A771:A834" si="12">IF(TRIM(G771)="AMW",CONCATENATE(TRIM(D771),".",TRIM(E771),".",TRIM(F771),".",TRIM(G771)),IF(TRIM(G771)&lt;&gt;"MVAR",IF(TRIM(G771)&lt;&gt;"MW","",CONCATENATE(TRIM(D771),".",TRIM(E771),".",TRIM(F771),".",TRIM(G771))),CONCATENATE(TRIM(D771),".",TRIM(E771),".",TRIM(F771),".",TRIM(G771))))</f>
        <v>BNTC.LINE.DSNV_6.MVAR</v>
      </c>
      <c r="B771" s="24">
        <v>41498.6875</v>
      </c>
      <c r="C771" s="25" t="s">
        <v>68</v>
      </c>
      <c r="D771" s="25" t="s">
        <v>58</v>
      </c>
      <c r="E771" s="25" t="s">
        <v>54</v>
      </c>
      <c r="F771" s="25" t="s">
        <v>59</v>
      </c>
      <c r="G771" s="25" t="s">
        <v>44</v>
      </c>
      <c r="H771" s="22">
        <v>-1.9208679200000001</v>
      </c>
      <c r="I771" s="22">
        <v>0</v>
      </c>
      <c r="J771" s="22">
        <v>0</v>
      </c>
      <c r="K771" s="22">
        <v>0</v>
      </c>
      <c r="L771" s="22">
        <v>0</v>
      </c>
      <c r="M771" s="22">
        <v>0</v>
      </c>
      <c r="N771" s="22">
        <v>0</v>
      </c>
      <c r="O771" s="22">
        <v>0</v>
      </c>
      <c r="P771" s="22">
        <v>0</v>
      </c>
      <c r="Q771" s="22">
        <v>0</v>
      </c>
      <c r="R771" s="22">
        <v>0</v>
      </c>
      <c r="S771" s="22">
        <v>0</v>
      </c>
      <c r="T771" s="22">
        <v>0</v>
      </c>
      <c r="U771" s="22">
        <v>0</v>
      </c>
      <c r="V771" s="22">
        <v>0</v>
      </c>
      <c r="W771" s="22">
        <v>0</v>
      </c>
      <c r="X771" s="25" t="s">
        <v>43</v>
      </c>
      <c r="Y771" s="22">
        <v>4234</v>
      </c>
    </row>
    <row r="772" spans="1:25">
      <c r="A772" s="3" t="str">
        <f t="shared" si="12"/>
        <v>BNTC.LINE.DSNV_6.MVAR</v>
      </c>
      <c r="B772" s="24">
        <v>41498.678472222222</v>
      </c>
      <c r="C772" s="25" t="s">
        <v>68</v>
      </c>
      <c r="D772" s="25" t="s">
        <v>58</v>
      </c>
      <c r="E772" s="25" t="s">
        <v>54</v>
      </c>
      <c r="F772" s="25" t="s">
        <v>59</v>
      </c>
      <c r="G772" s="25" t="s">
        <v>44</v>
      </c>
      <c r="H772" s="22">
        <v>-2.2410278300000002</v>
      </c>
      <c r="I772" s="22">
        <v>0</v>
      </c>
      <c r="J772" s="22">
        <v>0</v>
      </c>
      <c r="K772" s="22">
        <v>0</v>
      </c>
      <c r="L772" s="22">
        <v>0</v>
      </c>
      <c r="M772" s="22">
        <v>0</v>
      </c>
      <c r="N772" s="22">
        <v>0</v>
      </c>
      <c r="O772" s="22">
        <v>0</v>
      </c>
      <c r="P772" s="22">
        <v>0</v>
      </c>
      <c r="Q772" s="22">
        <v>0</v>
      </c>
      <c r="R772" s="22">
        <v>0</v>
      </c>
      <c r="S772" s="22">
        <v>0</v>
      </c>
      <c r="T772" s="22">
        <v>0</v>
      </c>
      <c r="U772" s="22">
        <v>0</v>
      </c>
      <c r="V772" s="22">
        <v>0</v>
      </c>
      <c r="W772" s="22">
        <v>0</v>
      </c>
      <c r="X772" s="25" t="s">
        <v>43</v>
      </c>
      <c r="Y772" s="22">
        <v>4234</v>
      </c>
    </row>
    <row r="773" spans="1:25">
      <c r="A773" s="3" t="str">
        <f t="shared" si="12"/>
        <v>BNTC.LINE.DSNV_6.MVAR</v>
      </c>
      <c r="B773" s="24">
        <v>41498.677777777775</v>
      </c>
      <c r="C773" s="25" t="s">
        <v>68</v>
      </c>
      <c r="D773" s="25" t="s">
        <v>58</v>
      </c>
      <c r="E773" s="25" t="s">
        <v>54</v>
      </c>
      <c r="F773" s="25" t="s">
        <v>59</v>
      </c>
      <c r="G773" s="25" t="s">
        <v>44</v>
      </c>
      <c r="H773" s="22">
        <v>-1.60070801</v>
      </c>
      <c r="I773" s="22">
        <v>0</v>
      </c>
      <c r="J773" s="22">
        <v>0</v>
      </c>
      <c r="K773" s="22">
        <v>0</v>
      </c>
      <c r="L773" s="22">
        <v>0</v>
      </c>
      <c r="M773" s="22">
        <v>0</v>
      </c>
      <c r="N773" s="22">
        <v>0</v>
      </c>
      <c r="O773" s="22">
        <v>0</v>
      </c>
      <c r="P773" s="22">
        <v>0</v>
      </c>
      <c r="Q773" s="22">
        <v>0</v>
      </c>
      <c r="R773" s="22">
        <v>0</v>
      </c>
      <c r="S773" s="22">
        <v>0</v>
      </c>
      <c r="T773" s="22">
        <v>0</v>
      </c>
      <c r="U773" s="22">
        <v>0</v>
      </c>
      <c r="V773" s="22">
        <v>0</v>
      </c>
      <c r="W773" s="22">
        <v>0</v>
      </c>
      <c r="X773" s="25" t="s">
        <v>43</v>
      </c>
      <c r="Y773" s="22">
        <v>4234</v>
      </c>
    </row>
    <row r="774" spans="1:25">
      <c r="A774" s="3" t="str">
        <f t="shared" si="12"/>
        <v>BNTC.LINE.DSNV_6.MVAR</v>
      </c>
      <c r="B774" s="24">
        <v>41498.675000000003</v>
      </c>
      <c r="C774" s="25" t="s">
        <v>68</v>
      </c>
      <c r="D774" s="25" t="s">
        <v>58</v>
      </c>
      <c r="E774" s="25" t="s">
        <v>54</v>
      </c>
      <c r="F774" s="25" t="s">
        <v>59</v>
      </c>
      <c r="G774" s="25" t="s">
        <v>44</v>
      </c>
      <c r="H774" s="22">
        <v>-1.9208679200000001</v>
      </c>
      <c r="I774" s="22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  <c r="V774" s="22">
        <v>0</v>
      </c>
      <c r="W774" s="22">
        <v>0</v>
      </c>
      <c r="X774" s="25" t="s">
        <v>43</v>
      </c>
      <c r="Y774" s="22">
        <v>4234</v>
      </c>
    </row>
    <row r="775" spans="1:25">
      <c r="A775" s="3" t="str">
        <f t="shared" si="12"/>
        <v>BNTC.LINE.DSNV_6.MVAR</v>
      </c>
      <c r="B775" s="24">
        <v>41498.673611111109</v>
      </c>
      <c r="C775" s="25" t="s">
        <v>68</v>
      </c>
      <c r="D775" s="25" t="s">
        <v>58</v>
      </c>
      <c r="E775" s="25" t="s">
        <v>54</v>
      </c>
      <c r="F775" s="25" t="s">
        <v>59</v>
      </c>
      <c r="G775" s="25" t="s">
        <v>44</v>
      </c>
      <c r="H775" s="22">
        <v>-1.2805786100000001</v>
      </c>
      <c r="I775" s="22">
        <v>0</v>
      </c>
      <c r="J775" s="22">
        <v>0</v>
      </c>
      <c r="K775" s="22">
        <v>0</v>
      </c>
      <c r="L775" s="22">
        <v>0</v>
      </c>
      <c r="M775" s="22">
        <v>0</v>
      </c>
      <c r="N775" s="22">
        <v>0</v>
      </c>
      <c r="O775" s="22">
        <v>0</v>
      </c>
      <c r="P775" s="22">
        <v>0</v>
      </c>
      <c r="Q775" s="22">
        <v>0</v>
      </c>
      <c r="R775" s="22">
        <v>0</v>
      </c>
      <c r="S775" s="22">
        <v>0</v>
      </c>
      <c r="T775" s="22">
        <v>0</v>
      </c>
      <c r="U775" s="22">
        <v>0</v>
      </c>
      <c r="V775" s="22">
        <v>0</v>
      </c>
      <c r="W775" s="22">
        <v>0</v>
      </c>
      <c r="X775" s="25" t="s">
        <v>43</v>
      </c>
      <c r="Y775" s="22">
        <v>4234</v>
      </c>
    </row>
    <row r="776" spans="1:25">
      <c r="A776" s="3" t="str">
        <f t="shared" si="12"/>
        <v>BNTC.LINE.DSNV_6.MVAR</v>
      </c>
      <c r="B776" s="24">
        <v>41498.67291666667</v>
      </c>
      <c r="C776" s="25" t="s">
        <v>68</v>
      </c>
      <c r="D776" s="25" t="s">
        <v>58</v>
      </c>
      <c r="E776" s="25" t="s">
        <v>54</v>
      </c>
      <c r="F776" s="25" t="s">
        <v>59</v>
      </c>
      <c r="G776" s="25" t="s">
        <v>44</v>
      </c>
      <c r="H776" s="22">
        <v>-1.9208679200000001</v>
      </c>
      <c r="I776" s="22">
        <v>0</v>
      </c>
      <c r="J776" s="22">
        <v>0</v>
      </c>
      <c r="K776" s="22">
        <v>0</v>
      </c>
      <c r="L776" s="22">
        <v>0</v>
      </c>
      <c r="M776" s="22">
        <v>0</v>
      </c>
      <c r="N776" s="22">
        <v>0</v>
      </c>
      <c r="O776" s="22">
        <v>0</v>
      </c>
      <c r="P776" s="22">
        <v>0</v>
      </c>
      <c r="Q776" s="22">
        <v>0</v>
      </c>
      <c r="R776" s="22">
        <v>0</v>
      </c>
      <c r="S776" s="22">
        <v>0</v>
      </c>
      <c r="T776" s="22">
        <v>0</v>
      </c>
      <c r="U776" s="22">
        <v>0</v>
      </c>
      <c r="V776" s="22">
        <v>0</v>
      </c>
      <c r="W776" s="22">
        <v>0</v>
      </c>
      <c r="X776" s="25" t="s">
        <v>43</v>
      </c>
      <c r="Y776" s="22">
        <v>4234</v>
      </c>
    </row>
    <row r="777" spans="1:25">
      <c r="A777" s="3" t="str">
        <f t="shared" si="12"/>
        <v>BNTC.LINE.DSNV_6.MVAR</v>
      </c>
      <c r="B777" s="24">
        <v>41498.67083333333</v>
      </c>
      <c r="C777" s="25" t="s">
        <v>68</v>
      </c>
      <c r="D777" s="25" t="s">
        <v>58</v>
      </c>
      <c r="E777" s="25" t="s">
        <v>54</v>
      </c>
      <c r="F777" s="25" t="s">
        <v>59</v>
      </c>
      <c r="G777" s="25" t="s">
        <v>44</v>
      </c>
      <c r="H777" s="22">
        <v>-1.9208679200000001</v>
      </c>
      <c r="I777" s="22">
        <v>0</v>
      </c>
      <c r="J777" s="22">
        <v>0</v>
      </c>
      <c r="K777" s="22">
        <v>0</v>
      </c>
      <c r="L777" s="22">
        <v>0</v>
      </c>
      <c r="M777" s="22">
        <v>0</v>
      </c>
      <c r="N777" s="22">
        <v>0</v>
      </c>
      <c r="O777" s="22">
        <v>0</v>
      </c>
      <c r="P777" s="22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  <c r="V777" s="22">
        <v>0</v>
      </c>
      <c r="W777" s="22">
        <v>0</v>
      </c>
      <c r="X777" s="25" t="s">
        <v>43</v>
      </c>
      <c r="Y777" s="22">
        <v>4234</v>
      </c>
    </row>
    <row r="778" spans="1:25">
      <c r="A778" s="3" t="str">
        <f t="shared" si="12"/>
        <v>BNTC.LINE.DSNV_6.MVAR</v>
      </c>
      <c r="B778" s="24">
        <v>41498.667361111111</v>
      </c>
      <c r="C778" s="25" t="s">
        <v>68</v>
      </c>
      <c r="D778" s="25" t="s">
        <v>58</v>
      </c>
      <c r="E778" s="25" t="s">
        <v>54</v>
      </c>
      <c r="F778" s="25" t="s">
        <v>59</v>
      </c>
      <c r="G778" s="25" t="s">
        <v>44</v>
      </c>
      <c r="H778" s="22">
        <v>-1.9208679200000001</v>
      </c>
      <c r="I778" s="22">
        <v>0</v>
      </c>
      <c r="J778" s="22">
        <v>0</v>
      </c>
      <c r="K778" s="22">
        <v>0</v>
      </c>
      <c r="L778" s="22">
        <v>0</v>
      </c>
      <c r="M778" s="22">
        <v>0</v>
      </c>
      <c r="N778" s="22">
        <v>0</v>
      </c>
      <c r="O778" s="22">
        <v>0</v>
      </c>
      <c r="P778" s="22">
        <v>0</v>
      </c>
      <c r="Q778" s="22">
        <v>0</v>
      </c>
      <c r="R778" s="22">
        <v>0</v>
      </c>
      <c r="S778" s="22">
        <v>0</v>
      </c>
      <c r="T778" s="22">
        <v>0</v>
      </c>
      <c r="U778" s="22">
        <v>0</v>
      </c>
      <c r="V778" s="22">
        <v>0</v>
      </c>
      <c r="W778" s="22">
        <v>0</v>
      </c>
      <c r="X778" s="25" t="s">
        <v>43</v>
      </c>
      <c r="Y778" s="22">
        <v>4234</v>
      </c>
    </row>
    <row r="779" spans="1:25">
      <c r="A779" s="3" t="str">
        <f t="shared" si="12"/>
        <v>BNTC.LINE.DSNV_6.MVAR</v>
      </c>
      <c r="B779" s="24">
        <v>41498.666666666664</v>
      </c>
      <c r="C779" s="25" t="s">
        <v>68</v>
      </c>
      <c r="D779" s="25" t="s">
        <v>58</v>
      </c>
      <c r="E779" s="25" t="s">
        <v>54</v>
      </c>
      <c r="F779" s="25" t="s">
        <v>59</v>
      </c>
      <c r="G779" s="25" t="s">
        <v>44</v>
      </c>
      <c r="H779" s="22">
        <v>-0.96043396000000003</v>
      </c>
      <c r="I779" s="22">
        <v>0</v>
      </c>
      <c r="J779" s="22">
        <v>0</v>
      </c>
      <c r="K779" s="22">
        <v>0</v>
      </c>
      <c r="L779" s="22">
        <v>0</v>
      </c>
      <c r="M779" s="22">
        <v>0</v>
      </c>
      <c r="N779" s="22">
        <v>0</v>
      </c>
      <c r="O779" s="22">
        <v>0</v>
      </c>
      <c r="P779" s="22">
        <v>0</v>
      </c>
      <c r="Q779" s="22">
        <v>0</v>
      </c>
      <c r="R779" s="22">
        <v>0</v>
      </c>
      <c r="S779" s="22">
        <v>0</v>
      </c>
      <c r="T779" s="22">
        <v>0</v>
      </c>
      <c r="U779" s="22">
        <v>0</v>
      </c>
      <c r="V779" s="22">
        <v>0</v>
      </c>
      <c r="W779" s="22">
        <v>0</v>
      </c>
      <c r="X779" s="25" t="s">
        <v>43</v>
      </c>
      <c r="Y779" s="22">
        <v>4234</v>
      </c>
    </row>
    <row r="780" spans="1:25">
      <c r="A780" s="3" t="str">
        <f t="shared" si="12"/>
        <v>BNTC.LINE.DSNV_6.MW</v>
      </c>
      <c r="B780" s="24">
        <v>41498.70416666667</v>
      </c>
      <c r="C780" s="25" t="s">
        <v>68</v>
      </c>
      <c r="D780" s="25" t="s">
        <v>58</v>
      </c>
      <c r="E780" s="25" t="s">
        <v>54</v>
      </c>
      <c r="F780" s="25" t="s">
        <v>59</v>
      </c>
      <c r="G780" s="25" t="s">
        <v>66</v>
      </c>
      <c r="H780" s="22">
        <v>52.503906299999997</v>
      </c>
      <c r="I780" s="22">
        <v>0</v>
      </c>
      <c r="J780" s="22">
        <v>0</v>
      </c>
      <c r="K780" s="22">
        <v>0</v>
      </c>
      <c r="L780" s="22">
        <v>0</v>
      </c>
      <c r="M780" s="22">
        <v>0</v>
      </c>
      <c r="N780" s="22">
        <v>0</v>
      </c>
      <c r="O780" s="22">
        <v>0</v>
      </c>
      <c r="P780" s="22">
        <v>0</v>
      </c>
      <c r="Q780" s="22">
        <v>0</v>
      </c>
      <c r="R780" s="22">
        <v>0</v>
      </c>
      <c r="S780" s="22">
        <v>0</v>
      </c>
      <c r="T780" s="22">
        <v>0</v>
      </c>
      <c r="U780" s="22">
        <v>0</v>
      </c>
      <c r="V780" s="22">
        <v>0</v>
      </c>
      <c r="W780" s="22">
        <v>0</v>
      </c>
      <c r="X780" s="25" t="s">
        <v>43</v>
      </c>
      <c r="Y780" s="22">
        <v>4235</v>
      </c>
    </row>
    <row r="781" spans="1:25">
      <c r="A781" s="3" t="str">
        <f t="shared" si="12"/>
        <v>BNTC.LINE.DSNV_6.MW</v>
      </c>
      <c r="B781" s="24">
        <v>41498.698611111111</v>
      </c>
      <c r="C781" s="25" t="s">
        <v>68</v>
      </c>
      <c r="D781" s="25" t="s">
        <v>58</v>
      </c>
      <c r="E781" s="25" t="s">
        <v>54</v>
      </c>
      <c r="F781" s="25" t="s">
        <v>59</v>
      </c>
      <c r="G781" s="25" t="s">
        <v>66</v>
      </c>
      <c r="H781" s="22">
        <v>52.183593799999997</v>
      </c>
      <c r="I781" s="22">
        <v>0</v>
      </c>
      <c r="J781" s="22">
        <v>0</v>
      </c>
      <c r="K781" s="22">
        <v>0</v>
      </c>
      <c r="L781" s="22">
        <v>0</v>
      </c>
      <c r="M781" s="22">
        <v>0</v>
      </c>
      <c r="N781" s="22">
        <v>0</v>
      </c>
      <c r="O781" s="22">
        <v>0</v>
      </c>
      <c r="P781" s="22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  <c r="V781" s="22">
        <v>0</v>
      </c>
      <c r="W781" s="22">
        <v>0</v>
      </c>
      <c r="X781" s="25" t="s">
        <v>43</v>
      </c>
      <c r="Y781" s="22">
        <v>4235</v>
      </c>
    </row>
    <row r="782" spans="1:25">
      <c r="A782" s="3" t="str">
        <f t="shared" si="12"/>
        <v>BNTC.LINE.DSNV_6.MW</v>
      </c>
      <c r="B782" s="24">
        <v>41498.695138888892</v>
      </c>
      <c r="C782" s="25" t="s">
        <v>68</v>
      </c>
      <c r="D782" s="25" t="s">
        <v>58</v>
      </c>
      <c r="E782" s="25" t="s">
        <v>54</v>
      </c>
      <c r="F782" s="25" t="s">
        <v>59</v>
      </c>
      <c r="G782" s="25" t="s">
        <v>66</v>
      </c>
      <c r="H782" s="22">
        <v>53.143554700000003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  <c r="V782" s="22">
        <v>0</v>
      </c>
      <c r="W782" s="22">
        <v>0</v>
      </c>
      <c r="X782" s="25" t="s">
        <v>43</v>
      </c>
      <c r="Y782" s="22">
        <v>4235</v>
      </c>
    </row>
    <row r="783" spans="1:25">
      <c r="A783" s="3" t="str">
        <f t="shared" si="12"/>
        <v>BNTC.LINE.DSNV_6.MW</v>
      </c>
      <c r="B783" s="24">
        <v>41498.670138888891</v>
      </c>
      <c r="C783" s="25" t="s">
        <v>68</v>
      </c>
      <c r="D783" s="25" t="s">
        <v>58</v>
      </c>
      <c r="E783" s="25" t="s">
        <v>54</v>
      </c>
      <c r="F783" s="25" t="s">
        <v>59</v>
      </c>
      <c r="G783" s="25" t="s">
        <v>66</v>
      </c>
      <c r="H783" s="22">
        <v>53.463867200000003</v>
      </c>
      <c r="I783" s="22">
        <v>0</v>
      </c>
      <c r="J783" s="22">
        <v>0</v>
      </c>
      <c r="K783" s="22">
        <v>0</v>
      </c>
      <c r="L783" s="22">
        <v>0</v>
      </c>
      <c r="M783" s="22">
        <v>0</v>
      </c>
      <c r="N783" s="22">
        <v>0</v>
      </c>
      <c r="O783" s="22">
        <v>0</v>
      </c>
      <c r="P783" s="22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  <c r="V783" s="22">
        <v>0</v>
      </c>
      <c r="W783" s="22">
        <v>0</v>
      </c>
      <c r="X783" s="25" t="s">
        <v>43</v>
      </c>
      <c r="Y783" s="22">
        <v>4235</v>
      </c>
    </row>
    <row r="784" spans="1:25">
      <c r="A784" s="3" t="str">
        <f t="shared" si="12"/>
        <v/>
      </c>
      <c r="B784" s="24">
        <v>41498.705555555556</v>
      </c>
      <c r="C784" s="25" t="s">
        <v>68</v>
      </c>
      <c r="D784" s="25" t="s">
        <v>58</v>
      </c>
      <c r="E784" s="25" t="s">
        <v>54</v>
      </c>
      <c r="F784" s="25" t="s">
        <v>59</v>
      </c>
      <c r="G784" s="25" t="s">
        <v>45</v>
      </c>
      <c r="H784" s="22">
        <v>36.871093799999997</v>
      </c>
      <c r="I784" s="22">
        <v>0</v>
      </c>
      <c r="J784" s="22">
        <v>0</v>
      </c>
      <c r="K784" s="22">
        <v>0</v>
      </c>
      <c r="L784" s="22">
        <v>0</v>
      </c>
      <c r="M784" s="22">
        <v>0</v>
      </c>
      <c r="N784" s="22">
        <v>0</v>
      </c>
      <c r="O784" s="22">
        <v>0</v>
      </c>
      <c r="P784" s="22">
        <v>0</v>
      </c>
      <c r="Q784" s="22">
        <v>0</v>
      </c>
      <c r="R784" s="22">
        <v>0</v>
      </c>
      <c r="S784" s="22">
        <v>0</v>
      </c>
      <c r="T784" s="22">
        <v>0</v>
      </c>
      <c r="U784" s="22">
        <v>0</v>
      </c>
      <c r="V784" s="22">
        <v>0</v>
      </c>
      <c r="W784" s="22">
        <v>0</v>
      </c>
      <c r="X784" s="25" t="s">
        <v>43</v>
      </c>
      <c r="Y784" s="22">
        <v>4236</v>
      </c>
    </row>
    <row r="785" spans="1:25">
      <c r="A785" s="3" t="str">
        <f t="shared" si="12"/>
        <v/>
      </c>
      <c r="B785" s="24">
        <v>41498.698611111111</v>
      </c>
      <c r="C785" s="25" t="s">
        <v>68</v>
      </c>
      <c r="D785" s="25" t="s">
        <v>58</v>
      </c>
      <c r="E785" s="25" t="s">
        <v>54</v>
      </c>
      <c r="F785" s="25" t="s">
        <v>59</v>
      </c>
      <c r="G785" s="25" t="s">
        <v>45</v>
      </c>
      <c r="H785" s="22">
        <v>36.408203100000001</v>
      </c>
      <c r="I785" s="22">
        <v>0</v>
      </c>
      <c r="J785" s="22">
        <v>0</v>
      </c>
      <c r="K785" s="22">
        <v>0</v>
      </c>
      <c r="L785" s="22">
        <v>0</v>
      </c>
      <c r="M785" s="22">
        <v>0</v>
      </c>
      <c r="N785" s="22">
        <v>0</v>
      </c>
      <c r="O785" s="22">
        <v>0</v>
      </c>
      <c r="P785" s="22">
        <v>0</v>
      </c>
      <c r="Q785" s="22">
        <v>0</v>
      </c>
      <c r="R785" s="22">
        <v>0</v>
      </c>
      <c r="S785" s="22">
        <v>0</v>
      </c>
      <c r="T785" s="22">
        <v>0</v>
      </c>
      <c r="U785" s="22">
        <v>0</v>
      </c>
      <c r="V785" s="22">
        <v>0</v>
      </c>
      <c r="W785" s="22">
        <v>0</v>
      </c>
      <c r="X785" s="25" t="s">
        <v>43</v>
      </c>
      <c r="Y785" s="22">
        <v>4236</v>
      </c>
    </row>
    <row r="786" spans="1:25">
      <c r="A786" s="3" t="str">
        <f t="shared" si="12"/>
        <v/>
      </c>
      <c r="B786" s="24">
        <v>41498.694444444445</v>
      </c>
      <c r="C786" s="25" t="s">
        <v>68</v>
      </c>
      <c r="D786" s="25" t="s">
        <v>58</v>
      </c>
      <c r="E786" s="25" t="s">
        <v>54</v>
      </c>
      <c r="F786" s="25" t="s">
        <v>59</v>
      </c>
      <c r="G786" s="25" t="s">
        <v>45</v>
      </c>
      <c r="H786" s="22">
        <v>37.754882799999997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  <c r="V786" s="22">
        <v>0</v>
      </c>
      <c r="W786" s="22">
        <v>0</v>
      </c>
      <c r="X786" s="25" t="s">
        <v>43</v>
      </c>
      <c r="Y786" s="22">
        <v>4236</v>
      </c>
    </row>
    <row r="787" spans="1:25">
      <c r="A787" s="3" t="str">
        <f t="shared" si="12"/>
        <v/>
      </c>
      <c r="B787" s="24">
        <v>41498.691666666666</v>
      </c>
      <c r="C787" s="25" t="s">
        <v>68</v>
      </c>
      <c r="D787" s="25" t="s">
        <v>58</v>
      </c>
      <c r="E787" s="25" t="s">
        <v>54</v>
      </c>
      <c r="F787" s="25" t="s">
        <v>59</v>
      </c>
      <c r="G787" s="25" t="s">
        <v>45</v>
      </c>
      <c r="H787" s="22">
        <v>36.6484375</v>
      </c>
      <c r="I787" s="22">
        <v>0</v>
      </c>
      <c r="J787" s="22">
        <v>0</v>
      </c>
      <c r="K787" s="22">
        <v>0</v>
      </c>
      <c r="L787" s="22">
        <v>0</v>
      </c>
      <c r="M787" s="22">
        <v>0</v>
      </c>
      <c r="N787" s="22">
        <v>0</v>
      </c>
      <c r="O787" s="22">
        <v>0</v>
      </c>
      <c r="P787" s="22">
        <v>0</v>
      </c>
      <c r="Q787" s="22">
        <v>0</v>
      </c>
      <c r="R787" s="22">
        <v>0</v>
      </c>
      <c r="S787" s="22">
        <v>0</v>
      </c>
      <c r="T787" s="22">
        <v>0</v>
      </c>
      <c r="U787" s="22">
        <v>0</v>
      </c>
      <c r="V787" s="22">
        <v>0</v>
      </c>
      <c r="W787" s="22">
        <v>0</v>
      </c>
      <c r="X787" s="25" t="s">
        <v>43</v>
      </c>
      <c r="Y787" s="22">
        <v>4236</v>
      </c>
    </row>
    <row r="788" spans="1:25">
      <c r="A788" s="3" t="str">
        <f t="shared" si="12"/>
        <v/>
      </c>
      <c r="B788" s="24">
        <v>41498.688888888886</v>
      </c>
      <c r="C788" s="25" t="s">
        <v>68</v>
      </c>
      <c r="D788" s="25" t="s">
        <v>58</v>
      </c>
      <c r="E788" s="25" t="s">
        <v>54</v>
      </c>
      <c r="F788" s="25" t="s">
        <v>59</v>
      </c>
      <c r="G788" s="25" t="s">
        <v>45</v>
      </c>
      <c r="H788" s="22">
        <v>37.077148399999999</v>
      </c>
      <c r="I788" s="22">
        <v>0</v>
      </c>
      <c r="J788" s="22">
        <v>0</v>
      </c>
      <c r="K788" s="22">
        <v>0</v>
      </c>
      <c r="L788" s="22">
        <v>0</v>
      </c>
      <c r="M788" s="22">
        <v>0</v>
      </c>
      <c r="N788" s="22">
        <v>0</v>
      </c>
      <c r="O788" s="22">
        <v>0</v>
      </c>
      <c r="P788" s="22">
        <v>0</v>
      </c>
      <c r="Q788" s="22">
        <v>0</v>
      </c>
      <c r="R788" s="22">
        <v>0</v>
      </c>
      <c r="S788" s="22">
        <v>0</v>
      </c>
      <c r="T788" s="22">
        <v>0</v>
      </c>
      <c r="U788" s="22">
        <v>0</v>
      </c>
      <c r="V788" s="22">
        <v>0</v>
      </c>
      <c r="W788" s="22">
        <v>0</v>
      </c>
      <c r="X788" s="25" t="s">
        <v>43</v>
      </c>
      <c r="Y788" s="22">
        <v>4236</v>
      </c>
    </row>
    <row r="789" spans="1:25">
      <c r="A789" s="3" t="str">
        <f t="shared" si="12"/>
        <v/>
      </c>
      <c r="B789" s="24">
        <v>41498.682638888888</v>
      </c>
      <c r="C789" s="25" t="s">
        <v>68</v>
      </c>
      <c r="D789" s="25" t="s">
        <v>58</v>
      </c>
      <c r="E789" s="25" t="s">
        <v>54</v>
      </c>
      <c r="F789" s="25" t="s">
        <v>59</v>
      </c>
      <c r="G789" s="25" t="s">
        <v>45</v>
      </c>
      <c r="H789" s="22">
        <v>36.871093799999997</v>
      </c>
      <c r="I789" s="22">
        <v>0</v>
      </c>
      <c r="J789" s="22">
        <v>0</v>
      </c>
      <c r="K789" s="22">
        <v>0</v>
      </c>
      <c r="L789" s="22">
        <v>0</v>
      </c>
      <c r="M789" s="22">
        <v>0</v>
      </c>
      <c r="N789" s="22">
        <v>0</v>
      </c>
      <c r="O789" s="22">
        <v>0</v>
      </c>
      <c r="P789" s="22">
        <v>0</v>
      </c>
      <c r="Q789" s="22">
        <v>0</v>
      </c>
      <c r="R789" s="22">
        <v>0</v>
      </c>
      <c r="S789" s="22">
        <v>0</v>
      </c>
      <c r="T789" s="22">
        <v>0</v>
      </c>
      <c r="U789" s="22">
        <v>0</v>
      </c>
      <c r="V789" s="22">
        <v>0</v>
      </c>
      <c r="W789" s="22">
        <v>0</v>
      </c>
      <c r="X789" s="25" t="s">
        <v>43</v>
      </c>
      <c r="Y789" s="22">
        <v>4236</v>
      </c>
    </row>
    <row r="790" spans="1:25">
      <c r="A790" s="3" t="str">
        <f t="shared" si="12"/>
        <v/>
      </c>
      <c r="B790" s="24">
        <v>41498.681944444441</v>
      </c>
      <c r="C790" s="25" t="s">
        <v>68</v>
      </c>
      <c r="D790" s="25" t="s">
        <v>58</v>
      </c>
      <c r="E790" s="25" t="s">
        <v>54</v>
      </c>
      <c r="F790" s="25" t="s">
        <v>59</v>
      </c>
      <c r="G790" s="25" t="s">
        <v>45</v>
      </c>
      <c r="H790" s="22">
        <v>37.077148399999999</v>
      </c>
      <c r="I790" s="22">
        <v>0</v>
      </c>
      <c r="J790" s="22">
        <v>0</v>
      </c>
      <c r="K790" s="22">
        <v>0</v>
      </c>
      <c r="L790" s="22">
        <v>0</v>
      </c>
      <c r="M790" s="22">
        <v>0</v>
      </c>
      <c r="N790" s="22">
        <v>0</v>
      </c>
      <c r="O790" s="22">
        <v>0</v>
      </c>
      <c r="P790" s="22">
        <v>0</v>
      </c>
      <c r="Q790" s="22">
        <v>0</v>
      </c>
      <c r="R790" s="22">
        <v>0</v>
      </c>
      <c r="S790" s="22">
        <v>0</v>
      </c>
      <c r="T790" s="22">
        <v>0</v>
      </c>
      <c r="U790" s="22">
        <v>0</v>
      </c>
      <c r="V790" s="22">
        <v>0</v>
      </c>
      <c r="W790" s="22">
        <v>0</v>
      </c>
      <c r="X790" s="25" t="s">
        <v>43</v>
      </c>
      <c r="Y790" s="22">
        <v>4236</v>
      </c>
    </row>
    <row r="791" spans="1:25">
      <c r="A791" s="3" t="str">
        <f t="shared" si="12"/>
        <v/>
      </c>
      <c r="B791" s="24">
        <v>41498.679861111108</v>
      </c>
      <c r="C791" s="25" t="s">
        <v>68</v>
      </c>
      <c r="D791" s="25" t="s">
        <v>58</v>
      </c>
      <c r="E791" s="25" t="s">
        <v>54</v>
      </c>
      <c r="F791" s="25" t="s">
        <v>59</v>
      </c>
      <c r="G791" s="25" t="s">
        <v>45</v>
      </c>
      <c r="H791" s="22">
        <v>37.094726600000001</v>
      </c>
      <c r="I791" s="22">
        <v>0</v>
      </c>
      <c r="J791" s="22">
        <v>0</v>
      </c>
      <c r="K791" s="22">
        <v>0</v>
      </c>
      <c r="L791" s="22">
        <v>0</v>
      </c>
      <c r="M791" s="22">
        <v>0</v>
      </c>
      <c r="N791" s="22">
        <v>0</v>
      </c>
      <c r="O791" s="22">
        <v>0</v>
      </c>
      <c r="P791" s="22">
        <v>0</v>
      </c>
      <c r="Q791" s="22">
        <v>0</v>
      </c>
      <c r="R791" s="22">
        <v>0</v>
      </c>
      <c r="S791" s="22">
        <v>0</v>
      </c>
      <c r="T791" s="22">
        <v>0</v>
      </c>
      <c r="U791" s="22">
        <v>0</v>
      </c>
      <c r="V791" s="22">
        <v>0</v>
      </c>
      <c r="W791" s="22">
        <v>0</v>
      </c>
      <c r="X791" s="25" t="s">
        <v>43</v>
      </c>
      <c r="Y791" s="22">
        <v>4236</v>
      </c>
    </row>
    <row r="792" spans="1:25">
      <c r="A792" s="3" t="str">
        <f t="shared" si="12"/>
        <v/>
      </c>
      <c r="B792" s="24">
        <v>41498.672222222223</v>
      </c>
      <c r="C792" s="25" t="s">
        <v>68</v>
      </c>
      <c r="D792" s="25" t="s">
        <v>58</v>
      </c>
      <c r="E792" s="25" t="s">
        <v>54</v>
      </c>
      <c r="F792" s="25" t="s">
        <v>59</v>
      </c>
      <c r="G792" s="25" t="s">
        <v>45</v>
      </c>
      <c r="H792" s="22">
        <v>36.638671899999999</v>
      </c>
      <c r="I792" s="22">
        <v>0</v>
      </c>
      <c r="J792" s="22">
        <v>0</v>
      </c>
      <c r="K792" s="22">
        <v>0</v>
      </c>
      <c r="L792" s="22">
        <v>0</v>
      </c>
      <c r="M792" s="22">
        <v>0</v>
      </c>
      <c r="N792" s="22">
        <v>0</v>
      </c>
      <c r="O792" s="22">
        <v>0</v>
      </c>
      <c r="P792" s="22">
        <v>0</v>
      </c>
      <c r="Q792" s="22">
        <v>0</v>
      </c>
      <c r="R792" s="22">
        <v>0</v>
      </c>
      <c r="S792" s="22">
        <v>0</v>
      </c>
      <c r="T792" s="22">
        <v>0</v>
      </c>
      <c r="U792" s="22">
        <v>0</v>
      </c>
      <c r="V792" s="22">
        <v>0</v>
      </c>
      <c r="W792" s="22">
        <v>0</v>
      </c>
      <c r="X792" s="25" t="s">
        <v>43</v>
      </c>
      <c r="Y792" s="22">
        <v>4236</v>
      </c>
    </row>
    <row r="793" spans="1:25">
      <c r="A793" s="3" t="str">
        <f t="shared" si="12"/>
        <v/>
      </c>
      <c r="B793" s="24">
        <v>41498.702777777777</v>
      </c>
      <c r="C793" s="25" t="s">
        <v>68</v>
      </c>
      <c r="D793" s="25" t="s">
        <v>53</v>
      </c>
      <c r="E793" s="25" t="s">
        <v>54</v>
      </c>
      <c r="F793" s="25" t="s">
        <v>55</v>
      </c>
      <c r="G793" s="25" t="s">
        <v>56</v>
      </c>
      <c r="H793" s="22">
        <v>68.060546900000006</v>
      </c>
      <c r="I793" s="22">
        <v>0</v>
      </c>
      <c r="J793" s="22">
        <v>0</v>
      </c>
      <c r="K793" s="22">
        <v>0</v>
      </c>
      <c r="L793" s="22">
        <v>0</v>
      </c>
      <c r="M793" s="22">
        <v>0</v>
      </c>
      <c r="N793" s="22">
        <v>0</v>
      </c>
      <c r="O793" s="22">
        <v>0</v>
      </c>
      <c r="P793" s="22">
        <v>0</v>
      </c>
      <c r="Q793" s="22">
        <v>0</v>
      </c>
      <c r="R793" s="22">
        <v>0</v>
      </c>
      <c r="S793" s="22">
        <v>0</v>
      </c>
      <c r="T793" s="22">
        <v>0</v>
      </c>
      <c r="U793" s="22">
        <v>1</v>
      </c>
      <c r="V793" s="22">
        <v>0</v>
      </c>
      <c r="W793" s="22">
        <v>0</v>
      </c>
      <c r="X793" s="25" t="s">
        <v>43</v>
      </c>
      <c r="Y793" s="22">
        <v>11682</v>
      </c>
    </row>
    <row r="794" spans="1:25">
      <c r="A794" s="3" t="str">
        <f t="shared" si="12"/>
        <v/>
      </c>
      <c r="B794" s="24">
        <v>41498.700694444444</v>
      </c>
      <c r="C794" s="25" t="s">
        <v>68</v>
      </c>
      <c r="D794" s="25" t="s">
        <v>53</v>
      </c>
      <c r="E794" s="25" t="s">
        <v>54</v>
      </c>
      <c r="F794" s="25" t="s">
        <v>55</v>
      </c>
      <c r="G794" s="25" t="s">
        <v>56</v>
      </c>
      <c r="H794" s="22">
        <v>68.060546900000006</v>
      </c>
      <c r="I794" s="22">
        <v>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1</v>
      </c>
      <c r="V794" s="22">
        <v>0</v>
      </c>
      <c r="W794" s="22">
        <v>0</v>
      </c>
      <c r="X794" s="25" t="s">
        <v>43</v>
      </c>
      <c r="Y794" s="22">
        <v>11682</v>
      </c>
    </row>
    <row r="795" spans="1:25">
      <c r="A795" s="3" t="str">
        <f t="shared" si="12"/>
        <v/>
      </c>
      <c r="B795" s="24">
        <v>41498.695833333331</v>
      </c>
      <c r="C795" s="25" t="s">
        <v>68</v>
      </c>
      <c r="D795" s="25" t="s">
        <v>53</v>
      </c>
      <c r="E795" s="25" t="s">
        <v>54</v>
      </c>
      <c r="F795" s="25" t="s">
        <v>55</v>
      </c>
      <c r="G795" s="25" t="s">
        <v>56</v>
      </c>
      <c r="H795" s="22">
        <v>68.060546900000006</v>
      </c>
      <c r="I795" s="22">
        <v>0</v>
      </c>
      <c r="J795" s="22">
        <v>0</v>
      </c>
      <c r="K795" s="22">
        <v>0</v>
      </c>
      <c r="L795" s="22">
        <v>0</v>
      </c>
      <c r="M795" s="22">
        <v>0</v>
      </c>
      <c r="N795" s="22">
        <v>0</v>
      </c>
      <c r="O795" s="22">
        <v>0</v>
      </c>
      <c r="P795" s="22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1</v>
      </c>
      <c r="V795" s="22">
        <v>0</v>
      </c>
      <c r="W795" s="22">
        <v>0</v>
      </c>
      <c r="X795" s="25" t="s">
        <v>43</v>
      </c>
      <c r="Y795" s="22">
        <v>11682</v>
      </c>
    </row>
    <row r="796" spans="1:25">
      <c r="A796" s="3" t="str">
        <f t="shared" si="12"/>
        <v/>
      </c>
      <c r="B796" s="24">
        <v>41498.691666666666</v>
      </c>
      <c r="C796" s="25" t="s">
        <v>68</v>
      </c>
      <c r="D796" s="25" t="s">
        <v>53</v>
      </c>
      <c r="E796" s="25" t="s">
        <v>54</v>
      </c>
      <c r="F796" s="25" t="s">
        <v>55</v>
      </c>
      <c r="G796" s="25" t="s">
        <v>56</v>
      </c>
      <c r="H796" s="22">
        <v>68.060546900000006</v>
      </c>
      <c r="I796" s="22">
        <v>0</v>
      </c>
      <c r="J796" s="22">
        <v>0</v>
      </c>
      <c r="K796" s="22">
        <v>0</v>
      </c>
      <c r="L796" s="22">
        <v>0</v>
      </c>
      <c r="M796" s="22">
        <v>0</v>
      </c>
      <c r="N796" s="22">
        <v>0</v>
      </c>
      <c r="O796" s="22">
        <v>0</v>
      </c>
      <c r="P796" s="22">
        <v>0</v>
      </c>
      <c r="Q796" s="22">
        <v>0</v>
      </c>
      <c r="R796" s="22">
        <v>0</v>
      </c>
      <c r="S796" s="22">
        <v>0</v>
      </c>
      <c r="T796" s="22">
        <v>0</v>
      </c>
      <c r="U796" s="22">
        <v>1</v>
      </c>
      <c r="V796" s="22">
        <v>0</v>
      </c>
      <c r="W796" s="22">
        <v>0</v>
      </c>
      <c r="X796" s="25" t="s">
        <v>43</v>
      </c>
      <c r="Y796" s="22">
        <v>11682</v>
      </c>
    </row>
    <row r="797" spans="1:25">
      <c r="A797" s="3" t="str">
        <f t="shared" si="12"/>
        <v/>
      </c>
      <c r="B797" s="24">
        <v>41498.688194444447</v>
      </c>
      <c r="C797" s="25" t="s">
        <v>68</v>
      </c>
      <c r="D797" s="25" t="s">
        <v>53</v>
      </c>
      <c r="E797" s="25" t="s">
        <v>54</v>
      </c>
      <c r="F797" s="25" t="s">
        <v>55</v>
      </c>
      <c r="G797" s="25" t="s">
        <v>56</v>
      </c>
      <c r="H797" s="22">
        <v>68.015625</v>
      </c>
      <c r="I797" s="22">
        <v>0</v>
      </c>
      <c r="J797" s="22">
        <v>0</v>
      </c>
      <c r="K797" s="22">
        <v>0</v>
      </c>
      <c r="L797" s="22">
        <v>0</v>
      </c>
      <c r="M797" s="22">
        <v>0</v>
      </c>
      <c r="N797" s="22">
        <v>0</v>
      </c>
      <c r="O797" s="22">
        <v>0</v>
      </c>
      <c r="P797" s="22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1</v>
      </c>
      <c r="V797" s="22">
        <v>0</v>
      </c>
      <c r="W797" s="22">
        <v>0</v>
      </c>
      <c r="X797" s="25" t="s">
        <v>43</v>
      </c>
      <c r="Y797" s="22">
        <v>11682</v>
      </c>
    </row>
    <row r="798" spans="1:25">
      <c r="A798" s="3" t="str">
        <f t="shared" si="12"/>
        <v/>
      </c>
      <c r="B798" s="24">
        <v>41498.686111111114</v>
      </c>
      <c r="C798" s="25" t="s">
        <v>68</v>
      </c>
      <c r="D798" s="25" t="s">
        <v>53</v>
      </c>
      <c r="E798" s="25" t="s">
        <v>54</v>
      </c>
      <c r="F798" s="25" t="s">
        <v>55</v>
      </c>
      <c r="G798" s="25" t="s">
        <v>56</v>
      </c>
      <c r="H798" s="22">
        <v>68.015625</v>
      </c>
      <c r="I798" s="22">
        <v>0</v>
      </c>
      <c r="J798" s="22">
        <v>0</v>
      </c>
      <c r="K798" s="22">
        <v>0</v>
      </c>
      <c r="L798" s="22">
        <v>0</v>
      </c>
      <c r="M798" s="22">
        <v>0</v>
      </c>
      <c r="N798" s="22">
        <v>0</v>
      </c>
      <c r="O798" s="22">
        <v>0</v>
      </c>
      <c r="P798" s="22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1</v>
      </c>
      <c r="V798" s="22">
        <v>0</v>
      </c>
      <c r="W798" s="22">
        <v>0</v>
      </c>
      <c r="X798" s="25" t="s">
        <v>43</v>
      </c>
      <c r="Y798" s="22">
        <v>11682</v>
      </c>
    </row>
    <row r="799" spans="1:25">
      <c r="A799" s="3" t="str">
        <f t="shared" si="12"/>
        <v/>
      </c>
      <c r="B799" s="24">
        <v>41498.678472222222</v>
      </c>
      <c r="C799" s="25" t="s">
        <v>68</v>
      </c>
      <c r="D799" s="25" t="s">
        <v>53</v>
      </c>
      <c r="E799" s="25" t="s">
        <v>54</v>
      </c>
      <c r="F799" s="25" t="s">
        <v>55</v>
      </c>
      <c r="G799" s="25" t="s">
        <v>56</v>
      </c>
      <c r="H799" s="22">
        <v>68.015625</v>
      </c>
      <c r="I799" s="22">
        <v>0</v>
      </c>
      <c r="J799" s="22">
        <v>0</v>
      </c>
      <c r="K799" s="22">
        <v>0</v>
      </c>
      <c r="L799" s="22">
        <v>0</v>
      </c>
      <c r="M799" s="22">
        <v>0</v>
      </c>
      <c r="N799" s="22">
        <v>0</v>
      </c>
      <c r="O799" s="22">
        <v>0</v>
      </c>
      <c r="P799" s="22">
        <v>0</v>
      </c>
      <c r="Q799" s="22">
        <v>0</v>
      </c>
      <c r="R799" s="22">
        <v>0</v>
      </c>
      <c r="S799" s="22">
        <v>0</v>
      </c>
      <c r="T799" s="22">
        <v>0</v>
      </c>
      <c r="U799" s="22">
        <v>1</v>
      </c>
      <c r="V799" s="22">
        <v>0</v>
      </c>
      <c r="W799" s="22">
        <v>0</v>
      </c>
      <c r="X799" s="25" t="s">
        <v>43</v>
      </c>
      <c r="Y799" s="22">
        <v>11682</v>
      </c>
    </row>
    <row r="800" spans="1:25">
      <c r="A800" s="3" t="str">
        <f t="shared" si="12"/>
        <v/>
      </c>
      <c r="B800" s="24">
        <v>41498.669444444444</v>
      </c>
      <c r="C800" s="25" t="s">
        <v>68</v>
      </c>
      <c r="D800" s="25" t="s">
        <v>53</v>
      </c>
      <c r="E800" s="25" t="s">
        <v>54</v>
      </c>
      <c r="F800" s="25" t="s">
        <v>55</v>
      </c>
      <c r="G800" s="25" t="s">
        <v>56</v>
      </c>
      <c r="H800" s="22">
        <v>68.015625</v>
      </c>
      <c r="I800" s="22">
        <v>0</v>
      </c>
      <c r="J800" s="22">
        <v>0</v>
      </c>
      <c r="K800" s="22">
        <v>0</v>
      </c>
      <c r="L800" s="22">
        <v>0</v>
      </c>
      <c r="M800" s="22">
        <v>0</v>
      </c>
      <c r="N800" s="22">
        <v>0</v>
      </c>
      <c r="O800" s="22">
        <v>0</v>
      </c>
      <c r="P800" s="22">
        <v>0</v>
      </c>
      <c r="Q800" s="22">
        <v>0</v>
      </c>
      <c r="R800" s="22">
        <v>0</v>
      </c>
      <c r="S800" s="22">
        <v>0</v>
      </c>
      <c r="T800" s="22">
        <v>0</v>
      </c>
      <c r="U800" s="22">
        <v>1</v>
      </c>
      <c r="V800" s="22">
        <v>0</v>
      </c>
      <c r="W800" s="22">
        <v>0</v>
      </c>
      <c r="X800" s="25" t="s">
        <v>43</v>
      </c>
      <c r="Y800" s="22">
        <v>11682</v>
      </c>
    </row>
    <row r="801" spans="1:25">
      <c r="A801" s="3" t="str">
        <f t="shared" si="12"/>
        <v/>
      </c>
      <c r="B801" s="24">
        <v>41498.668055555558</v>
      </c>
      <c r="C801" s="25" t="s">
        <v>68</v>
      </c>
      <c r="D801" s="25" t="s">
        <v>53</v>
      </c>
      <c r="E801" s="25" t="s">
        <v>54</v>
      </c>
      <c r="F801" s="25" t="s">
        <v>55</v>
      </c>
      <c r="G801" s="25" t="s">
        <v>56</v>
      </c>
      <c r="H801" s="22">
        <v>68.015625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1</v>
      </c>
      <c r="V801" s="22">
        <v>0</v>
      </c>
      <c r="W801" s="22">
        <v>0</v>
      </c>
      <c r="X801" s="25" t="s">
        <v>43</v>
      </c>
      <c r="Y801" s="22">
        <v>11682</v>
      </c>
    </row>
    <row r="802" spans="1:25">
      <c r="A802" s="3" t="str">
        <f t="shared" si="12"/>
        <v/>
      </c>
      <c r="B802" s="24">
        <v>41498.706944444442</v>
      </c>
      <c r="C802" s="25" t="s">
        <v>68</v>
      </c>
      <c r="D802" s="25" t="s">
        <v>53</v>
      </c>
      <c r="E802" s="25" t="s">
        <v>54</v>
      </c>
      <c r="F802" s="25" t="s">
        <v>55</v>
      </c>
      <c r="G802" s="25" t="s">
        <v>57</v>
      </c>
      <c r="H802" s="22">
        <v>47.385742200000003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  <c r="V802" s="22">
        <v>0</v>
      </c>
      <c r="W802" s="22">
        <v>0</v>
      </c>
      <c r="X802" s="25" t="s">
        <v>43</v>
      </c>
      <c r="Y802" s="22">
        <v>11683</v>
      </c>
    </row>
    <row r="803" spans="1:25">
      <c r="A803" s="3" t="str">
        <f t="shared" si="12"/>
        <v/>
      </c>
      <c r="B803" s="24">
        <v>41498.699999999997</v>
      </c>
      <c r="C803" s="25" t="s">
        <v>68</v>
      </c>
      <c r="D803" s="25" t="s">
        <v>53</v>
      </c>
      <c r="E803" s="25" t="s">
        <v>54</v>
      </c>
      <c r="F803" s="25" t="s">
        <v>55</v>
      </c>
      <c r="G803" s="25" t="s">
        <v>57</v>
      </c>
      <c r="H803" s="22">
        <v>46.903320299999997</v>
      </c>
      <c r="I803" s="22">
        <v>0</v>
      </c>
      <c r="J803" s="22">
        <v>0</v>
      </c>
      <c r="K803" s="22">
        <v>0</v>
      </c>
      <c r="L803" s="22">
        <v>0</v>
      </c>
      <c r="M803" s="22">
        <v>0</v>
      </c>
      <c r="N803" s="22">
        <v>0</v>
      </c>
      <c r="O803" s="22">
        <v>0</v>
      </c>
      <c r="P803" s="22">
        <v>0</v>
      </c>
      <c r="Q803" s="22">
        <v>0</v>
      </c>
      <c r="R803" s="22">
        <v>0</v>
      </c>
      <c r="S803" s="22">
        <v>0</v>
      </c>
      <c r="T803" s="22">
        <v>0</v>
      </c>
      <c r="U803" s="22">
        <v>0</v>
      </c>
      <c r="V803" s="22">
        <v>0</v>
      </c>
      <c r="W803" s="22">
        <v>0</v>
      </c>
      <c r="X803" s="25" t="s">
        <v>43</v>
      </c>
      <c r="Y803" s="22">
        <v>11683</v>
      </c>
    </row>
    <row r="804" spans="1:25">
      <c r="A804" s="3" t="str">
        <f t="shared" si="12"/>
        <v/>
      </c>
      <c r="B804" s="24">
        <v>41498.697222222225</v>
      </c>
      <c r="C804" s="25" t="s">
        <v>68</v>
      </c>
      <c r="D804" s="25" t="s">
        <v>53</v>
      </c>
      <c r="E804" s="25" t="s">
        <v>54</v>
      </c>
      <c r="F804" s="25" t="s">
        <v>55</v>
      </c>
      <c r="G804" s="25" t="s">
        <v>57</v>
      </c>
      <c r="H804" s="22">
        <v>47.0234375</v>
      </c>
      <c r="I804" s="22">
        <v>0</v>
      </c>
      <c r="J804" s="22">
        <v>0</v>
      </c>
      <c r="K804" s="22">
        <v>0</v>
      </c>
      <c r="L804" s="22">
        <v>0</v>
      </c>
      <c r="M804" s="22">
        <v>0</v>
      </c>
      <c r="N804" s="22">
        <v>0</v>
      </c>
      <c r="O804" s="22">
        <v>0</v>
      </c>
      <c r="P804" s="22">
        <v>0</v>
      </c>
      <c r="Q804" s="22">
        <v>0</v>
      </c>
      <c r="R804" s="22">
        <v>0</v>
      </c>
      <c r="S804" s="22">
        <v>0</v>
      </c>
      <c r="T804" s="22">
        <v>0</v>
      </c>
      <c r="U804" s="22">
        <v>0</v>
      </c>
      <c r="V804" s="22">
        <v>0</v>
      </c>
      <c r="W804" s="22">
        <v>0</v>
      </c>
      <c r="X804" s="25" t="s">
        <v>43</v>
      </c>
      <c r="Y804" s="22">
        <v>11683</v>
      </c>
    </row>
    <row r="805" spans="1:25">
      <c r="A805" s="3" t="str">
        <f t="shared" si="12"/>
        <v/>
      </c>
      <c r="B805" s="24">
        <v>41498.694444444445</v>
      </c>
      <c r="C805" s="25" t="s">
        <v>68</v>
      </c>
      <c r="D805" s="25" t="s">
        <v>53</v>
      </c>
      <c r="E805" s="25" t="s">
        <v>54</v>
      </c>
      <c r="F805" s="25" t="s">
        <v>55</v>
      </c>
      <c r="G805" s="25" t="s">
        <v>57</v>
      </c>
      <c r="H805" s="22">
        <v>47.830078100000001</v>
      </c>
      <c r="I805" s="22">
        <v>0</v>
      </c>
      <c r="J805" s="22">
        <v>0</v>
      </c>
      <c r="K805" s="22">
        <v>0</v>
      </c>
      <c r="L805" s="22">
        <v>0</v>
      </c>
      <c r="M805" s="22">
        <v>0</v>
      </c>
      <c r="N805" s="22">
        <v>0</v>
      </c>
      <c r="O805" s="22">
        <v>0</v>
      </c>
      <c r="P805" s="22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  <c r="V805" s="22">
        <v>0</v>
      </c>
      <c r="W805" s="22">
        <v>0</v>
      </c>
      <c r="X805" s="25" t="s">
        <v>43</v>
      </c>
      <c r="Y805" s="22">
        <v>11683</v>
      </c>
    </row>
    <row r="806" spans="1:25">
      <c r="A806" s="3" t="str">
        <f t="shared" si="12"/>
        <v/>
      </c>
      <c r="B806" s="24">
        <v>41498.693749999999</v>
      </c>
      <c r="C806" s="25" t="s">
        <v>68</v>
      </c>
      <c r="D806" s="25" t="s">
        <v>53</v>
      </c>
      <c r="E806" s="25" t="s">
        <v>54</v>
      </c>
      <c r="F806" s="25" t="s">
        <v>55</v>
      </c>
      <c r="G806" s="25" t="s">
        <v>57</v>
      </c>
      <c r="H806" s="22">
        <v>46.621093799999997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  <c r="V806" s="22">
        <v>0</v>
      </c>
      <c r="W806" s="22">
        <v>0</v>
      </c>
      <c r="X806" s="25" t="s">
        <v>43</v>
      </c>
      <c r="Y806" s="22">
        <v>11683</v>
      </c>
    </row>
    <row r="807" spans="1:25">
      <c r="A807" s="3" t="str">
        <f t="shared" si="12"/>
        <v/>
      </c>
      <c r="B807" s="24">
        <v>41498.693055555559</v>
      </c>
      <c r="C807" s="25" t="s">
        <v>68</v>
      </c>
      <c r="D807" s="25" t="s">
        <v>53</v>
      </c>
      <c r="E807" s="25" t="s">
        <v>54</v>
      </c>
      <c r="F807" s="25" t="s">
        <v>55</v>
      </c>
      <c r="G807" s="25" t="s">
        <v>57</v>
      </c>
      <c r="H807" s="22">
        <v>47.527343799999997</v>
      </c>
      <c r="I807" s="22">
        <v>0</v>
      </c>
      <c r="J807" s="22">
        <v>0</v>
      </c>
      <c r="K807" s="22">
        <v>0</v>
      </c>
      <c r="L807" s="22">
        <v>0</v>
      </c>
      <c r="M807" s="22">
        <v>0</v>
      </c>
      <c r="N807" s="22">
        <v>0</v>
      </c>
      <c r="O807" s="22">
        <v>0</v>
      </c>
      <c r="P807" s="22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  <c r="V807" s="22">
        <v>0</v>
      </c>
      <c r="W807" s="22">
        <v>0</v>
      </c>
      <c r="X807" s="25" t="s">
        <v>43</v>
      </c>
      <c r="Y807" s="22">
        <v>11683</v>
      </c>
    </row>
    <row r="808" spans="1:25">
      <c r="A808" s="3" t="str">
        <f t="shared" si="12"/>
        <v/>
      </c>
      <c r="B808" s="24">
        <v>41498.685416666667</v>
      </c>
      <c r="C808" s="25" t="s">
        <v>68</v>
      </c>
      <c r="D808" s="25" t="s">
        <v>53</v>
      </c>
      <c r="E808" s="25" t="s">
        <v>54</v>
      </c>
      <c r="F808" s="25" t="s">
        <v>55</v>
      </c>
      <c r="G808" s="25" t="s">
        <v>57</v>
      </c>
      <c r="H808" s="22">
        <v>46.6015625</v>
      </c>
      <c r="I808" s="22">
        <v>0</v>
      </c>
      <c r="J808" s="22">
        <v>0</v>
      </c>
      <c r="K808" s="22">
        <v>0</v>
      </c>
      <c r="L808" s="22">
        <v>0</v>
      </c>
      <c r="M808" s="22">
        <v>0</v>
      </c>
      <c r="N808" s="22">
        <v>0</v>
      </c>
      <c r="O808" s="22">
        <v>0</v>
      </c>
      <c r="P808" s="22">
        <v>0</v>
      </c>
      <c r="Q808" s="22">
        <v>0</v>
      </c>
      <c r="R808" s="22">
        <v>0</v>
      </c>
      <c r="S808" s="22">
        <v>0</v>
      </c>
      <c r="T808" s="22">
        <v>0</v>
      </c>
      <c r="U808" s="22">
        <v>0</v>
      </c>
      <c r="V808" s="22">
        <v>0</v>
      </c>
      <c r="W808" s="22">
        <v>0</v>
      </c>
      <c r="X808" s="25" t="s">
        <v>43</v>
      </c>
      <c r="Y808" s="22">
        <v>11683</v>
      </c>
    </row>
    <row r="809" spans="1:25">
      <c r="A809" s="3" t="str">
        <f t="shared" si="12"/>
        <v/>
      </c>
      <c r="B809" s="24">
        <v>41498.680555555555</v>
      </c>
      <c r="C809" s="25" t="s">
        <v>68</v>
      </c>
      <c r="D809" s="25" t="s">
        <v>53</v>
      </c>
      <c r="E809" s="25" t="s">
        <v>54</v>
      </c>
      <c r="F809" s="25" t="s">
        <v>55</v>
      </c>
      <c r="G809" s="25" t="s">
        <v>57</v>
      </c>
      <c r="H809" s="22">
        <v>46.841796899999999</v>
      </c>
      <c r="I809" s="22">
        <v>0</v>
      </c>
      <c r="J809" s="22">
        <v>0</v>
      </c>
      <c r="K809" s="22">
        <v>0</v>
      </c>
      <c r="L809" s="22">
        <v>0</v>
      </c>
      <c r="M809" s="22">
        <v>0</v>
      </c>
      <c r="N809" s="22">
        <v>0</v>
      </c>
      <c r="O809" s="22">
        <v>0</v>
      </c>
      <c r="P809" s="22">
        <v>0</v>
      </c>
      <c r="Q809" s="22">
        <v>0</v>
      </c>
      <c r="R809" s="22">
        <v>0</v>
      </c>
      <c r="S809" s="22">
        <v>0</v>
      </c>
      <c r="T809" s="22">
        <v>0</v>
      </c>
      <c r="U809" s="22">
        <v>0</v>
      </c>
      <c r="V809" s="22">
        <v>0</v>
      </c>
      <c r="W809" s="22">
        <v>0</v>
      </c>
      <c r="X809" s="25" t="s">
        <v>43</v>
      </c>
      <c r="Y809" s="22">
        <v>11683</v>
      </c>
    </row>
    <row r="810" spans="1:25">
      <c r="A810" s="3" t="str">
        <f t="shared" si="12"/>
        <v/>
      </c>
      <c r="B810" s="24">
        <v>41498.678472222222</v>
      </c>
      <c r="C810" s="25" t="s">
        <v>68</v>
      </c>
      <c r="D810" s="25" t="s">
        <v>53</v>
      </c>
      <c r="E810" s="25" t="s">
        <v>54</v>
      </c>
      <c r="F810" s="25" t="s">
        <v>55</v>
      </c>
      <c r="G810" s="25" t="s">
        <v>57</v>
      </c>
      <c r="H810" s="22">
        <v>47.043945299999997</v>
      </c>
      <c r="I810" s="22">
        <v>0</v>
      </c>
      <c r="J810" s="22">
        <v>0</v>
      </c>
      <c r="K810" s="22">
        <v>0</v>
      </c>
      <c r="L810" s="22">
        <v>0</v>
      </c>
      <c r="M810" s="22">
        <v>0</v>
      </c>
      <c r="N810" s="22">
        <v>0</v>
      </c>
      <c r="O810" s="22">
        <v>0</v>
      </c>
      <c r="P810" s="22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  <c r="V810" s="22">
        <v>0</v>
      </c>
      <c r="W810" s="22">
        <v>0</v>
      </c>
      <c r="X810" s="25" t="s">
        <v>43</v>
      </c>
      <c r="Y810" s="22">
        <v>11683</v>
      </c>
    </row>
    <row r="811" spans="1:25">
      <c r="A811" s="3" t="str">
        <f t="shared" si="12"/>
        <v/>
      </c>
      <c r="B811" s="24">
        <v>41498.677777777775</v>
      </c>
      <c r="C811" s="25" t="s">
        <v>68</v>
      </c>
      <c r="D811" s="25" t="s">
        <v>53</v>
      </c>
      <c r="E811" s="25" t="s">
        <v>54</v>
      </c>
      <c r="F811" s="25" t="s">
        <v>55</v>
      </c>
      <c r="G811" s="25" t="s">
        <v>57</v>
      </c>
      <c r="H811" s="22">
        <v>47.144531299999997</v>
      </c>
      <c r="I811" s="22">
        <v>0</v>
      </c>
      <c r="J811" s="22">
        <v>0</v>
      </c>
      <c r="K811" s="22">
        <v>0</v>
      </c>
      <c r="L811" s="22">
        <v>0</v>
      </c>
      <c r="M811" s="22">
        <v>0</v>
      </c>
      <c r="N811" s="22">
        <v>0</v>
      </c>
      <c r="O811" s="22">
        <v>0</v>
      </c>
      <c r="P811" s="22">
        <v>0</v>
      </c>
      <c r="Q811" s="22">
        <v>0</v>
      </c>
      <c r="R811" s="22">
        <v>0</v>
      </c>
      <c r="S811" s="22">
        <v>0</v>
      </c>
      <c r="T811" s="22">
        <v>0</v>
      </c>
      <c r="U811" s="22">
        <v>0</v>
      </c>
      <c r="V811" s="22">
        <v>0</v>
      </c>
      <c r="W811" s="22">
        <v>0</v>
      </c>
      <c r="X811" s="25" t="s">
        <v>43</v>
      </c>
      <c r="Y811" s="22">
        <v>11683</v>
      </c>
    </row>
    <row r="812" spans="1:25">
      <c r="A812" s="3" t="str">
        <f t="shared" si="12"/>
        <v/>
      </c>
      <c r="B812" s="24">
        <v>41498.675000000003</v>
      </c>
      <c r="C812" s="25" t="s">
        <v>68</v>
      </c>
      <c r="D812" s="25" t="s">
        <v>53</v>
      </c>
      <c r="E812" s="25" t="s">
        <v>54</v>
      </c>
      <c r="F812" s="25" t="s">
        <v>55</v>
      </c>
      <c r="G812" s="25" t="s">
        <v>57</v>
      </c>
      <c r="H812" s="22">
        <v>47.388671899999999</v>
      </c>
      <c r="I812" s="22">
        <v>0</v>
      </c>
      <c r="J812" s="22">
        <v>0</v>
      </c>
      <c r="K812" s="22">
        <v>0</v>
      </c>
      <c r="L812" s="22">
        <v>0</v>
      </c>
      <c r="M812" s="22">
        <v>0</v>
      </c>
      <c r="N812" s="22">
        <v>0</v>
      </c>
      <c r="O812" s="22">
        <v>0</v>
      </c>
      <c r="P812" s="22">
        <v>0</v>
      </c>
      <c r="Q812" s="22">
        <v>0</v>
      </c>
      <c r="R812" s="22">
        <v>0</v>
      </c>
      <c r="S812" s="22">
        <v>0</v>
      </c>
      <c r="T812" s="22">
        <v>0</v>
      </c>
      <c r="U812" s="22">
        <v>0</v>
      </c>
      <c r="V812" s="22">
        <v>0</v>
      </c>
      <c r="W812" s="22">
        <v>0</v>
      </c>
      <c r="X812" s="25" t="s">
        <v>43</v>
      </c>
      <c r="Y812" s="22">
        <v>11683</v>
      </c>
    </row>
    <row r="813" spans="1:25">
      <c r="A813" s="3" t="str">
        <f t="shared" si="12"/>
        <v>DSNB.LINE.LBRY_6.MVAR</v>
      </c>
      <c r="B813" s="24">
        <v>41498.708333333336</v>
      </c>
      <c r="C813" s="25" t="s">
        <v>68</v>
      </c>
      <c r="D813" s="25" t="s">
        <v>53</v>
      </c>
      <c r="E813" s="25" t="s">
        <v>54</v>
      </c>
      <c r="F813" s="25" t="s">
        <v>55</v>
      </c>
      <c r="G813" s="25" t="s">
        <v>44</v>
      </c>
      <c r="H813" s="22">
        <v>8.6174316399999995</v>
      </c>
      <c r="I813" s="22">
        <v>0</v>
      </c>
      <c r="J813" s="22">
        <v>0</v>
      </c>
      <c r="K813" s="22">
        <v>0</v>
      </c>
      <c r="L813" s="22">
        <v>0</v>
      </c>
      <c r="M813" s="22">
        <v>0</v>
      </c>
      <c r="N813" s="22">
        <v>0</v>
      </c>
      <c r="O813" s="22">
        <v>0</v>
      </c>
      <c r="P813" s="22">
        <v>0</v>
      </c>
      <c r="Q813" s="22">
        <v>0</v>
      </c>
      <c r="R813" s="22">
        <v>0</v>
      </c>
      <c r="S813" s="22">
        <v>0</v>
      </c>
      <c r="T813" s="22">
        <v>0</v>
      </c>
      <c r="U813" s="22">
        <v>0</v>
      </c>
      <c r="V813" s="22">
        <v>0</v>
      </c>
      <c r="W813" s="22">
        <v>0</v>
      </c>
      <c r="X813" s="25" t="s">
        <v>43</v>
      </c>
      <c r="Y813" s="22">
        <v>11684</v>
      </c>
    </row>
    <row r="814" spans="1:25">
      <c r="A814" s="3" t="str">
        <f t="shared" si="12"/>
        <v>DSNB.LINE.LBRY_6.MVAR</v>
      </c>
      <c r="B814" s="24">
        <v>41498.70416666667</v>
      </c>
      <c r="C814" s="25" t="s">
        <v>68</v>
      </c>
      <c r="D814" s="25" t="s">
        <v>53</v>
      </c>
      <c r="E814" s="25" t="s">
        <v>54</v>
      </c>
      <c r="F814" s="25" t="s">
        <v>55</v>
      </c>
      <c r="G814" s="25" t="s">
        <v>44</v>
      </c>
      <c r="H814" s="22">
        <v>8.7199706999999993</v>
      </c>
      <c r="I814" s="22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  <c r="V814" s="22">
        <v>0</v>
      </c>
      <c r="W814" s="22">
        <v>0</v>
      </c>
      <c r="X814" s="25" t="s">
        <v>43</v>
      </c>
      <c r="Y814" s="22">
        <v>11684</v>
      </c>
    </row>
    <row r="815" spans="1:25">
      <c r="A815" s="3" t="str">
        <f t="shared" si="12"/>
        <v>DSNB.LINE.LBRY_6.MVAR</v>
      </c>
      <c r="B815" s="24">
        <v>41498.703472222223</v>
      </c>
      <c r="C815" s="25" t="s">
        <v>68</v>
      </c>
      <c r="D815" s="25" t="s">
        <v>53</v>
      </c>
      <c r="E815" s="25" t="s">
        <v>54</v>
      </c>
      <c r="F815" s="25" t="s">
        <v>55</v>
      </c>
      <c r="G815" s="25" t="s">
        <v>44</v>
      </c>
      <c r="H815" s="22">
        <v>8.7199706999999993</v>
      </c>
      <c r="I815" s="22">
        <v>0</v>
      </c>
      <c r="J815" s="22">
        <v>0</v>
      </c>
      <c r="K815" s="22">
        <v>0</v>
      </c>
      <c r="L815" s="22">
        <v>0</v>
      </c>
      <c r="M815" s="22">
        <v>0</v>
      </c>
      <c r="N815" s="22">
        <v>0</v>
      </c>
      <c r="O815" s="22">
        <v>0</v>
      </c>
      <c r="P815" s="22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  <c r="V815" s="22">
        <v>0</v>
      </c>
      <c r="W815" s="22">
        <v>0</v>
      </c>
      <c r="X815" s="25" t="s">
        <v>43</v>
      </c>
      <c r="Y815" s="22">
        <v>11684</v>
      </c>
    </row>
    <row r="816" spans="1:25">
      <c r="A816" s="3" t="str">
        <f t="shared" si="12"/>
        <v>DSNB.LINE.LBRY_6.MVAR</v>
      </c>
      <c r="B816" s="24">
        <v>41498.702777777777</v>
      </c>
      <c r="C816" s="25" t="s">
        <v>68</v>
      </c>
      <c r="D816" s="25" t="s">
        <v>53</v>
      </c>
      <c r="E816" s="25" t="s">
        <v>54</v>
      </c>
      <c r="F816" s="25" t="s">
        <v>55</v>
      </c>
      <c r="G816" s="25" t="s">
        <v>44</v>
      </c>
      <c r="H816" s="22">
        <v>8.7199706999999993</v>
      </c>
      <c r="I816" s="22">
        <v>0</v>
      </c>
      <c r="J816" s="22">
        <v>0</v>
      </c>
      <c r="K816" s="22">
        <v>0</v>
      </c>
      <c r="L816" s="22">
        <v>0</v>
      </c>
      <c r="M816" s="22">
        <v>0</v>
      </c>
      <c r="N816" s="22">
        <v>0</v>
      </c>
      <c r="O816" s="22">
        <v>0</v>
      </c>
      <c r="P816" s="22">
        <v>0</v>
      </c>
      <c r="Q816" s="22">
        <v>0</v>
      </c>
      <c r="R816" s="22">
        <v>0</v>
      </c>
      <c r="S816" s="22">
        <v>0</v>
      </c>
      <c r="T816" s="22">
        <v>0</v>
      </c>
      <c r="U816" s="22">
        <v>0</v>
      </c>
      <c r="V816" s="22">
        <v>0</v>
      </c>
      <c r="W816" s="22">
        <v>0</v>
      </c>
      <c r="X816" s="25" t="s">
        <v>43</v>
      </c>
      <c r="Y816" s="22">
        <v>11684</v>
      </c>
    </row>
    <row r="817" spans="1:25">
      <c r="A817" s="3" t="str">
        <f t="shared" si="12"/>
        <v>DSNB.LINE.LBRY_6.MVAR</v>
      </c>
      <c r="B817" s="24">
        <v>41498.690972222219</v>
      </c>
      <c r="C817" s="25" t="s">
        <v>68</v>
      </c>
      <c r="D817" s="25" t="s">
        <v>53</v>
      </c>
      <c r="E817" s="25" t="s">
        <v>54</v>
      </c>
      <c r="F817" s="25" t="s">
        <v>55</v>
      </c>
      <c r="G817" s="25" t="s">
        <v>44</v>
      </c>
      <c r="H817" s="22">
        <v>8.6174316399999995</v>
      </c>
      <c r="I817" s="22">
        <v>0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  <c r="V817" s="22">
        <v>0</v>
      </c>
      <c r="W817" s="22">
        <v>0</v>
      </c>
      <c r="X817" s="25" t="s">
        <v>43</v>
      </c>
      <c r="Y817" s="22">
        <v>11684</v>
      </c>
    </row>
    <row r="818" spans="1:25">
      <c r="A818" s="3" t="str">
        <f t="shared" si="12"/>
        <v>DSNB.LINE.LBRY_6.MVAR</v>
      </c>
      <c r="B818" s="24">
        <v>41498.688194444447</v>
      </c>
      <c r="C818" s="25" t="s">
        <v>68</v>
      </c>
      <c r="D818" s="25" t="s">
        <v>53</v>
      </c>
      <c r="E818" s="25" t="s">
        <v>54</v>
      </c>
      <c r="F818" s="25" t="s">
        <v>55</v>
      </c>
      <c r="G818" s="25" t="s">
        <v>44</v>
      </c>
      <c r="H818" s="22">
        <v>9.2329101599999994</v>
      </c>
      <c r="I818" s="22">
        <v>0</v>
      </c>
      <c r="J818" s="22">
        <v>0</v>
      </c>
      <c r="K818" s="22">
        <v>0</v>
      </c>
      <c r="L818" s="22">
        <v>0</v>
      </c>
      <c r="M818" s="22">
        <v>0</v>
      </c>
      <c r="N818" s="22">
        <v>0</v>
      </c>
      <c r="O818" s="22">
        <v>0</v>
      </c>
      <c r="P818" s="22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  <c r="V818" s="22">
        <v>0</v>
      </c>
      <c r="W818" s="22">
        <v>0</v>
      </c>
      <c r="X818" s="25" t="s">
        <v>43</v>
      </c>
      <c r="Y818" s="22">
        <v>11684</v>
      </c>
    </row>
    <row r="819" spans="1:25">
      <c r="A819" s="3" t="str">
        <f t="shared" si="12"/>
        <v>DSNB.LINE.LBRY_6.MVAR</v>
      </c>
      <c r="B819" s="24">
        <v>41498.685416666667</v>
      </c>
      <c r="C819" s="25" t="s">
        <v>68</v>
      </c>
      <c r="D819" s="25" t="s">
        <v>53</v>
      </c>
      <c r="E819" s="25" t="s">
        <v>54</v>
      </c>
      <c r="F819" s="25" t="s">
        <v>55</v>
      </c>
      <c r="G819" s="25" t="s">
        <v>44</v>
      </c>
      <c r="H819" s="22">
        <v>8.7199706999999993</v>
      </c>
      <c r="I819" s="22">
        <v>0</v>
      </c>
      <c r="J819" s="22">
        <v>0</v>
      </c>
      <c r="K819" s="22">
        <v>0</v>
      </c>
      <c r="L819" s="22">
        <v>0</v>
      </c>
      <c r="M819" s="22">
        <v>0</v>
      </c>
      <c r="N819" s="22">
        <v>0</v>
      </c>
      <c r="O819" s="22">
        <v>0</v>
      </c>
      <c r="P819" s="22">
        <v>0</v>
      </c>
      <c r="Q819" s="22">
        <v>0</v>
      </c>
      <c r="R819" s="22">
        <v>0</v>
      </c>
      <c r="S819" s="22">
        <v>0</v>
      </c>
      <c r="T819" s="22">
        <v>0</v>
      </c>
      <c r="U819" s="22">
        <v>0</v>
      </c>
      <c r="V819" s="22">
        <v>0</v>
      </c>
      <c r="W819" s="22">
        <v>0</v>
      </c>
      <c r="X819" s="25" t="s">
        <v>43</v>
      </c>
      <c r="Y819" s="22">
        <v>11684</v>
      </c>
    </row>
    <row r="820" spans="1:25">
      <c r="A820" s="3" t="str">
        <f t="shared" si="12"/>
        <v>DSNB.LINE.LBRY_6.MVAR</v>
      </c>
      <c r="B820" s="24">
        <v>41498.680555555555</v>
      </c>
      <c r="C820" s="25" t="s">
        <v>68</v>
      </c>
      <c r="D820" s="25" t="s">
        <v>53</v>
      </c>
      <c r="E820" s="25" t="s">
        <v>54</v>
      </c>
      <c r="F820" s="25" t="s">
        <v>55</v>
      </c>
      <c r="G820" s="25" t="s">
        <v>44</v>
      </c>
      <c r="H820" s="22">
        <v>8.9250488299999997</v>
      </c>
      <c r="I820" s="22">
        <v>0</v>
      </c>
      <c r="J820" s="22">
        <v>0</v>
      </c>
      <c r="K820" s="22">
        <v>0</v>
      </c>
      <c r="L820" s="22">
        <v>0</v>
      </c>
      <c r="M820" s="22">
        <v>0</v>
      </c>
      <c r="N820" s="22">
        <v>0</v>
      </c>
      <c r="O820" s="22">
        <v>0</v>
      </c>
      <c r="P820" s="22">
        <v>0</v>
      </c>
      <c r="Q820" s="22">
        <v>0</v>
      </c>
      <c r="R820" s="22">
        <v>0</v>
      </c>
      <c r="S820" s="22">
        <v>0</v>
      </c>
      <c r="T820" s="22">
        <v>0</v>
      </c>
      <c r="U820" s="22">
        <v>0</v>
      </c>
      <c r="V820" s="22">
        <v>0</v>
      </c>
      <c r="W820" s="22">
        <v>0</v>
      </c>
      <c r="X820" s="25" t="s">
        <v>43</v>
      </c>
      <c r="Y820" s="22">
        <v>11684</v>
      </c>
    </row>
    <row r="821" spans="1:25">
      <c r="A821" s="3" t="str">
        <f t="shared" si="12"/>
        <v>DSNB.LINE.LBRY_6.MVAR</v>
      </c>
      <c r="B821" s="24">
        <v>41498.678472222222</v>
      </c>
      <c r="C821" s="25" t="s">
        <v>68</v>
      </c>
      <c r="D821" s="25" t="s">
        <v>53</v>
      </c>
      <c r="E821" s="25" t="s">
        <v>54</v>
      </c>
      <c r="F821" s="25" t="s">
        <v>55</v>
      </c>
      <c r="G821" s="25" t="s">
        <v>44</v>
      </c>
      <c r="H821" s="22">
        <v>8.9250488299999997</v>
      </c>
      <c r="I821" s="22">
        <v>0</v>
      </c>
      <c r="J821" s="22">
        <v>0</v>
      </c>
      <c r="K821" s="22">
        <v>0</v>
      </c>
      <c r="L821" s="22">
        <v>0</v>
      </c>
      <c r="M821" s="22">
        <v>0</v>
      </c>
      <c r="N821" s="22">
        <v>0</v>
      </c>
      <c r="O821" s="22">
        <v>0</v>
      </c>
      <c r="P821" s="22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  <c r="V821" s="22">
        <v>0</v>
      </c>
      <c r="W821" s="22">
        <v>0</v>
      </c>
      <c r="X821" s="25" t="s">
        <v>43</v>
      </c>
      <c r="Y821" s="22">
        <v>11684</v>
      </c>
    </row>
    <row r="822" spans="1:25">
      <c r="A822" s="3" t="str">
        <f t="shared" si="12"/>
        <v>DSNB.LINE.LBRY_6.MVAR</v>
      </c>
      <c r="B822" s="24">
        <v>41498.674305555556</v>
      </c>
      <c r="C822" s="25" t="s">
        <v>68</v>
      </c>
      <c r="D822" s="25" t="s">
        <v>53</v>
      </c>
      <c r="E822" s="25" t="s">
        <v>54</v>
      </c>
      <c r="F822" s="25" t="s">
        <v>55</v>
      </c>
      <c r="G822" s="25" t="s">
        <v>44</v>
      </c>
      <c r="H822" s="22">
        <v>8.5148925799999997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  <c r="V822" s="22">
        <v>0</v>
      </c>
      <c r="W822" s="22">
        <v>0</v>
      </c>
      <c r="X822" s="25" t="s">
        <v>43</v>
      </c>
      <c r="Y822" s="22">
        <v>11684</v>
      </c>
    </row>
    <row r="823" spans="1:25">
      <c r="A823" s="3" t="str">
        <f t="shared" si="12"/>
        <v>DSNB.LINE.LBRY_6.MVAR</v>
      </c>
      <c r="B823" s="24">
        <v>41498.671527777777</v>
      </c>
      <c r="C823" s="25" t="s">
        <v>68</v>
      </c>
      <c r="D823" s="25" t="s">
        <v>53</v>
      </c>
      <c r="E823" s="25" t="s">
        <v>54</v>
      </c>
      <c r="F823" s="25" t="s">
        <v>55</v>
      </c>
      <c r="G823" s="25" t="s">
        <v>44</v>
      </c>
      <c r="H823" s="22">
        <v>8.7199706999999993</v>
      </c>
      <c r="I823" s="22">
        <v>0</v>
      </c>
      <c r="J823" s="22">
        <v>0</v>
      </c>
      <c r="K823" s="22">
        <v>0</v>
      </c>
      <c r="L823" s="22">
        <v>0</v>
      </c>
      <c r="M823" s="22">
        <v>0</v>
      </c>
      <c r="N823" s="22">
        <v>0</v>
      </c>
      <c r="O823" s="22">
        <v>0</v>
      </c>
      <c r="P823" s="22"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  <c r="V823" s="22">
        <v>0</v>
      </c>
      <c r="W823" s="22">
        <v>0</v>
      </c>
      <c r="X823" s="25" t="s">
        <v>43</v>
      </c>
      <c r="Y823" s="22">
        <v>11684</v>
      </c>
    </row>
    <row r="824" spans="1:25">
      <c r="A824" s="3" t="str">
        <f t="shared" si="12"/>
        <v>DSNB.LINE.LBRY_6.MVAR</v>
      </c>
      <c r="B824" s="24">
        <v>41498.666666666664</v>
      </c>
      <c r="C824" s="25" t="s">
        <v>68</v>
      </c>
      <c r="D824" s="25" t="s">
        <v>53</v>
      </c>
      <c r="E824" s="25" t="s">
        <v>54</v>
      </c>
      <c r="F824" s="25" t="s">
        <v>55</v>
      </c>
      <c r="G824" s="25" t="s">
        <v>44</v>
      </c>
      <c r="H824" s="22">
        <v>8.4121093800000004</v>
      </c>
      <c r="I824" s="22">
        <v>0</v>
      </c>
      <c r="J824" s="22">
        <v>0</v>
      </c>
      <c r="K824" s="22">
        <v>0</v>
      </c>
      <c r="L824" s="22">
        <v>0</v>
      </c>
      <c r="M824" s="22">
        <v>0</v>
      </c>
      <c r="N824" s="22">
        <v>0</v>
      </c>
      <c r="O824" s="22">
        <v>0</v>
      </c>
      <c r="P824" s="22">
        <v>0</v>
      </c>
      <c r="Q824" s="22">
        <v>0</v>
      </c>
      <c r="R824" s="22">
        <v>0</v>
      </c>
      <c r="S824" s="22">
        <v>0</v>
      </c>
      <c r="T824" s="22">
        <v>0</v>
      </c>
      <c r="U824" s="22">
        <v>0</v>
      </c>
      <c r="V824" s="22">
        <v>0</v>
      </c>
      <c r="W824" s="22">
        <v>0</v>
      </c>
      <c r="X824" s="25" t="s">
        <v>43</v>
      </c>
      <c r="Y824" s="22">
        <v>11684</v>
      </c>
    </row>
    <row r="825" spans="1:25">
      <c r="A825" s="3" t="str">
        <f t="shared" si="12"/>
        <v>DSNB.LINE.LBRY_6.MW</v>
      </c>
      <c r="B825" s="24">
        <v>41498.707638888889</v>
      </c>
      <c r="C825" s="25" t="s">
        <v>68</v>
      </c>
      <c r="D825" s="25" t="s">
        <v>53</v>
      </c>
      <c r="E825" s="25" t="s">
        <v>54</v>
      </c>
      <c r="F825" s="25" t="s">
        <v>55</v>
      </c>
      <c r="G825" s="25" t="s">
        <v>66</v>
      </c>
      <c r="H825" s="22">
        <v>-46.370117200000003</v>
      </c>
      <c r="I825" s="22">
        <v>0</v>
      </c>
      <c r="J825" s="22">
        <v>0</v>
      </c>
      <c r="K825" s="22">
        <v>0</v>
      </c>
      <c r="L825" s="22">
        <v>0</v>
      </c>
      <c r="M825" s="22">
        <v>0</v>
      </c>
      <c r="N825" s="22">
        <v>0</v>
      </c>
      <c r="O825" s="22">
        <v>0</v>
      </c>
      <c r="P825" s="22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  <c r="V825" s="22">
        <v>0</v>
      </c>
      <c r="W825" s="22">
        <v>0</v>
      </c>
      <c r="X825" s="25" t="s">
        <v>43</v>
      </c>
      <c r="Y825" s="22">
        <v>11685</v>
      </c>
    </row>
    <row r="826" spans="1:25">
      <c r="A826" s="3" t="str">
        <f t="shared" si="12"/>
        <v>DSNB.LINE.LBRY_6.MW</v>
      </c>
      <c r="B826" s="24">
        <v>41498.701388888891</v>
      </c>
      <c r="C826" s="25" t="s">
        <v>68</v>
      </c>
      <c r="D826" s="25" t="s">
        <v>53</v>
      </c>
      <c r="E826" s="25" t="s">
        <v>54</v>
      </c>
      <c r="F826" s="25" t="s">
        <v>55</v>
      </c>
      <c r="G826" s="25" t="s">
        <v>66</v>
      </c>
      <c r="H826" s="22">
        <v>-47.190429700000003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  <c r="V826" s="22">
        <v>0</v>
      </c>
      <c r="W826" s="22">
        <v>0</v>
      </c>
      <c r="X826" s="25" t="s">
        <v>43</v>
      </c>
      <c r="Y826" s="22">
        <v>11685</v>
      </c>
    </row>
    <row r="827" spans="1:25">
      <c r="A827" s="3" t="str">
        <f t="shared" si="12"/>
        <v>DSNB.LINE.LBRY_6.MW</v>
      </c>
      <c r="B827" s="24">
        <v>41498.694444444445</v>
      </c>
      <c r="C827" s="25" t="s">
        <v>68</v>
      </c>
      <c r="D827" s="25" t="s">
        <v>53</v>
      </c>
      <c r="E827" s="25" t="s">
        <v>54</v>
      </c>
      <c r="F827" s="25" t="s">
        <v>55</v>
      </c>
      <c r="G827" s="25" t="s">
        <v>66</v>
      </c>
      <c r="H827" s="22">
        <v>-46.985351600000001</v>
      </c>
      <c r="I827" s="22">
        <v>0</v>
      </c>
      <c r="J827" s="22">
        <v>0</v>
      </c>
      <c r="K827" s="22">
        <v>0</v>
      </c>
      <c r="L827" s="22">
        <v>0</v>
      </c>
      <c r="M827" s="22">
        <v>0</v>
      </c>
      <c r="N827" s="22">
        <v>0</v>
      </c>
      <c r="O827" s="22">
        <v>0</v>
      </c>
      <c r="P827" s="22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  <c r="V827" s="22">
        <v>0</v>
      </c>
      <c r="W827" s="22">
        <v>0</v>
      </c>
      <c r="X827" s="25" t="s">
        <v>43</v>
      </c>
      <c r="Y827" s="22">
        <v>11685</v>
      </c>
    </row>
    <row r="828" spans="1:25">
      <c r="A828" s="3" t="str">
        <f t="shared" si="12"/>
        <v>DSNB.LINE.LBRY_6.MW</v>
      </c>
      <c r="B828" s="24">
        <v>41498.686111111114</v>
      </c>
      <c r="C828" s="25" t="s">
        <v>68</v>
      </c>
      <c r="D828" s="25" t="s">
        <v>53</v>
      </c>
      <c r="E828" s="25" t="s">
        <v>54</v>
      </c>
      <c r="F828" s="25" t="s">
        <v>55</v>
      </c>
      <c r="G828" s="25" t="s">
        <v>66</v>
      </c>
      <c r="H828" s="22">
        <v>-45.856445299999997</v>
      </c>
      <c r="I828" s="22">
        <v>0</v>
      </c>
      <c r="J828" s="22">
        <v>0</v>
      </c>
      <c r="K828" s="22">
        <v>0</v>
      </c>
      <c r="L828" s="22">
        <v>0</v>
      </c>
      <c r="M828" s="22">
        <v>0</v>
      </c>
      <c r="N828" s="22">
        <v>0</v>
      </c>
      <c r="O828" s="22">
        <v>0</v>
      </c>
      <c r="P828" s="22">
        <v>0</v>
      </c>
      <c r="Q828" s="22">
        <v>0</v>
      </c>
      <c r="R828" s="22">
        <v>0</v>
      </c>
      <c r="S828" s="22">
        <v>0</v>
      </c>
      <c r="T828" s="22">
        <v>0</v>
      </c>
      <c r="U828" s="22">
        <v>0</v>
      </c>
      <c r="V828" s="22">
        <v>0</v>
      </c>
      <c r="W828" s="22">
        <v>0</v>
      </c>
      <c r="X828" s="25" t="s">
        <v>43</v>
      </c>
      <c r="Y828" s="22">
        <v>11685</v>
      </c>
    </row>
    <row r="829" spans="1:25">
      <c r="A829" s="3" t="str">
        <f t="shared" si="12"/>
        <v>DSNB.LINE.LBRY_6.MW</v>
      </c>
      <c r="B829" s="24">
        <v>41498.681944444441</v>
      </c>
      <c r="C829" s="25" t="s">
        <v>68</v>
      </c>
      <c r="D829" s="25" t="s">
        <v>53</v>
      </c>
      <c r="E829" s="25" t="s">
        <v>54</v>
      </c>
      <c r="F829" s="25" t="s">
        <v>55</v>
      </c>
      <c r="G829" s="25" t="s">
        <v>66</v>
      </c>
      <c r="H829" s="22">
        <v>-46.267578100000001</v>
      </c>
      <c r="I829" s="22">
        <v>0</v>
      </c>
      <c r="J829" s="22">
        <v>0</v>
      </c>
      <c r="K829" s="22">
        <v>0</v>
      </c>
      <c r="L829" s="22">
        <v>0</v>
      </c>
      <c r="M829" s="22">
        <v>0</v>
      </c>
      <c r="N829" s="22">
        <v>0</v>
      </c>
      <c r="O829" s="22">
        <v>0</v>
      </c>
      <c r="P829" s="22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22">
        <v>0</v>
      </c>
      <c r="W829" s="22">
        <v>0</v>
      </c>
      <c r="X829" s="25" t="s">
        <v>43</v>
      </c>
      <c r="Y829" s="22">
        <v>11685</v>
      </c>
    </row>
    <row r="830" spans="1:25">
      <c r="A830" s="3" t="str">
        <f t="shared" si="12"/>
        <v>DSNB.LINE.LBRY_6.MW</v>
      </c>
      <c r="B830" s="24">
        <v>41498.677777777775</v>
      </c>
      <c r="C830" s="25" t="s">
        <v>68</v>
      </c>
      <c r="D830" s="25" t="s">
        <v>53</v>
      </c>
      <c r="E830" s="25" t="s">
        <v>54</v>
      </c>
      <c r="F830" s="25" t="s">
        <v>55</v>
      </c>
      <c r="G830" s="25" t="s">
        <v>66</v>
      </c>
      <c r="H830" s="22">
        <v>-46.267578100000001</v>
      </c>
      <c r="I830" s="22">
        <v>0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  <c r="V830" s="22">
        <v>0</v>
      </c>
      <c r="W830" s="22">
        <v>0</v>
      </c>
      <c r="X830" s="25" t="s">
        <v>43</v>
      </c>
      <c r="Y830" s="22">
        <v>11685</v>
      </c>
    </row>
    <row r="831" spans="1:25">
      <c r="A831" s="3" t="str">
        <f t="shared" si="12"/>
        <v>DSNB.LINE.LBRY_6.MW</v>
      </c>
      <c r="B831" s="24">
        <v>41498.67291666667</v>
      </c>
      <c r="C831" s="25" t="s">
        <v>68</v>
      </c>
      <c r="D831" s="25" t="s">
        <v>53</v>
      </c>
      <c r="E831" s="25" t="s">
        <v>54</v>
      </c>
      <c r="F831" s="25" t="s">
        <v>55</v>
      </c>
      <c r="G831" s="25" t="s">
        <v>66</v>
      </c>
      <c r="H831" s="22">
        <v>-46.8828125</v>
      </c>
      <c r="I831" s="22">
        <v>0</v>
      </c>
      <c r="J831" s="22">
        <v>0</v>
      </c>
      <c r="K831" s="22">
        <v>0</v>
      </c>
      <c r="L831" s="22">
        <v>0</v>
      </c>
      <c r="M831" s="22">
        <v>0</v>
      </c>
      <c r="N831" s="22">
        <v>0</v>
      </c>
      <c r="O831" s="22">
        <v>0</v>
      </c>
      <c r="P831" s="22">
        <v>0</v>
      </c>
      <c r="Q831" s="22">
        <v>0</v>
      </c>
      <c r="R831" s="22">
        <v>0</v>
      </c>
      <c r="S831" s="22">
        <v>0</v>
      </c>
      <c r="T831" s="22">
        <v>0</v>
      </c>
      <c r="U831" s="22">
        <v>0</v>
      </c>
      <c r="V831" s="22">
        <v>0</v>
      </c>
      <c r="W831" s="22">
        <v>0</v>
      </c>
      <c r="X831" s="25" t="s">
        <v>43</v>
      </c>
      <c r="Y831" s="22">
        <v>11685</v>
      </c>
    </row>
    <row r="832" spans="1:25">
      <c r="A832" s="3" t="str">
        <f t="shared" si="12"/>
        <v/>
      </c>
      <c r="B832" s="24">
        <v>41498.705555555556</v>
      </c>
      <c r="C832" s="25" t="s">
        <v>68</v>
      </c>
      <c r="D832" s="25" t="s">
        <v>53</v>
      </c>
      <c r="E832" s="25" t="s">
        <v>54</v>
      </c>
      <c r="F832" s="25" t="s">
        <v>55</v>
      </c>
      <c r="G832" s="25" t="s">
        <v>45</v>
      </c>
      <c r="H832" s="22">
        <v>37.384765600000001</v>
      </c>
      <c r="I832" s="22">
        <v>0</v>
      </c>
      <c r="J832" s="22">
        <v>0</v>
      </c>
      <c r="K832" s="22">
        <v>0</v>
      </c>
      <c r="L832" s="22">
        <v>0</v>
      </c>
      <c r="M832" s="22">
        <v>0</v>
      </c>
      <c r="N832" s="22">
        <v>0</v>
      </c>
      <c r="O832" s="22">
        <v>0</v>
      </c>
      <c r="P832" s="22">
        <v>0</v>
      </c>
      <c r="Q832" s="22">
        <v>0</v>
      </c>
      <c r="R832" s="22">
        <v>0</v>
      </c>
      <c r="S832" s="22">
        <v>0</v>
      </c>
      <c r="T832" s="22">
        <v>0</v>
      </c>
      <c r="U832" s="22">
        <v>0</v>
      </c>
      <c r="V832" s="22">
        <v>0</v>
      </c>
      <c r="W832" s="22">
        <v>0</v>
      </c>
      <c r="X832" s="25" t="s">
        <v>43</v>
      </c>
      <c r="Y832" s="22">
        <v>11686</v>
      </c>
    </row>
    <row r="833" spans="1:25">
      <c r="A833" s="3" t="str">
        <f t="shared" si="12"/>
        <v/>
      </c>
      <c r="B833" s="24">
        <v>41498.702777777777</v>
      </c>
      <c r="C833" s="25" t="s">
        <v>68</v>
      </c>
      <c r="D833" s="25" t="s">
        <v>53</v>
      </c>
      <c r="E833" s="25" t="s">
        <v>54</v>
      </c>
      <c r="F833" s="25" t="s">
        <v>55</v>
      </c>
      <c r="G833" s="25" t="s">
        <v>45</v>
      </c>
      <c r="H833" s="22">
        <v>37.544921899999999</v>
      </c>
      <c r="I833" s="22">
        <v>0</v>
      </c>
      <c r="J833" s="22">
        <v>0</v>
      </c>
      <c r="K833" s="22">
        <v>0</v>
      </c>
      <c r="L833" s="22">
        <v>0</v>
      </c>
      <c r="M833" s="22">
        <v>0</v>
      </c>
      <c r="N833" s="22">
        <v>0</v>
      </c>
      <c r="O833" s="22">
        <v>0</v>
      </c>
      <c r="P833" s="22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  <c r="V833" s="22">
        <v>0</v>
      </c>
      <c r="W833" s="22">
        <v>0</v>
      </c>
      <c r="X833" s="25" t="s">
        <v>43</v>
      </c>
      <c r="Y833" s="22">
        <v>11686</v>
      </c>
    </row>
    <row r="834" spans="1:25">
      <c r="A834" s="3" t="str">
        <f t="shared" si="12"/>
        <v/>
      </c>
      <c r="B834" s="24">
        <v>41498.700694444444</v>
      </c>
      <c r="C834" s="25" t="s">
        <v>68</v>
      </c>
      <c r="D834" s="25" t="s">
        <v>53</v>
      </c>
      <c r="E834" s="25" t="s">
        <v>54</v>
      </c>
      <c r="F834" s="25" t="s">
        <v>55</v>
      </c>
      <c r="G834" s="25" t="s">
        <v>45</v>
      </c>
      <c r="H834" s="22">
        <v>37.224609399999999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  <c r="V834" s="22">
        <v>0</v>
      </c>
      <c r="W834" s="22">
        <v>0</v>
      </c>
      <c r="X834" s="25" t="s">
        <v>43</v>
      </c>
      <c r="Y834" s="22">
        <v>11686</v>
      </c>
    </row>
    <row r="835" spans="1:25">
      <c r="A835" s="3" t="str">
        <f t="shared" ref="A835:A898" si="13">IF(TRIM(G835)="AMW",CONCATENATE(TRIM(D835),".",TRIM(E835),".",TRIM(F835),".",TRIM(G835)),IF(TRIM(G835)&lt;&gt;"MVAR",IF(TRIM(G835)&lt;&gt;"MW","",CONCATENATE(TRIM(D835),".",TRIM(E835),".",TRIM(F835),".",TRIM(G835))),CONCATENATE(TRIM(D835),".",TRIM(E835),".",TRIM(F835),".",TRIM(G835))))</f>
        <v/>
      </c>
      <c r="B835" s="24">
        <v>41498.698611111111</v>
      </c>
      <c r="C835" s="25" t="s">
        <v>68</v>
      </c>
      <c r="D835" s="25" t="s">
        <v>53</v>
      </c>
      <c r="E835" s="25" t="s">
        <v>54</v>
      </c>
      <c r="F835" s="25" t="s">
        <v>55</v>
      </c>
      <c r="G835" s="25" t="s">
        <v>45</v>
      </c>
      <c r="H835" s="22">
        <v>37.224609399999999</v>
      </c>
      <c r="I835" s="22">
        <v>0</v>
      </c>
      <c r="J835" s="22">
        <v>0</v>
      </c>
      <c r="K835" s="22">
        <v>0</v>
      </c>
      <c r="L835" s="22">
        <v>0</v>
      </c>
      <c r="M835" s="22">
        <v>0</v>
      </c>
      <c r="N835" s="22">
        <v>0</v>
      </c>
      <c r="O835" s="22">
        <v>0</v>
      </c>
      <c r="P835" s="22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  <c r="V835" s="22">
        <v>0</v>
      </c>
      <c r="W835" s="22">
        <v>0</v>
      </c>
      <c r="X835" s="25" t="s">
        <v>43</v>
      </c>
      <c r="Y835" s="22">
        <v>11686</v>
      </c>
    </row>
    <row r="836" spans="1:25">
      <c r="A836" s="3" t="str">
        <f t="shared" si="13"/>
        <v/>
      </c>
      <c r="B836" s="24">
        <v>41498.697916666664</v>
      </c>
      <c r="C836" s="25" t="s">
        <v>68</v>
      </c>
      <c r="D836" s="25" t="s">
        <v>53</v>
      </c>
      <c r="E836" s="25" t="s">
        <v>54</v>
      </c>
      <c r="F836" s="25" t="s">
        <v>55</v>
      </c>
      <c r="G836" s="25" t="s">
        <v>45</v>
      </c>
      <c r="H836" s="22">
        <v>37.560546899999999</v>
      </c>
      <c r="I836" s="22">
        <v>0</v>
      </c>
      <c r="J836" s="22">
        <v>0</v>
      </c>
      <c r="K836" s="22">
        <v>0</v>
      </c>
      <c r="L836" s="22">
        <v>0</v>
      </c>
      <c r="M836" s="22">
        <v>0</v>
      </c>
      <c r="N836" s="22">
        <v>0</v>
      </c>
      <c r="O836" s="22">
        <v>0</v>
      </c>
      <c r="P836" s="22">
        <v>0</v>
      </c>
      <c r="Q836" s="22">
        <v>0</v>
      </c>
      <c r="R836" s="22">
        <v>0</v>
      </c>
      <c r="S836" s="22">
        <v>0</v>
      </c>
      <c r="T836" s="22">
        <v>0</v>
      </c>
      <c r="U836" s="22">
        <v>0</v>
      </c>
      <c r="V836" s="22">
        <v>0</v>
      </c>
      <c r="W836" s="22">
        <v>0</v>
      </c>
      <c r="X836" s="25" t="s">
        <v>43</v>
      </c>
      <c r="Y836" s="22">
        <v>11686</v>
      </c>
    </row>
    <row r="837" spans="1:25">
      <c r="A837" s="3" t="str">
        <f t="shared" si="13"/>
        <v/>
      </c>
      <c r="B837" s="24">
        <v>41498.697222222225</v>
      </c>
      <c r="C837" s="25" t="s">
        <v>68</v>
      </c>
      <c r="D837" s="25" t="s">
        <v>53</v>
      </c>
      <c r="E837" s="25" t="s">
        <v>54</v>
      </c>
      <c r="F837" s="25" t="s">
        <v>55</v>
      </c>
      <c r="G837" s="25" t="s">
        <v>45</v>
      </c>
      <c r="H837" s="22">
        <v>37.3203125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  <c r="V837" s="22">
        <v>0</v>
      </c>
      <c r="W837" s="22">
        <v>0</v>
      </c>
      <c r="X837" s="25" t="s">
        <v>43</v>
      </c>
      <c r="Y837" s="22">
        <v>11686</v>
      </c>
    </row>
    <row r="838" spans="1:25">
      <c r="A838" s="3" t="str">
        <f t="shared" si="13"/>
        <v/>
      </c>
      <c r="B838" s="24">
        <v>41498.685416666667</v>
      </c>
      <c r="C838" s="25" t="s">
        <v>68</v>
      </c>
      <c r="D838" s="25" t="s">
        <v>53</v>
      </c>
      <c r="E838" s="25" t="s">
        <v>54</v>
      </c>
      <c r="F838" s="25" t="s">
        <v>55</v>
      </c>
      <c r="G838" s="25" t="s">
        <v>45</v>
      </c>
      <c r="H838" s="22">
        <v>36.985351600000001</v>
      </c>
      <c r="I838" s="22">
        <v>0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  <c r="V838" s="22">
        <v>0</v>
      </c>
      <c r="W838" s="22">
        <v>0</v>
      </c>
      <c r="X838" s="25" t="s">
        <v>43</v>
      </c>
      <c r="Y838" s="22">
        <v>11686</v>
      </c>
    </row>
    <row r="839" spans="1:25">
      <c r="A839" s="3" t="str">
        <f t="shared" si="13"/>
        <v/>
      </c>
      <c r="B839" s="24">
        <v>41498.681250000001</v>
      </c>
      <c r="C839" s="25" t="s">
        <v>68</v>
      </c>
      <c r="D839" s="25" t="s">
        <v>53</v>
      </c>
      <c r="E839" s="25" t="s">
        <v>54</v>
      </c>
      <c r="F839" s="25" t="s">
        <v>55</v>
      </c>
      <c r="G839" s="25" t="s">
        <v>45</v>
      </c>
      <c r="H839" s="22">
        <v>36.776367200000003</v>
      </c>
      <c r="I839" s="22">
        <v>0</v>
      </c>
      <c r="J839" s="22">
        <v>0</v>
      </c>
      <c r="K839" s="22">
        <v>0</v>
      </c>
      <c r="L839" s="22">
        <v>0</v>
      </c>
      <c r="M839" s="22">
        <v>0</v>
      </c>
      <c r="N839" s="22">
        <v>0</v>
      </c>
      <c r="O839" s="22">
        <v>0</v>
      </c>
      <c r="P839" s="22">
        <v>0</v>
      </c>
      <c r="Q839" s="22">
        <v>0</v>
      </c>
      <c r="R839" s="22">
        <v>0</v>
      </c>
      <c r="S839" s="22">
        <v>0</v>
      </c>
      <c r="T839" s="22">
        <v>0</v>
      </c>
      <c r="U839" s="22">
        <v>0</v>
      </c>
      <c r="V839" s="22">
        <v>0</v>
      </c>
      <c r="W839" s="22">
        <v>0</v>
      </c>
      <c r="X839" s="25" t="s">
        <v>43</v>
      </c>
      <c r="Y839" s="22">
        <v>11686</v>
      </c>
    </row>
    <row r="840" spans="1:25">
      <c r="A840" s="3" t="str">
        <f t="shared" si="13"/>
        <v/>
      </c>
      <c r="B840" s="24">
        <v>41498.677777777775</v>
      </c>
      <c r="C840" s="25" t="s">
        <v>68</v>
      </c>
      <c r="D840" s="25" t="s">
        <v>53</v>
      </c>
      <c r="E840" s="25" t="s">
        <v>54</v>
      </c>
      <c r="F840" s="25" t="s">
        <v>55</v>
      </c>
      <c r="G840" s="25" t="s">
        <v>45</v>
      </c>
      <c r="H840" s="22">
        <v>37.416015600000001</v>
      </c>
      <c r="I840" s="22">
        <v>0</v>
      </c>
      <c r="J840" s="22">
        <v>0</v>
      </c>
      <c r="K840" s="22">
        <v>0</v>
      </c>
      <c r="L840" s="22">
        <v>0</v>
      </c>
      <c r="M840" s="22">
        <v>0</v>
      </c>
      <c r="N840" s="22">
        <v>0</v>
      </c>
      <c r="O840" s="22">
        <v>0</v>
      </c>
      <c r="P840" s="22">
        <v>0</v>
      </c>
      <c r="Q840" s="22">
        <v>0</v>
      </c>
      <c r="R840" s="22">
        <v>0</v>
      </c>
      <c r="S840" s="22">
        <v>0</v>
      </c>
      <c r="T840" s="22">
        <v>0</v>
      </c>
      <c r="U840" s="22">
        <v>0</v>
      </c>
      <c r="V840" s="22">
        <v>0</v>
      </c>
      <c r="W840" s="22">
        <v>0</v>
      </c>
      <c r="X840" s="25" t="s">
        <v>43</v>
      </c>
      <c r="Y840" s="22">
        <v>11686</v>
      </c>
    </row>
    <row r="841" spans="1:25">
      <c r="A841" s="3" t="str">
        <f t="shared" si="13"/>
        <v/>
      </c>
      <c r="B841" s="24">
        <v>41498.675694444442</v>
      </c>
      <c r="C841" s="25" t="s">
        <v>68</v>
      </c>
      <c r="D841" s="25" t="s">
        <v>53</v>
      </c>
      <c r="E841" s="25" t="s">
        <v>54</v>
      </c>
      <c r="F841" s="25" t="s">
        <v>55</v>
      </c>
      <c r="G841" s="25" t="s">
        <v>45</v>
      </c>
      <c r="H841" s="22">
        <v>36.969726600000001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  <c r="V841" s="22">
        <v>0</v>
      </c>
      <c r="W841" s="22">
        <v>0</v>
      </c>
      <c r="X841" s="25" t="s">
        <v>43</v>
      </c>
      <c r="Y841" s="22">
        <v>11686</v>
      </c>
    </row>
    <row r="842" spans="1:25">
      <c r="A842" s="3" t="str">
        <f t="shared" si="13"/>
        <v/>
      </c>
      <c r="B842" s="24">
        <v>41498.669444444444</v>
      </c>
      <c r="C842" s="25" t="s">
        <v>68</v>
      </c>
      <c r="D842" s="25" t="s">
        <v>53</v>
      </c>
      <c r="E842" s="25" t="s">
        <v>54</v>
      </c>
      <c r="F842" s="25" t="s">
        <v>55</v>
      </c>
      <c r="G842" s="25" t="s">
        <v>45</v>
      </c>
      <c r="H842" s="22">
        <v>37.660156299999997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  <c r="V842" s="22">
        <v>0</v>
      </c>
      <c r="W842" s="22">
        <v>0</v>
      </c>
      <c r="X842" s="25" t="s">
        <v>43</v>
      </c>
      <c r="Y842" s="22">
        <v>11686</v>
      </c>
    </row>
    <row r="843" spans="1:25">
      <c r="A843" s="3" t="str">
        <f t="shared" si="13"/>
        <v/>
      </c>
      <c r="B843" s="24">
        <v>41498.70416666667</v>
      </c>
      <c r="C843" s="25" t="s">
        <v>68</v>
      </c>
      <c r="D843" s="25" t="s">
        <v>60</v>
      </c>
      <c r="E843" s="25" t="s">
        <v>54</v>
      </c>
      <c r="F843" s="25" t="s">
        <v>64</v>
      </c>
      <c r="G843" s="25" t="s">
        <v>56</v>
      </c>
      <c r="H843" s="22">
        <v>68.806640599999994</v>
      </c>
      <c r="I843" s="22">
        <v>0</v>
      </c>
      <c r="J843" s="22">
        <v>0</v>
      </c>
      <c r="K843" s="22">
        <v>0</v>
      </c>
      <c r="L843" s="22">
        <v>0</v>
      </c>
      <c r="M843" s="22">
        <v>0</v>
      </c>
      <c r="N843" s="22">
        <v>0</v>
      </c>
      <c r="O843" s="22">
        <v>0</v>
      </c>
      <c r="P843" s="22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  <c r="V843" s="22">
        <v>0</v>
      </c>
      <c r="W843" s="22">
        <v>0</v>
      </c>
      <c r="X843" s="25" t="s">
        <v>43</v>
      </c>
      <c r="Y843" s="22">
        <v>11761</v>
      </c>
    </row>
    <row r="844" spans="1:25">
      <c r="A844" s="3" t="str">
        <f t="shared" si="13"/>
        <v/>
      </c>
      <c r="B844" s="24">
        <v>41498.695138888892</v>
      </c>
      <c r="C844" s="25" t="s">
        <v>68</v>
      </c>
      <c r="D844" s="25" t="s">
        <v>60</v>
      </c>
      <c r="E844" s="25" t="s">
        <v>54</v>
      </c>
      <c r="F844" s="25" t="s">
        <v>64</v>
      </c>
      <c r="G844" s="25" t="s">
        <v>56</v>
      </c>
      <c r="H844" s="22">
        <v>68.806640599999994</v>
      </c>
      <c r="I844" s="22">
        <v>0</v>
      </c>
      <c r="J844" s="22">
        <v>0</v>
      </c>
      <c r="K844" s="22">
        <v>0</v>
      </c>
      <c r="L844" s="22">
        <v>0</v>
      </c>
      <c r="M844" s="22">
        <v>0</v>
      </c>
      <c r="N844" s="22">
        <v>0</v>
      </c>
      <c r="O844" s="22">
        <v>0</v>
      </c>
      <c r="P844" s="22">
        <v>0</v>
      </c>
      <c r="Q844" s="22">
        <v>0</v>
      </c>
      <c r="R844" s="22">
        <v>0</v>
      </c>
      <c r="S844" s="22">
        <v>0</v>
      </c>
      <c r="T844" s="22">
        <v>0</v>
      </c>
      <c r="U844" s="22">
        <v>0</v>
      </c>
      <c r="V844" s="22">
        <v>0</v>
      </c>
      <c r="W844" s="22">
        <v>0</v>
      </c>
      <c r="X844" s="25" t="s">
        <v>43</v>
      </c>
      <c r="Y844" s="22">
        <v>11761</v>
      </c>
    </row>
    <row r="845" spans="1:25">
      <c r="A845" s="3" t="str">
        <f t="shared" si="13"/>
        <v/>
      </c>
      <c r="B845" s="24">
        <v>41498.693749999999</v>
      </c>
      <c r="C845" s="25" t="s">
        <v>68</v>
      </c>
      <c r="D845" s="25" t="s">
        <v>60</v>
      </c>
      <c r="E845" s="25" t="s">
        <v>54</v>
      </c>
      <c r="F845" s="25" t="s">
        <v>64</v>
      </c>
      <c r="G845" s="25" t="s">
        <v>56</v>
      </c>
      <c r="H845" s="22">
        <v>68.806640599999994</v>
      </c>
      <c r="I845" s="22">
        <v>0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  <c r="V845" s="22">
        <v>0</v>
      </c>
      <c r="W845" s="22">
        <v>0</v>
      </c>
      <c r="X845" s="25" t="s">
        <v>43</v>
      </c>
      <c r="Y845" s="22">
        <v>11761</v>
      </c>
    </row>
    <row r="846" spans="1:25">
      <c r="A846" s="3" t="str">
        <f t="shared" si="13"/>
        <v/>
      </c>
      <c r="B846" s="24">
        <v>41498.686805555553</v>
      </c>
      <c r="C846" s="25" t="s">
        <v>68</v>
      </c>
      <c r="D846" s="25" t="s">
        <v>60</v>
      </c>
      <c r="E846" s="25" t="s">
        <v>54</v>
      </c>
      <c r="F846" s="25" t="s">
        <v>64</v>
      </c>
      <c r="G846" s="25" t="s">
        <v>56</v>
      </c>
      <c r="H846" s="22">
        <v>68.71875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  <c r="V846" s="22">
        <v>0</v>
      </c>
      <c r="W846" s="22">
        <v>0</v>
      </c>
      <c r="X846" s="25" t="s">
        <v>43</v>
      </c>
      <c r="Y846" s="22">
        <v>11761</v>
      </c>
    </row>
    <row r="847" spans="1:25">
      <c r="A847" s="3" t="str">
        <f t="shared" si="13"/>
        <v/>
      </c>
      <c r="B847" s="24">
        <v>41498.683333333334</v>
      </c>
      <c r="C847" s="25" t="s">
        <v>68</v>
      </c>
      <c r="D847" s="25" t="s">
        <v>60</v>
      </c>
      <c r="E847" s="25" t="s">
        <v>54</v>
      </c>
      <c r="F847" s="25" t="s">
        <v>64</v>
      </c>
      <c r="G847" s="25" t="s">
        <v>56</v>
      </c>
      <c r="H847" s="22">
        <v>68.71875</v>
      </c>
      <c r="I847" s="22">
        <v>0</v>
      </c>
      <c r="J847" s="22">
        <v>0</v>
      </c>
      <c r="K847" s="22">
        <v>0</v>
      </c>
      <c r="L847" s="22">
        <v>0</v>
      </c>
      <c r="M847" s="22">
        <v>0</v>
      </c>
      <c r="N847" s="22">
        <v>0</v>
      </c>
      <c r="O847" s="22">
        <v>0</v>
      </c>
      <c r="P847" s="22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  <c r="V847" s="22">
        <v>0</v>
      </c>
      <c r="W847" s="22">
        <v>0</v>
      </c>
      <c r="X847" s="25" t="s">
        <v>43</v>
      </c>
      <c r="Y847" s="22">
        <v>11761</v>
      </c>
    </row>
    <row r="848" spans="1:25">
      <c r="A848" s="3" t="str">
        <f t="shared" si="13"/>
        <v/>
      </c>
      <c r="B848" s="24">
        <v>41498.677777777775</v>
      </c>
      <c r="C848" s="25" t="s">
        <v>68</v>
      </c>
      <c r="D848" s="25" t="s">
        <v>60</v>
      </c>
      <c r="E848" s="25" t="s">
        <v>54</v>
      </c>
      <c r="F848" s="25" t="s">
        <v>64</v>
      </c>
      <c r="G848" s="25" t="s">
        <v>56</v>
      </c>
      <c r="H848" s="22">
        <v>68.71875</v>
      </c>
      <c r="I848" s="22">
        <v>0</v>
      </c>
      <c r="J848" s="22">
        <v>0</v>
      </c>
      <c r="K848" s="22">
        <v>0</v>
      </c>
      <c r="L848" s="22">
        <v>0</v>
      </c>
      <c r="M848" s="22">
        <v>0</v>
      </c>
      <c r="N848" s="22">
        <v>0</v>
      </c>
      <c r="O848" s="22">
        <v>0</v>
      </c>
      <c r="P848" s="22">
        <v>0</v>
      </c>
      <c r="Q848" s="22">
        <v>0</v>
      </c>
      <c r="R848" s="22">
        <v>0</v>
      </c>
      <c r="S848" s="22">
        <v>0</v>
      </c>
      <c r="T848" s="22">
        <v>0</v>
      </c>
      <c r="U848" s="22">
        <v>0</v>
      </c>
      <c r="V848" s="22">
        <v>0</v>
      </c>
      <c r="W848" s="22">
        <v>0</v>
      </c>
      <c r="X848" s="25" t="s">
        <v>43</v>
      </c>
      <c r="Y848" s="22">
        <v>11761</v>
      </c>
    </row>
    <row r="849" spans="1:25">
      <c r="A849" s="3" t="str">
        <f t="shared" si="13"/>
        <v/>
      </c>
      <c r="B849" s="24">
        <v>41498.673611111109</v>
      </c>
      <c r="C849" s="25" t="s">
        <v>68</v>
      </c>
      <c r="D849" s="25" t="s">
        <v>60</v>
      </c>
      <c r="E849" s="25" t="s">
        <v>54</v>
      </c>
      <c r="F849" s="25" t="s">
        <v>64</v>
      </c>
      <c r="G849" s="25" t="s">
        <v>56</v>
      </c>
      <c r="H849" s="22">
        <v>68.71875</v>
      </c>
      <c r="I849" s="22">
        <v>0</v>
      </c>
      <c r="J849" s="22">
        <v>0</v>
      </c>
      <c r="K849" s="22">
        <v>0</v>
      </c>
      <c r="L849" s="22">
        <v>0</v>
      </c>
      <c r="M849" s="22">
        <v>0</v>
      </c>
      <c r="N849" s="22">
        <v>0</v>
      </c>
      <c r="O849" s="22">
        <v>0</v>
      </c>
      <c r="P849" s="22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  <c r="V849" s="22">
        <v>0</v>
      </c>
      <c r="W849" s="22">
        <v>0</v>
      </c>
      <c r="X849" s="25" t="s">
        <v>43</v>
      </c>
      <c r="Y849" s="22">
        <v>11761</v>
      </c>
    </row>
    <row r="850" spans="1:25">
      <c r="A850" s="3" t="str">
        <f t="shared" si="13"/>
        <v/>
      </c>
      <c r="B850" s="24">
        <v>41498.669444444444</v>
      </c>
      <c r="C850" s="25" t="s">
        <v>68</v>
      </c>
      <c r="D850" s="25" t="s">
        <v>60</v>
      </c>
      <c r="E850" s="25" t="s">
        <v>54</v>
      </c>
      <c r="F850" s="25" t="s">
        <v>64</v>
      </c>
      <c r="G850" s="25" t="s">
        <v>56</v>
      </c>
      <c r="H850" s="22">
        <v>68.71875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  <c r="V850" s="22">
        <v>0</v>
      </c>
      <c r="W850" s="22">
        <v>0</v>
      </c>
      <c r="X850" s="25" t="s">
        <v>43</v>
      </c>
      <c r="Y850" s="22">
        <v>11761</v>
      </c>
    </row>
    <row r="851" spans="1:25">
      <c r="A851" s="3" t="str">
        <f t="shared" si="13"/>
        <v/>
      </c>
      <c r="B851" s="24">
        <v>41498.70208333333</v>
      </c>
      <c r="C851" s="25" t="s">
        <v>68</v>
      </c>
      <c r="D851" s="25" t="s">
        <v>60</v>
      </c>
      <c r="E851" s="25" t="s">
        <v>54</v>
      </c>
      <c r="F851" s="25" t="s">
        <v>64</v>
      </c>
      <c r="G851" s="25" t="s">
        <v>57</v>
      </c>
      <c r="H851" s="22">
        <v>44.443359399999999</v>
      </c>
      <c r="I851" s="22">
        <v>0</v>
      </c>
      <c r="J851" s="22">
        <v>0</v>
      </c>
      <c r="K851" s="22">
        <v>0</v>
      </c>
      <c r="L851" s="22">
        <v>0</v>
      </c>
      <c r="M851" s="22">
        <v>0</v>
      </c>
      <c r="N851" s="22">
        <v>0</v>
      </c>
      <c r="O851" s="22">
        <v>0</v>
      </c>
      <c r="P851" s="22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  <c r="V851" s="22">
        <v>0</v>
      </c>
      <c r="W851" s="22">
        <v>0</v>
      </c>
      <c r="X851" s="25" t="s">
        <v>43</v>
      </c>
      <c r="Y851" s="22">
        <v>11762</v>
      </c>
    </row>
    <row r="852" spans="1:25">
      <c r="A852" s="3" t="str">
        <f t="shared" si="13"/>
        <v/>
      </c>
      <c r="B852" s="24">
        <v>41498.699999999997</v>
      </c>
      <c r="C852" s="25" t="s">
        <v>68</v>
      </c>
      <c r="D852" s="25" t="s">
        <v>60</v>
      </c>
      <c r="E852" s="25" t="s">
        <v>54</v>
      </c>
      <c r="F852" s="25" t="s">
        <v>64</v>
      </c>
      <c r="G852" s="25" t="s">
        <v>57</v>
      </c>
      <c r="H852" s="22">
        <v>44.163085899999999</v>
      </c>
      <c r="I852" s="22">
        <v>0</v>
      </c>
      <c r="J852" s="22">
        <v>0</v>
      </c>
      <c r="K852" s="22">
        <v>0</v>
      </c>
      <c r="L852" s="22">
        <v>0</v>
      </c>
      <c r="M852" s="22">
        <v>0</v>
      </c>
      <c r="N852" s="22">
        <v>0</v>
      </c>
      <c r="O852" s="22">
        <v>0</v>
      </c>
      <c r="P852" s="22">
        <v>0</v>
      </c>
      <c r="Q852" s="22">
        <v>0</v>
      </c>
      <c r="R852" s="22">
        <v>0</v>
      </c>
      <c r="S852" s="22">
        <v>0</v>
      </c>
      <c r="T852" s="22">
        <v>0</v>
      </c>
      <c r="U852" s="22">
        <v>0</v>
      </c>
      <c r="V852" s="22">
        <v>0</v>
      </c>
      <c r="W852" s="22">
        <v>0</v>
      </c>
      <c r="X852" s="25" t="s">
        <v>43</v>
      </c>
      <c r="Y852" s="22">
        <v>11762</v>
      </c>
    </row>
    <row r="853" spans="1:25">
      <c r="A853" s="3" t="str">
        <f t="shared" si="13"/>
        <v/>
      </c>
      <c r="B853" s="24">
        <v>41498.696527777778</v>
      </c>
      <c r="C853" s="25" t="s">
        <v>68</v>
      </c>
      <c r="D853" s="25" t="s">
        <v>60</v>
      </c>
      <c r="E853" s="25" t="s">
        <v>54</v>
      </c>
      <c r="F853" s="25" t="s">
        <v>64</v>
      </c>
      <c r="G853" s="25" t="s">
        <v>57</v>
      </c>
      <c r="H853" s="22">
        <v>44.163085899999999</v>
      </c>
      <c r="I853" s="22">
        <v>0</v>
      </c>
      <c r="J853" s="22">
        <v>0</v>
      </c>
      <c r="K853" s="22">
        <v>0</v>
      </c>
      <c r="L853" s="22">
        <v>0</v>
      </c>
      <c r="M853" s="22">
        <v>0</v>
      </c>
      <c r="N853" s="22">
        <v>0</v>
      </c>
      <c r="O853" s="22">
        <v>0</v>
      </c>
      <c r="P853" s="22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  <c r="V853" s="22">
        <v>0</v>
      </c>
      <c r="W853" s="22">
        <v>0</v>
      </c>
      <c r="X853" s="25" t="s">
        <v>43</v>
      </c>
      <c r="Y853" s="22">
        <v>11762</v>
      </c>
    </row>
    <row r="854" spans="1:25">
      <c r="A854" s="3" t="str">
        <f t="shared" si="13"/>
        <v/>
      </c>
      <c r="B854" s="24">
        <v>41498.693055555559</v>
      </c>
      <c r="C854" s="25" t="s">
        <v>68</v>
      </c>
      <c r="D854" s="25" t="s">
        <v>60</v>
      </c>
      <c r="E854" s="25" t="s">
        <v>54</v>
      </c>
      <c r="F854" s="25" t="s">
        <v>64</v>
      </c>
      <c r="G854" s="25" t="s">
        <v>57</v>
      </c>
      <c r="H854" s="22">
        <v>44.359375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  <c r="V854" s="22">
        <v>0</v>
      </c>
      <c r="W854" s="22">
        <v>0</v>
      </c>
      <c r="X854" s="25" t="s">
        <v>43</v>
      </c>
      <c r="Y854" s="22">
        <v>11762</v>
      </c>
    </row>
    <row r="855" spans="1:25">
      <c r="A855" s="3" t="str">
        <f t="shared" si="13"/>
        <v/>
      </c>
      <c r="B855" s="24">
        <v>41498.679861111108</v>
      </c>
      <c r="C855" s="25" t="s">
        <v>68</v>
      </c>
      <c r="D855" s="25" t="s">
        <v>60</v>
      </c>
      <c r="E855" s="25" t="s">
        <v>54</v>
      </c>
      <c r="F855" s="25" t="s">
        <v>64</v>
      </c>
      <c r="G855" s="25" t="s">
        <v>57</v>
      </c>
      <c r="H855" s="22">
        <v>43.995117200000003</v>
      </c>
      <c r="I855" s="22">
        <v>0</v>
      </c>
      <c r="J855" s="22">
        <v>0</v>
      </c>
      <c r="K855" s="22">
        <v>0</v>
      </c>
      <c r="L855" s="22">
        <v>0</v>
      </c>
      <c r="M855" s="22">
        <v>0</v>
      </c>
      <c r="N855" s="22">
        <v>0</v>
      </c>
      <c r="O855" s="22">
        <v>0</v>
      </c>
      <c r="P855" s="22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  <c r="V855" s="22">
        <v>0</v>
      </c>
      <c r="W855" s="22">
        <v>0</v>
      </c>
      <c r="X855" s="25" t="s">
        <v>43</v>
      </c>
      <c r="Y855" s="22">
        <v>11762</v>
      </c>
    </row>
    <row r="856" spans="1:25">
      <c r="A856" s="3" t="str">
        <f t="shared" si="13"/>
        <v>DSNN.LINE.ISWR_6.MVAR</v>
      </c>
      <c r="B856" s="24">
        <v>41498.70416666667</v>
      </c>
      <c r="C856" s="25" t="s">
        <v>68</v>
      </c>
      <c r="D856" s="25" t="s">
        <v>60</v>
      </c>
      <c r="E856" s="25" t="s">
        <v>54</v>
      </c>
      <c r="F856" s="25" t="s">
        <v>64</v>
      </c>
      <c r="G856" s="25" t="s">
        <v>44</v>
      </c>
      <c r="H856" s="22">
        <v>-12.603759800000001</v>
      </c>
      <c r="I856" s="22">
        <v>0</v>
      </c>
      <c r="J856" s="22">
        <v>0</v>
      </c>
      <c r="K856" s="22">
        <v>0</v>
      </c>
      <c r="L856" s="22">
        <v>0</v>
      </c>
      <c r="M856" s="22">
        <v>0</v>
      </c>
      <c r="N856" s="22">
        <v>0</v>
      </c>
      <c r="O856" s="22">
        <v>0</v>
      </c>
      <c r="P856" s="22">
        <v>0</v>
      </c>
      <c r="Q856" s="22">
        <v>0</v>
      </c>
      <c r="R856" s="22">
        <v>0</v>
      </c>
      <c r="S856" s="22">
        <v>0</v>
      </c>
      <c r="T856" s="22">
        <v>0</v>
      </c>
      <c r="U856" s="22">
        <v>0</v>
      </c>
      <c r="V856" s="22">
        <v>0</v>
      </c>
      <c r="W856" s="22">
        <v>0</v>
      </c>
      <c r="X856" s="25" t="s">
        <v>43</v>
      </c>
      <c r="Y856" s="22">
        <v>11763</v>
      </c>
    </row>
    <row r="857" spans="1:25">
      <c r="A857" s="3" t="str">
        <f t="shared" si="13"/>
        <v>DSNN.LINE.ISWR_6.MVAR</v>
      </c>
      <c r="B857" s="24">
        <v>41498.699999999997</v>
      </c>
      <c r="C857" s="25" t="s">
        <v>68</v>
      </c>
      <c r="D857" s="25" t="s">
        <v>60</v>
      </c>
      <c r="E857" s="25" t="s">
        <v>54</v>
      </c>
      <c r="F857" s="25" t="s">
        <v>64</v>
      </c>
      <c r="G857" s="25" t="s">
        <v>44</v>
      </c>
      <c r="H857" s="22">
        <v>-12.8967285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  <c r="V857" s="22">
        <v>0</v>
      </c>
      <c r="W857" s="22">
        <v>0</v>
      </c>
      <c r="X857" s="25" t="s">
        <v>43</v>
      </c>
      <c r="Y857" s="22">
        <v>11763</v>
      </c>
    </row>
    <row r="858" spans="1:25">
      <c r="A858" s="3" t="str">
        <f t="shared" si="13"/>
        <v>DSNN.LINE.ISWR_6.MVAR</v>
      </c>
      <c r="B858" s="24">
        <v>41498.697222222225</v>
      </c>
      <c r="C858" s="25" t="s">
        <v>68</v>
      </c>
      <c r="D858" s="25" t="s">
        <v>60</v>
      </c>
      <c r="E858" s="25" t="s">
        <v>54</v>
      </c>
      <c r="F858" s="25" t="s">
        <v>64</v>
      </c>
      <c r="G858" s="25" t="s">
        <v>44</v>
      </c>
      <c r="H858" s="22">
        <v>-12.8967285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  <c r="V858" s="22">
        <v>0</v>
      </c>
      <c r="W858" s="22">
        <v>0</v>
      </c>
      <c r="X858" s="25" t="s">
        <v>43</v>
      </c>
      <c r="Y858" s="22">
        <v>11763</v>
      </c>
    </row>
    <row r="859" spans="1:25">
      <c r="A859" s="3" t="str">
        <f t="shared" si="13"/>
        <v>DSNN.LINE.ISWR_6.MVAR</v>
      </c>
      <c r="B859" s="24">
        <v>41498.695833333331</v>
      </c>
      <c r="C859" s="25" t="s">
        <v>68</v>
      </c>
      <c r="D859" s="25" t="s">
        <v>60</v>
      </c>
      <c r="E859" s="25" t="s">
        <v>54</v>
      </c>
      <c r="F859" s="25" t="s">
        <v>64</v>
      </c>
      <c r="G859" s="25" t="s">
        <v>44</v>
      </c>
      <c r="H859" s="22">
        <v>-12.8967285</v>
      </c>
      <c r="I859" s="22">
        <v>0</v>
      </c>
      <c r="J859" s="22">
        <v>0</v>
      </c>
      <c r="K859" s="22">
        <v>0</v>
      </c>
      <c r="L859" s="22">
        <v>0</v>
      </c>
      <c r="M859" s="22">
        <v>0</v>
      </c>
      <c r="N859" s="22">
        <v>0</v>
      </c>
      <c r="O859" s="22">
        <v>0</v>
      </c>
      <c r="P859" s="22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0</v>
      </c>
      <c r="V859" s="22">
        <v>0</v>
      </c>
      <c r="W859" s="22">
        <v>0</v>
      </c>
      <c r="X859" s="25" t="s">
        <v>43</v>
      </c>
      <c r="Y859" s="22">
        <v>11763</v>
      </c>
    </row>
    <row r="860" spans="1:25">
      <c r="A860" s="3" t="str">
        <f t="shared" si="13"/>
        <v>DSNN.LINE.ISWR_6.MVAR</v>
      </c>
      <c r="B860" s="24">
        <v>41498.688194444447</v>
      </c>
      <c r="C860" s="25" t="s">
        <v>68</v>
      </c>
      <c r="D860" s="25" t="s">
        <v>60</v>
      </c>
      <c r="E860" s="25" t="s">
        <v>54</v>
      </c>
      <c r="F860" s="25" t="s">
        <v>64</v>
      </c>
      <c r="G860" s="25" t="s">
        <v>44</v>
      </c>
      <c r="H860" s="22">
        <v>-12.3105469</v>
      </c>
      <c r="I860" s="22">
        <v>0</v>
      </c>
      <c r="J860" s="22">
        <v>0</v>
      </c>
      <c r="K860" s="22">
        <v>0</v>
      </c>
      <c r="L860" s="22">
        <v>0</v>
      </c>
      <c r="M860" s="22">
        <v>0</v>
      </c>
      <c r="N860" s="22">
        <v>0</v>
      </c>
      <c r="O860" s="22">
        <v>0</v>
      </c>
      <c r="P860" s="22">
        <v>0</v>
      </c>
      <c r="Q860" s="22">
        <v>0</v>
      </c>
      <c r="R860" s="22">
        <v>0</v>
      </c>
      <c r="S860" s="22">
        <v>0</v>
      </c>
      <c r="T860" s="22">
        <v>0</v>
      </c>
      <c r="U860" s="22">
        <v>0</v>
      </c>
      <c r="V860" s="22">
        <v>0</v>
      </c>
      <c r="W860" s="22">
        <v>0</v>
      </c>
      <c r="X860" s="25" t="s">
        <v>43</v>
      </c>
      <c r="Y860" s="22">
        <v>11763</v>
      </c>
    </row>
    <row r="861" spans="1:25">
      <c r="A861" s="3" t="str">
        <f t="shared" si="13"/>
        <v>DSNN.LINE.ISWR_6.MVAR</v>
      </c>
      <c r="B861" s="24">
        <v>41498.685416666667</v>
      </c>
      <c r="C861" s="25" t="s">
        <v>68</v>
      </c>
      <c r="D861" s="25" t="s">
        <v>60</v>
      </c>
      <c r="E861" s="25" t="s">
        <v>54</v>
      </c>
      <c r="F861" s="25" t="s">
        <v>64</v>
      </c>
      <c r="G861" s="25" t="s">
        <v>44</v>
      </c>
      <c r="H861" s="22">
        <v>-12.3105469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  <c r="V861" s="22">
        <v>0</v>
      </c>
      <c r="W861" s="22">
        <v>0</v>
      </c>
      <c r="X861" s="25" t="s">
        <v>43</v>
      </c>
      <c r="Y861" s="22">
        <v>11763</v>
      </c>
    </row>
    <row r="862" spans="1:25">
      <c r="A862" s="3" t="str">
        <f t="shared" si="13"/>
        <v>DSNN.LINE.ISWR_6.MVAR</v>
      </c>
      <c r="B862" s="24">
        <v>41498.683333333334</v>
      </c>
      <c r="C862" s="25" t="s">
        <v>68</v>
      </c>
      <c r="D862" s="25" t="s">
        <v>60</v>
      </c>
      <c r="E862" s="25" t="s">
        <v>54</v>
      </c>
      <c r="F862" s="25" t="s">
        <v>64</v>
      </c>
      <c r="G862" s="25" t="s">
        <v>44</v>
      </c>
      <c r="H862" s="22">
        <v>-12.603759800000001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  <c r="V862" s="22">
        <v>0</v>
      </c>
      <c r="W862" s="22">
        <v>0</v>
      </c>
      <c r="X862" s="25" t="s">
        <v>43</v>
      </c>
      <c r="Y862" s="22">
        <v>11763</v>
      </c>
    </row>
    <row r="863" spans="1:25">
      <c r="A863" s="3" t="str">
        <f t="shared" si="13"/>
        <v>DSNN.LINE.ISWR_6.MVAR</v>
      </c>
      <c r="B863" s="24">
        <v>41498.682638888888</v>
      </c>
      <c r="C863" s="25" t="s">
        <v>68</v>
      </c>
      <c r="D863" s="25" t="s">
        <v>60</v>
      </c>
      <c r="E863" s="25" t="s">
        <v>54</v>
      </c>
      <c r="F863" s="25" t="s">
        <v>64</v>
      </c>
      <c r="G863" s="25" t="s">
        <v>44</v>
      </c>
      <c r="H863" s="22">
        <v>-12.3105469</v>
      </c>
      <c r="I863" s="22">
        <v>0</v>
      </c>
      <c r="J863" s="22">
        <v>0</v>
      </c>
      <c r="K863" s="22">
        <v>0</v>
      </c>
      <c r="L863" s="22">
        <v>0</v>
      </c>
      <c r="M863" s="22">
        <v>0</v>
      </c>
      <c r="N863" s="22">
        <v>0</v>
      </c>
      <c r="O863" s="22">
        <v>0</v>
      </c>
      <c r="P863" s="22">
        <v>0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  <c r="V863" s="22">
        <v>0</v>
      </c>
      <c r="W863" s="22">
        <v>0</v>
      </c>
      <c r="X863" s="25" t="s">
        <v>43</v>
      </c>
      <c r="Y863" s="22">
        <v>11763</v>
      </c>
    </row>
    <row r="864" spans="1:25">
      <c r="A864" s="3" t="str">
        <f t="shared" si="13"/>
        <v>DSNN.LINE.ISWR_6.MVAR</v>
      </c>
      <c r="B864" s="24">
        <v>41498.681944444441</v>
      </c>
      <c r="C864" s="25" t="s">
        <v>68</v>
      </c>
      <c r="D864" s="25" t="s">
        <v>60</v>
      </c>
      <c r="E864" s="25" t="s">
        <v>54</v>
      </c>
      <c r="F864" s="25" t="s">
        <v>64</v>
      </c>
      <c r="G864" s="25" t="s">
        <v>44</v>
      </c>
      <c r="H864" s="22">
        <v>-12.3105469</v>
      </c>
      <c r="I864" s="22">
        <v>0</v>
      </c>
      <c r="J864" s="22">
        <v>0</v>
      </c>
      <c r="K864" s="22">
        <v>0</v>
      </c>
      <c r="L864" s="22">
        <v>0</v>
      </c>
      <c r="M864" s="22">
        <v>0</v>
      </c>
      <c r="N864" s="22">
        <v>0</v>
      </c>
      <c r="O864" s="22">
        <v>0</v>
      </c>
      <c r="P864" s="22">
        <v>0</v>
      </c>
      <c r="Q864" s="22">
        <v>0</v>
      </c>
      <c r="R864" s="22">
        <v>0</v>
      </c>
      <c r="S864" s="22">
        <v>0</v>
      </c>
      <c r="T864" s="22">
        <v>0</v>
      </c>
      <c r="U864" s="22">
        <v>0</v>
      </c>
      <c r="V864" s="22">
        <v>0</v>
      </c>
      <c r="W864" s="22">
        <v>0</v>
      </c>
      <c r="X864" s="25" t="s">
        <v>43</v>
      </c>
      <c r="Y864" s="22">
        <v>11763</v>
      </c>
    </row>
    <row r="865" spans="1:25">
      <c r="A865" s="3" t="str">
        <f t="shared" si="13"/>
        <v>DSNN.LINE.ISWR_6.MVAR</v>
      </c>
      <c r="B865" s="24">
        <v>41498.668055555558</v>
      </c>
      <c r="C865" s="25" t="s">
        <v>68</v>
      </c>
      <c r="D865" s="25" t="s">
        <v>60</v>
      </c>
      <c r="E865" s="25" t="s">
        <v>54</v>
      </c>
      <c r="F865" s="25" t="s">
        <v>64</v>
      </c>
      <c r="G865" s="25" t="s">
        <v>44</v>
      </c>
      <c r="H865" s="22">
        <v>-12.603759800000001</v>
      </c>
      <c r="I865" s="22">
        <v>0</v>
      </c>
      <c r="J865" s="22">
        <v>0</v>
      </c>
      <c r="K865" s="22">
        <v>0</v>
      </c>
      <c r="L865" s="22">
        <v>0</v>
      </c>
      <c r="M865" s="22">
        <v>0</v>
      </c>
      <c r="N865" s="22">
        <v>0</v>
      </c>
      <c r="O865" s="22">
        <v>0</v>
      </c>
      <c r="P865" s="22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  <c r="V865" s="22">
        <v>0</v>
      </c>
      <c r="W865" s="22">
        <v>0</v>
      </c>
      <c r="X865" s="25" t="s">
        <v>43</v>
      </c>
      <c r="Y865" s="22">
        <v>11763</v>
      </c>
    </row>
    <row r="866" spans="1:25">
      <c r="A866" s="3" t="str">
        <f t="shared" si="13"/>
        <v>DSNN.LINE.ISWR_6.MW</v>
      </c>
      <c r="B866" s="24">
        <v>41498.697222222225</v>
      </c>
      <c r="C866" s="25" t="s">
        <v>68</v>
      </c>
      <c r="D866" s="25" t="s">
        <v>60</v>
      </c>
      <c r="E866" s="25" t="s">
        <v>54</v>
      </c>
      <c r="F866" s="25" t="s">
        <v>64</v>
      </c>
      <c r="G866" s="25" t="s">
        <v>66</v>
      </c>
      <c r="H866" s="22">
        <v>42.208007799999997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  <c r="V866" s="22">
        <v>0</v>
      </c>
      <c r="W866" s="22">
        <v>0</v>
      </c>
      <c r="X866" s="25" t="s">
        <v>43</v>
      </c>
      <c r="Y866" s="22">
        <v>11764</v>
      </c>
    </row>
    <row r="867" spans="1:25">
      <c r="A867" s="3" t="str">
        <f t="shared" si="13"/>
        <v>DSNN.LINE.ISWR_6.MW</v>
      </c>
      <c r="B867" s="24">
        <v>41498.678472222222</v>
      </c>
      <c r="C867" s="25" t="s">
        <v>68</v>
      </c>
      <c r="D867" s="25" t="s">
        <v>60</v>
      </c>
      <c r="E867" s="25" t="s">
        <v>54</v>
      </c>
      <c r="F867" s="25" t="s">
        <v>64</v>
      </c>
      <c r="G867" s="25" t="s">
        <v>66</v>
      </c>
      <c r="H867" s="22">
        <v>42.208007799999997</v>
      </c>
      <c r="I867" s="22">
        <v>0</v>
      </c>
      <c r="J867" s="22">
        <v>0</v>
      </c>
      <c r="K867" s="22">
        <v>0</v>
      </c>
      <c r="L867" s="22">
        <v>0</v>
      </c>
      <c r="M867" s="22">
        <v>0</v>
      </c>
      <c r="N867" s="22">
        <v>0</v>
      </c>
      <c r="O867" s="22">
        <v>0</v>
      </c>
      <c r="P867" s="22">
        <v>0</v>
      </c>
      <c r="Q867" s="22">
        <v>0</v>
      </c>
      <c r="R867" s="22">
        <v>0</v>
      </c>
      <c r="S867" s="22">
        <v>0</v>
      </c>
      <c r="T867" s="22">
        <v>0</v>
      </c>
      <c r="U867" s="22">
        <v>0</v>
      </c>
      <c r="V867" s="22">
        <v>0</v>
      </c>
      <c r="W867" s="22">
        <v>0</v>
      </c>
      <c r="X867" s="25" t="s">
        <v>43</v>
      </c>
      <c r="Y867" s="22">
        <v>11764</v>
      </c>
    </row>
    <row r="868" spans="1:25">
      <c r="A868" s="3" t="str">
        <f t="shared" si="13"/>
        <v>DSNN.LINE.ISWR_6.MW</v>
      </c>
      <c r="B868" s="24">
        <v>41498.671527777777</v>
      </c>
      <c r="C868" s="25" t="s">
        <v>68</v>
      </c>
      <c r="D868" s="25" t="s">
        <v>60</v>
      </c>
      <c r="E868" s="25" t="s">
        <v>54</v>
      </c>
      <c r="F868" s="25" t="s">
        <v>64</v>
      </c>
      <c r="G868" s="25" t="s">
        <v>66</v>
      </c>
      <c r="H868" s="22">
        <v>41.621093799999997</v>
      </c>
      <c r="I868" s="22">
        <v>0</v>
      </c>
      <c r="J868" s="22">
        <v>0</v>
      </c>
      <c r="K868" s="22">
        <v>0</v>
      </c>
      <c r="L868" s="22">
        <v>0</v>
      </c>
      <c r="M868" s="22">
        <v>0</v>
      </c>
      <c r="N868" s="22">
        <v>0</v>
      </c>
      <c r="O868" s="22">
        <v>0</v>
      </c>
      <c r="P868" s="22">
        <v>0</v>
      </c>
      <c r="Q868" s="22">
        <v>0</v>
      </c>
      <c r="R868" s="22">
        <v>0</v>
      </c>
      <c r="S868" s="22">
        <v>0</v>
      </c>
      <c r="T868" s="22">
        <v>0</v>
      </c>
      <c r="U868" s="22">
        <v>0</v>
      </c>
      <c r="V868" s="22">
        <v>0</v>
      </c>
      <c r="W868" s="22">
        <v>0</v>
      </c>
      <c r="X868" s="25" t="s">
        <v>43</v>
      </c>
      <c r="Y868" s="22">
        <v>11764</v>
      </c>
    </row>
    <row r="869" spans="1:25">
      <c r="A869" s="3" t="str">
        <f t="shared" si="13"/>
        <v>DSNN.LINE.ISWR_6.MW</v>
      </c>
      <c r="B869" s="24">
        <v>41498.67083333333</v>
      </c>
      <c r="C869" s="25" t="s">
        <v>68</v>
      </c>
      <c r="D869" s="25" t="s">
        <v>60</v>
      </c>
      <c r="E869" s="25" t="s">
        <v>54</v>
      </c>
      <c r="F869" s="25" t="s">
        <v>64</v>
      </c>
      <c r="G869" s="25" t="s">
        <v>66</v>
      </c>
      <c r="H869" s="22">
        <v>41.9140625</v>
      </c>
      <c r="I869" s="22">
        <v>0</v>
      </c>
      <c r="J869" s="22">
        <v>0</v>
      </c>
      <c r="K869" s="22">
        <v>0</v>
      </c>
      <c r="L869" s="22">
        <v>0</v>
      </c>
      <c r="M869" s="22">
        <v>0</v>
      </c>
      <c r="N869" s="22">
        <v>0</v>
      </c>
      <c r="O869" s="22">
        <v>0</v>
      </c>
      <c r="P869" s="22">
        <v>0</v>
      </c>
      <c r="Q869" s="22">
        <v>0</v>
      </c>
      <c r="R869" s="22">
        <v>0</v>
      </c>
      <c r="S869" s="22">
        <v>0</v>
      </c>
      <c r="T869" s="22">
        <v>0</v>
      </c>
      <c r="U869" s="22">
        <v>0</v>
      </c>
      <c r="V869" s="22">
        <v>0</v>
      </c>
      <c r="W869" s="22">
        <v>0</v>
      </c>
      <c r="X869" s="25" t="s">
        <v>43</v>
      </c>
      <c r="Y869" s="22">
        <v>11764</v>
      </c>
    </row>
    <row r="870" spans="1:25">
      <c r="A870" s="3" t="str">
        <f t="shared" si="13"/>
        <v>DSNN.LINE.ISWR_6.MW</v>
      </c>
      <c r="B870" s="24">
        <v>41498.669444444444</v>
      </c>
      <c r="C870" s="25" t="s">
        <v>68</v>
      </c>
      <c r="D870" s="25" t="s">
        <v>60</v>
      </c>
      <c r="E870" s="25" t="s">
        <v>54</v>
      </c>
      <c r="F870" s="25" t="s">
        <v>64</v>
      </c>
      <c r="G870" s="25" t="s">
        <v>66</v>
      </c>
      <c r="H870" s="22">
        <v>41.621093799999997</v>
      </c>
      <c r="I870" s="22">
        <v>0</v>
      </c>
      <c r="J870" s="22">
        <v>0</v>
      </c>
      <c r="K870" s="22">
        <v>0</v>
      </c>
      <c r="L870" s="22">
        <v>0</v>
      </c>
      <c r="M870" s="22">
        <v>0</v>
      </c>
      <c r="N870" s="22">
        <v>0</v>
      </c>
      <c r="O870" s="22">
        <v>0</v>
      </c>
      <c r="P870" s="22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  <c r="V870" s="22">
        <v>0</v>
      </c>
      <c r="W870" s="22">
        <v>0</v>
      </c>
      <c r="X870" s="25" t="s">
        <v>43</v>
      </c>
      <c r="Y870" s="22">
        <v>11764</v>
      </c>
    </row>
    <row r="871" spans="1:25">
      <c r="A871" s="3" t="str">
        <f t="shared" si="13"/>
        <v/>
      </c>
      <c r="B871" s="24">
        <v>41498.70208333333</v>
      </c>
      <c r="C871" s="25" t="s">
        <v>68</v>
      </c>
      <c r="D871" s="25" t="s">
        <v>60</v>
      </c>
      <c r="E871" s="25" t="s">
        <v>54</v>
      </c>
      <c r="F871" s="25" t="s">
        <v>64</v>
      </c>
      <c r="G871" s="25" t="s">
        <v>45</v>
      </c>
      <c r="H871" s="22">
        <v>35.272460899999999</v>
      </c>
      <c r="I871" s="22">
        <v>0</v>
      </c>
      <c r="J871" s="22">
        <v>0</v>
      </c>
      <c r="K871" s="22">
        <v>0</v>
      </c>
      <c r="L871" s="22">
        <v>0</v>
      </c>
      <c r="M871" s="22">
        <v>0</v>
      </c>
      <c r="N871" s="22">
        <v>0</v>
      </c>
      <c r="O871" s="22">
        <v>0</v>
      </c>
      <c r="P871" s="22">
        <v>0</v>
      </c>
      <c r="Q871" s="22">
        <v>0</v>
      </c>
      <c r="R871" s="22">
        <v>0</v>
      </c>
      <c r="S871" s="22">
        <v>0</v>
      </c>
      <c r="T871" s="22">
        <v>0</v>
      </c>
      <c r="U871" s="22">
        <v>0</v>
      </c>
      <c r="V871" s="22">
        <v>0</v>
      </c>
      <c r="W871" s="22">
        <v>0</v>
      </c>
      <c r="X871" s="25" t="s">
        <v>43</v>
      </c>
      <c r="Y871" s="22">
        <v>11765</v>
      </c>
    </row>
    <row r="872" spans="1:25">
      <c r="A872" s="3" t="str">
        <f t="shared" si="13"/>
        <v/>
      </c>
      <c r="B872" s="24">
        <v>41498.699999999997</v>
      </c>
      <c r="C872" s="25" t="s">
        <v>68</v>
      </c>
      <c r="D872" s="25" t="s">
        <v>60</v>
      </c>
      <c r="E872" s="25" t="s">
        <v>54</v>
      </c>
      <c r="F872" s="25" t="s">
        <v>64</v>
      </c>
      <c r="G872" s="25" t="s">
        <v>45</v>
      </c>
      <c r="H872" s="22">
        <v>35.049804700000003</v>
      </c>
      <c r="I872" s="22">
        <v>0</v>
      </c>
      <c r="J872" s="22">
        <v>0</v>
      </c>
      <c r="K872" s="22">
        <v>0</v>
      </c>
      <c r="L872" s="22">
        <v>0</v>
      </c>
      <c r="M872" s="22">
        <v>0</v>
      </c>
      <c r="N872" s="22">
        <v>0</v>
      </c>
      <c r="O872" s="22">
        <v>0</v>
      </c>
      <c r="P872" s="22">
        <v>0</v>
      </c>
      <c r="Q872" s="22">
        <v>0</v>
      </c>
      <c r="R872" s="22">
        <v>0</v>
      </c>
      <c r="S872" s="22">
        <v>0</v>
      </c>
      <c r="T872" s="22">
        <v>0</v>
      </c>
      <c r="U872" s="22">
        <v>0</v>
      </c>
      <c r="V872" s="22">
        <v>0</v>
      </c>
      <c r="W872" s="22">
        <v>0</v>
      </c>
      <c r="X872" s="25" t="s">
        <v>43</v>
      </c>
      <c r="Y872" s="22">
        <v>11765</v>
      </c>
    </row>
    <row r="873" spans="1:25">
      <c r="A873" s="3" t="str">
        <f t="shared" si="13"/>
        <v/>
      </c>
      <c r="B873" s="24">
        <v>41498.699305555558</v>
      </c>
      <c r="C873" s="25" t="s">
        <v>68</v>
      </c>
      <c r="D873" s="25" t="s">
        <v>60</v>
      </c>
      <c r="E873" s="25" t="s">
        <v>54</v>
      </c>
      <c r="F873" s="25" t="s">
        <v>64</v>
      </c>
      <c r="G873" s="25" t="s">
        <v>45</v>
      </c>
      <c r="H873" s="22">
        <v>35.272460899999999</v>
      </c>
      <c r="I873" s="22">
        <v>0</v>
      </c>
      <c r="J873" s="22">
        <v>0</v>
      </c>
      <c r="K873" s="22">
        <v>0</v>
      </c>
      <c r="L873" s="22">
        <v>0</v>
      </c>
      <c r="M873" s="22">
        <v>0</v>
      </c>
      <c r="N873" s="22">
        <v>0</v>
      </c>
      <c r="O873" s="22">
        <v>0</v>
      </c>
      <c r="P873" s="22">
        <v>0</v>
      </c>
      <c r="Q873" s="22">
        <v>0</v>
      </c>
      <c r="R873" s="22">
        <v>0</v>
      </c>
      <c r="S873" s="22">
        <v>0</v>
      </c>
      <c r="T873" s="22">
        <v>0</v>
      </c>
      <c r="U873" s="22">
        <v>0</v>
      </c>
      <c r="V873" s="22">
        <v>0</v>
      </c>
      <c r="W873" s="22">
        <v>0</v>
      </c>
      <c r="X873" s="25" t="s">
        <v>43</v>
      </c>
      <c r="Y873" s="22">
        <v>11765</v>
      </c>
    </row>
    <row r="874" spans="1:25">
      <c r="A874" s="3" t="str">
        <f t="shared" si="13"/>
        <v/>
      </c>
      <c r="B874" s="24">
        <v>41498.695138888892</v>
      </c>
      <c r="C874" s="25" t="s">
        <v>68</v>
      </c>
      <c r="D874" s="25" t="s">
        <v>60</v>
      </c>
      <c r="E874" s="25" t="s">
        <v>54</v>
      </c>
      <c r="F874" s="25" t="s">
        <v>64</v>
      </c>
      <c r="G874" s="25" t="s">
        <v>45</v>
      </c>
      <c r="H874" s="22">
        <v>35.206054700000003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  <c r="V874" s="22">
        <v>0</v>
      </c>
      <c r="W874" s="22">
        <v>0</v>
      </c>
      <c r="X874" s="25" t="s">
        <v>43</v>
      </c>
      <c r="Y874" s="22">
        <v>11765</v>
      </c>
    </row>
    <row r="875" spans="1:25">
      <c r="A875" s="3" t="str">
        <f t="shared" si="13"/>
        <v/>
      </c>
      <c r="B875" s="24">
        <v>41498.689583333333</v>
      </c>
      <c r="C875" s="25" t="s">
        <v>68</v>
      </c>
      <c r="D875" s="25" t="s">
        <v>60</v>
      </c>
      <c r="E875" s="25" t="s">
        <v>54</v>
      </c>
      <c r="F875" s="25" t="s">
        <v>64</v>
      </c>
      <c r="G875" s="25" t="s">
        <v>45</v>
      </c>
      <c r="H875" s="22">
        <v>35.206054700000003</v>
      </c>
      <c r="I875" s="22">
        <v>0</v>
      </c>
      <c r="J875" s="22">
        <v>0</v>
      </c>
      <c r="K875" s="22">
        <v>0</v>
      </c>
      <c r="L875" s="22">
        <v>0</v>
      </c>
      <c r="M875" s="22">
        <v>0</v>
      </c>
      <c r="N875" s="22">
        <v>0</v>
      </c>
      <c r="O875" s="22">
        <v>0</v>
      </c>
      <c r="P875" s="22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  <c r="V875" s="22">
        <v>0</v>
      </c>
      <c r="W875" s="22">
        <v>0</v>
      </c>
      <c r="X875" s="25" t="s">
        <v>43</v>
      </c>
      <c r="Y875" s="22">
        <v>11765</v>
      </c>
    </row>
    <row r="876" spans="1:25">
      <c r="A876" s="3" t="str">
        <f t="shared" si="13"/>
        <v/>
      </c>
      <c r="B876" s="24">
        <v>41498.688888888886</v>
      </c>
      <c r="C876" s="25" t="s">
        <v>68</v>
      </c>
      <c r="D876" s="25" t="s">
        <v>60</v>
      </c>
      <c r="E876" s="25" t="s">
        <v>54</v>
      </c>
      <c r="F876" s="25" t="s">
        <v>64</v>
      </c>
      <c r="G876" s="25" t="s">
        <v>45</v>
      </c>
      <c r="H876" s="22">
        <v>35.363281299999997</v>
      </c>
      <c r="I876" s="22">
        <v>0</v>
      </c>
      <c r="J876" s="22">
        <v>0</v>
      </c>
      <c r="K876" s="22">
        <v>0</v>
      </c>
      <c r="L876" s="22">
        <v>0</v>
      </c>
      <c r="M876" s="22">
        <v>0</v>
      </c>
      <c r="N876" s="22">
        <v>0</v>
      </c>
      <c r="O876" s="22">
        <v>0</v>
      </c>
      <c r="P876" s="22">
        <v>0</v>
      </c>
      <c r="Q876" s="22">
        <v>0</v>
      </c>
      <c r="R876" s="22">
        <v>0</v>
      </c>
      <c r="S876" s="22">
        <v>0</v>
      </c>
      <c r="T876" s="22">
        <v>0</v>
      </c>
      <c r="U876" s="22">
        <v>0</v>
      </c>
      <c r="V876" s="22">
        <v>0</v>
      </c>
      <c r="W876" s="22">
        <v>0</v>
      </c>
      <c r="X876" s="25" t="s">
        <v>43</v>
      </c>
      <c r="Y876" s="22">
        <v>11765</v>
      </c>
    </row>
    <row r="877" spans="1:25">
      <c r="A877" s="3" t="str">
        <f t="shared" si="13"/>
        <v/>
      </c>
      <c r="B877" s="24">
        <v>41498.688194444447</v>
      </c>
      <c r="C877" s="25" t="s">
        <v>68</v>
      </c>
      <c r="D877" s="25" t="s">
        <v>60</v>
      </c>
      <c r="E877" s="25" t="s">
        <v>54</v>
      </c>
      <c r="F877" s="25" t="s">
        <v>64</v>
      </c>
      <c r="G877" s="25" t="s">
        <v>45</v>
      </c>
      <c r="H877" s="22">
        <v>35.139648399999999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  <c r="V877" s="22">
        <v>0</v>
      </c>
      <c r="W877" s="22">
        <v>0</v>
      </c>
      <c r="X877" s="25" t="s">
        <v>43</v>
      </c>
      <c r="Y877" s="22">
        <v>11765</v>
      </c>
    </row>
    <row r="878" spans="1:25">
      <c r="A878" s="3" t="str">
        <f t="shared" si="13"/>
        <v/>
      </c>
      <c r="B878" s="24">
        <v>41498.685416666667</v>
      </c>
      <c r="C878" s="25" t="s">
        <v>68</v>
      </c>
      <c r="D878" s="25" t="s">
        <v>60</v>
      </c>
      <c r="E878" s="25" t="s">
        <v>54</v>
      </c>
      <c r="F878" s="25" t="s">
        <v>64</v>
      </c>
      <c r="G878" s="25" t="s">
        <v>45</v>
      </c>
      <c r="H878" s="22">
        <v>35.139648399999999</v>
      </c>
      <c r="I878" s="22">
        <v>0</v>
      </c>
      <c r="J878" s="22">
        <v>0</v>
      </c>
      <c r="K878" s="22">
        <v>0</v>
      </c>
      <c r="L878" s="22">
        <v>0</v>
      </c>
      <c r="M878" s="22">
        <v>0</v>
      </c>
      <c r="N878" s="22">
        <v>0</v>
      </c>
      <c r="O878" s="22">
        <v>0</v>
      </c>
      <c r="P878" s="22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  <c r="V878" s="22">
        <v>0</v>
      </c>
      <c r="W878" s="22">
        <v>0</v>
      </c>
      <c r="X878" s="25" t="s">
        <v>43</v>
      </c>
      <c r="Y878" s="22">
        <v>11765</v>
      </c>
    </row>
    <row r="879" spans="1:25">
      <c r="A879" s="3" t="str">
        <f t="shared" si="13"/>
        <v/>
      </c>
      <c r="B879" s="24">
        <v>41498.681250000001</v>
      </c>
      <c r="C879" s="25" t="s">
        <v>68</v>
      </c>
      <c r="D879" s="25" t="s">
        <v>60</v>
      </c>
      <c r="E879" s="25" t="s">
        <v>54</v>
      </c>
      <c r="F879" s="25" t="s">
        <v>64</v>
      </c>
      <c r="G879" s="25" t="s">
        <v>45</v>
      </c>
      <c r="H879" s="22">
        <v>35.139648399999999</v>
      </c>
      <c r="I879" s="22">
        <v>0</v>
      </c>
      <c r="J879" s="22">
        <v>0</v>
      </c>
      <c r="K879" s="22">
        <v>0</v>
      </c>
      <c r="L879" s="22">
        <v>0</v>
      </c>
      <c r="M879" s="22">
        <v>0</v>
      </c>
      <c r="N879" s="22">
        <v>0</v>
      </c>
      <c r="O879" s="22">
        <v>0</v>
      </c>
      <c r="P879" s="22">
        <v>0</v>
      </c>
      <c r="Q879" s="22">
        <v>0</v>
      </c>
      <c r="R879" s="22">
        <v>0</v>
      </c>
      <c r="S879" s="22">
        <v>0</v>
      </c>
      <c r="T879" s="22">
        <v>0</v>
      </c>
      <c r="U879" s="22">
        <v>0</v>
      </c>
      <c r="V879" s="22">
        <v>0</v>
      </c>
      <c r="W879" s="22">
        <v>0</v>
      </c>
      <c r="X879" s="25" t="s">
        <v>43</v>
      </c>
      <c r="Y879" s="22">
        <v>11765</v>
      </c>
    </row>
    <row r="880" spans="1:25">
      <c r="A880" s="3" t="str">
        <f t="shared" si="13"/>
        <v/>
      </c>
      <c r="B880" s="24">
        <v>41498.678472222222</v>
      </c>
      <c r="C880" s="25" t="s">
        <v>68</v>
      </c>
      <c r="D880" s="25" t="s">
        <v>60</v>
      </c>
      <c r="E880" s="25" t="s">
        <v>54</v>
      </c>
      <c r="F880" s="25" t="s">
        <v>64</v>
      </c>
      <c r="G880" s="25" t="s">
        <v>45</v>
      </c>
      <c r="H880" s="22">
        <v>34.916992200000003</v>
      </c>
      <c r="I880" s="22">
        <v>0</v>
      </c>
      <c r="J880" s="22">
        <v>0</v>
      </c>
      <c r="K880" s="22">
        <v>0</v>
      </c>
      <c r="L880" s="22">
        <v>0</v>
      </c>
      <c r="M880" s="22">
        <v>0</v>
      </c>
      <c r="N880" s="22">
        <v>0</v>
      </c>
      <c r="O880" s="22">
        <v>0</v>
      </c>
      <c r="P880" s="22">
        <v>0</v>
      </c>
      <c r="Q880" s="22">
        <v>0</v>
      </c>
      <c r="R880" s="22">
        <v>0</v>
      </c>
      <c r="S880" s="22">
        <v>0</v>
      </c>
      <c r="T880" s="22">
        <v>0</v>
      </c>
      <c r="U880" s="22">
        <v>0</v>
      </c>
      <c r="V880" s="22">
        <v>0</v>
      </c>
      <c r="W880" s="22">
        <v>0</v>
      </c>
      <c r="X880" s="25" t="s">
        <v>43</v>
      </c>
      <c r="Y880" s="22">
        <v>11765</v>
      </c>
    </row>
    <row r="881" spans="1:25">
      <c r="A881" s="3" t="str">
        <f t="shared" si="13"/>
        <v/>
      </c>
      <c r="B881" s="24">
        <v>41498.667361111111</v>
      </c>
      <c r="C881" s="25" t="s">
        <v>68</v>
      </c>
      <c r="D881" s="25" t="s">
        <v>60</v>
      </c>
      <c r="E881" s="25" t="s">
        <v>54</v>
      </c>
      <c r="F881" s="25" t="s">
        <v>64</v>
      </c>
      <c r="G881" s="25" t="s">
        <v>45</v>
      </c>
      <c r="H881" s="22">
        <v>34.469726600000001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  <c r="V881" s="22">
        <v>0</v>
      </c>
      <c r="W881" s="22">
        <v>0</v>
      </c>
      <c r="X881" s="25" t="s">
        <v>43</v>
      </c>
      <c r="Y881" s="22">
        <v>11765</v>
      </c>
    </row>
    <row r="882" spans="1:25">
      <c r="A882" s="3" t="str">
        <f t="shared" si="13"/>
        <v/>
      </c>
      <c r="B882" s="24">
        <v>41498.698611111111</v>
      </c>
      <c r="C882" s="25" t="s">
        <v>68</v>
      </c>
      <c r="D882" s="25" t="s">
        <v>60</v>
      </c>
      <c r="E882" s="25" t="s">
        <v>54</v>
      </c>
      <c r="F882" s="25" t="s">
        <v>61</v>
      </c>
      <c r="G882" s="25" t="s">
        <v>56</v>
      </c>
      <c r="H882" s="22">
        <v>68.806640599999994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  <c r="V882" s="22">
        <v>0</v>
      </c>
      <c r="W882" s="22">
        <v>0</v>
      </c>
      <c r="X882" s="25" t="s">
        <v>43</v>
      </c>
      <c r="Y882" s="22">
        <v>11770</v>
      </c>
    </row>
    <row r="883" spans="1:25">
      <c r="A883" s="3" t="str">
        <f t="shared" si="13"/>
        <v/>
      </c>
      <c r="B883" s="24">
        <v>41498.688888888886</v>
      </c>
      <c r="C883" s="25" t="s">
        <v>68</v>
      </c>
      <c r="D883" s="25" t="s">
        <v>60</v>
      </c>
      <c r="E883" s="25" t="s">
        <v>54</v>
      </c>
      <c r="F883" s="25" t="s">
        <v>61</v>
      </c>
      <c r="G883" s="25" t="s">
        <v>56</v>
      </c>
      <c r="H883" s="22">
        <v>68.806640599999994</v>
      </c>
      <c r="I883" s="22">
        <v>0</v>
      </c>
      <c r="J883" s="22">
        <v>0</v>
      </c>
      <c r="K883" s="22">
        <v>0</v>
      </c>
      <c r="L883" s="22">
        <v>0</v>
      </c>
      <c r="M883" s="22">
        <v>0</v>
      </c>
      <c r="N883" s="22">
        <v>0</v>
      </c>
      <c r="O883" s="22">
        <v>0</v>
      </c>
      <c r="P883" s="22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  <c r="V883" s="22">
        <v>0</v>
      </c>
      <c r="W883" s="22">
        <v>0</v>
      </c>
      <c r="X883" s="25" t="s">
        <v>43</v>
      </c>
      <c r="Y883" s="22">
        <v>11770</v>
      </c>
    </row>
    <row r="884" spans="1:25">
      <c r="A884" s="3" t="str">
        <f t="shared" si="13"/>
        <v/>
      </c>
      <c r="B884" s="24">
        <v>41498.675694444442</v>
      </c>
      <c r="C884" s="25" t="s">
        <v>68</v>
      </c>
      <c r="D884" s="25" t="s">
        <v>60</v>
      </c>
      <c r="E884" s="25" t="s">
        <v>54</v>
      </c>
      <c r="F884" s="25" t="s">
        <v>61</v>
      </c>
      <c r="G884" s="25" t="s">
        <v>56</v>
      </c>
      <c r="H884" s="22">
        <v>68.675781299999997</v>
      </c>
      <c r="I884" s="22">
        <v>0</v>
      </c>
      <c r="J884" s="22">
        <v>0</v>
      </c>
      <c r="K884" s="22">
        <v>0</v>
      </c>
      <c r="L884" s="22">
        <v>0</v>
      </c>
      <c r="M884" s="22">
        <v>0</v>
      </c>
      <c r="N884" s="22">
        <v>0</v>
      </c>
      <c r="O884" s="22">
        <v>0</v>
      </c>
      <c r="P884" s="22">
        <v>0</v>
      </c>
      <c r="Q884" s="22">
        <v>0</v>
      </c>
      <c r="R884" s="22">
        <v>0</v>
      </c>
      <c r="S884" s="22">
        <v>0</v>
      </c>
      <c r="T884" s="22">
        <v>0</v>
      </c>
      <c r="U884" s="22">
        <v>0</v>
      </c>
      <c r="V884" s="22">
        <v>0</v>
      </c>
      <c r="W884" s="22">
        <v>0</v>
      </c>
      <c r="X884" s="25" t="s">
        <v>43</v>
      </c>
      <c r="Y884" s="22">
        <v>11770</v>
      </c>
    </row>
    <row r="885" spans="1:25">
      <c r="A885" s="3" t="str">
        <f t="shared" si="13"/>
        <v/>
      </c>
      <c r="B885" s="24">
        <v>41498.668055555558</v>
      </c>
      <c r="C885" s="25" t="s">
        <v>68</v>
      </c>
      <c r="D885" s="25" t="s">
        <v>60</v>
      </c>
      <c r="E885" s="25" t="s">
        <v>54</v>
      </c>
      <c r="F885" s="25" t="s">
        <v>61</v>
      </c>
      <c r="G885" s="25" t="s">
        <v>56</v>
      </c>
      <c r="H885" s="22">
        <v>68.675781299999997</v>
      </c>
      <c r="I885" s="22">
        <v>0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  <c r="V885" s="22">
        <v>0</v>
      </c>
      <c r="W885" s="22">
        <v>0</v>
      </c>
      <c r="X885" s="25" t="s">
        <v>43</v>
      </c>
      <c r="Y885" s="22">
        <v>11770</v>
      </c>
    </row>
    <row r="886" spans="1:25">
      <c r="A886" s="3" t="str">
        <f t="shared" si="13"/>
        <v/>
      </c>
      <c r="B886" s="24">
        <v>41498.70416666667</v>
      </c>
      <c r="C886" s="25" t="s">
        <v>68</v>
      </c>
      <c r="D886" s="25" t="s">
        <v>60</v>
      </c>
      <c r="E886" s="25" t="s">
        <v>54</v>
      </c>
      <c r="F886" s="25" t="s">
        <v>61</v>
      </c>
      <c r="G886" s="25" t="s">
        <v>57</v>
      </c>
      <c r="H886" s="22">
        <v>20.215332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  <c r="V886" s="22">
        <v>0</v>
      </c>
      <c r="W886" s="22">
        <v>0</v>
      </c>
      <c r="X886" s="25" t="s">
        <v>43</v>
      </c>
      <c r="Y886" s="22">
        <v>11771</v>
      </c>
    </row>
    <row r="887" spans="1:25">
      <c r="A887" s="3" t="str">
        <f t="shared" si="13"/>
        <v/>
      </c>
      <c r="B887" s="24">
        <v>41498.703472222223</v>
      </c>
      <c r="C887" s="25" t="s">
        <v>68</v>
      </c>
      <c r="D887" s="25" t="s">
        <v>60</v>
      </c>
      <c r="E887" s="25" t="s">
        <v>54</v>
      </c>
      <c r="F887" s="25" t="s">
        <v>61</v>
      </c>
      <c r="G887" s="25" t="s">
        <v>57</v>
      </c>
      <c r="H887" s="22">
        <v>20.360351600000001</v>
      </c>
      <c r="I887" s="22">
        <v>0</v>
      </c>
      <c r="J887" s="22">
        <v>0</v>
      </c>
      <c r="K887" s="22">
        <v>0</v>
      </c>
      <c r="L887" s="22">
        <v>0</v>
      </c>
      <c r="M887" s="22">
        <v>0</v>
      </c>
      <c r="N887" s="22">
        <v>0</v>
      </c>
      <c r="O887" s="22">
        <v>0</v>
      </c>
      <c r="P887" s="22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  <c r="V887" s="22">
        <v>0</v>
      </c>
      <c r="W887" s="22">
        <v>0</v>
      </c>
      <c r="X887" s="25" t="s">
        <v>43</v>
      </c>
      <c r="Y887" s="22">
        <v>11771</v>
      </c>
    </row>
    <row r="888" spans="1:25">
      <c r="A888" s="3" t="str">
        <f t="shared" si="13"/>
        <v/>
      </c>
      <c r="B888" s="24">
        <v>41498.693749999999</v>
      </c>
      <c r="C888" s="25" t="s">
        <v>68</v>
      </c>
      <c r="D888" s="25" t="s">
        <v>60</v>
      </c>
      <c r="E888" s="25" t="s">
        <v>54</v>
      </c>
      <c r="F888" s="25" t="s">
        <v>61</v>
      </c>
      <c r="G888" s="25" t="s">
        <v>57</v>
      </c>
      <c r="H888" s="22">
        <v>20.508789100000001</v>
      </c>
      <c r="I888" s="22">
        <v>0</v>
      </c>
      <c r="J888" s="22">
        <v>0</v>
      </c>
      <c r="K888" s="22">
        <v>0</v>
      </c>
      <c r="L888" s="22">
        <v>0</v>
      </c>
      <c r="M888" s="22">
        <v>0</v>
      </c>
      <c r="N888" s="22">
        <v>0</v>
      </c>
      <c r="O888" s="22">
        <v>0</v>
      </c>
      <c r="P888" s="22">
        <v>0</v>
      </c>
      <c r="Q888" s="22">
        <v>0</v>
      </c>
      <c r="R888" s="22">
        <v>0</v>
      </c>
      <c r="S888" s="22">
        <v>0</v>
      </c>
      <c r="T888" s="22">
        <v>0</v>
      </c>
      <c r="U888" s="22">
        <v>0</v>
      </c>
      <c r="V888" s="22">
        <v>0</v>
      </c>
      <c r="W888" s="22">
        <v>0</v>
      </c>
      <c r="X888" s="25" t="s">
        <v>43</v>
      </c>
      <c r="Y888" s="22">
        <v>11771</v>
      </c>
    </row>
    <row r="889" spans="1:25">
      <c r="A889" s="3" t="str">
        <f t="shared" si="13"/>
        <v/>
      </c>
      <c r="B889" s="24">
        <v>41498.6875</v>
      </c>
      <c r="C889" s="25" t="s">
        <v>68</v>
      </c>
      <c r="D889" s="25" t="s">
        <v>60</v>
      </c>
      <c r="E889" s="25" t="s">
        <v>54</v>
      </c>
      <c r="F889" s="25" t="s">
        <v>61</v>
      </c>
      <c r="G889" s="25" t="s">
        <v>57</v>
      </c>
      <c r="H889" s="22">
        <v>19.959960899999999</v>
      </c>
      <c r="I889" s="22">
        <v>0</v>
      </c>
      <c r="J889" s="22">
        <v>0</v>
      </c>
      <c r="K889" s="22">
        <v>0</v>
      </c>
      <c r="L889" s="22">
        <v>0</v>
      </c>
      <c r="M889" s="22">
        <v>0</v>
      </c>
      <c r="N889" s="22">
        <v>0</v>
      </c>
      <c r="O889" s="22">
        <v>0</v>
      </c>
      <c r="P889" s="22">
        <v>0</v>
      </c>
      <c r="Q889" s="22">
        <v>0</v>
      </c>
      <c r="R889" s="22">
        <v>0</v>
      </c>
      <c r="S889" s="22">
        <v>0</v>
      </c>
      <c r="T889" s="22">
        <v>0</v>
      </c>
      <c r="U889" s="22">
        <v>0</v>
      </c>
      <c r="V889" s="22">
        <v>0</v>
      </c>
      <c r="W889" s="22">
        <v>0</v>
      </c>
      <c r="X889" s="25" t="s">
        <v>43</v>
      </c>
      <c r="Y889" s="22">
        <v>11771</v>
      </c>
    </row>
    <row r="890" spans="1:25">
      <c r="A890" s="3" t="str">
        <f t="shared" si="13"/>
        <v/>
      </c>
      <c r="B890" s="24">
        <v>41498.68472222222</v>
      </c>
      <c r="C890" s="25" t="s">
        <v>68</v>
      </c>
      <c r="D890" s="25" t="s">
        <v>60</v>
      </c>
      <c r="E890" s="25" t="s">
        <v>54</v>
      </c>
      <c r="F890" s="25" t="s">
        <v>61</v>
      </c>
      <c r="G890" s="25" t="s">
        <v>57</v>
      </c>
      <c r="H890" s="22">
        <v>19.959960899999999</v>
      </c>
      <c r="I890" s="22">
        <v>0</v>
      </c>
      <c r="J890" s="22">
        <v>0</v>
      </c>
      <c r="K890" s="22">
        <v>0</v>
      </c>
      <c r="L890" s="22">
        <v>0</v>
      </c>
      <c r="M890" s="22">
        <v>0</v>
      </c>
      <c r="N890" s="22">
        <v>0</v>
      </c>
      <c r="O890" s="22">
        <v>0</v>
      </c>
      <c r="P890" s="22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  <c r="V890" s="22">
        <v>0</v>
      </c>
      <c r="W890" s="22">
        <v>0</v>
      </c>
      <c r="X890" s="25" t="s">
        <v>43</v>
      </c>
      <c r="Y890" s="22">
        <v>11771</v>
      </c>
    </row>
    <row r="891" spans="1:25">
      <c r="A891" s="3" t="str">
        <f t="shared" si="13"/>
        <v/>
      </c>
      <c r="B891" s="24">
        <v>41498.684027777781</v>
      </c>
      <c r="C891" s="25" t="s">
        <v>68</v>
      </c>
      <c r="D891" s="25" t="s">
        <v>60</v>
      </c>
      <c r="E891" s="25" t="s">
        <v>54</v>
      </c>
      <c r="F891" s="25" t="s">
        <v>61</v>
      </c>
      <c r="G891" s="25" t="s">
        <v>57</v>
      </c>
      <c r="H891" s="22">
        <v>19.959960899999999</v>
      </c>
      <c r="I891" s="22">
        <v>0</v>
      </c>
      <c r="J891" s="22">
        <v>0</v>
      </c>
      <c r="K891" s="22">
        <v>0</v>
      </c>
      <c r="L891" s="22">
        <v>0</v>
      </c>
      <c r="M891" s="22">
        <v>0</v>
      </c>
      <c r="N891" s="22">
        <v>0</v>
      </c>
      <c r="O891" s="22">
        <v>0</v>
      </c>
      <c r="P891" s="22">
        <v>0</v>
      </c>
      <c r="Q891" s="22">
        <v>0</v>
      </c>
      <c r="R891" s="22">
        <v>0</v>
      </c>
      <c r="S891" s="22">
        <v>0</v>
      </c>
      <c r="T891" s="22">
        <v>0</v>
      </c>
      <c r="U891" s="22">
        <v>0</v>
      </c>
      <c r="V891" s="22">
        <v>0</v>
      </c>
      <c r="W891" s="22">
        <v>0</v>
      </c>
      <c r="X891" s="25" t="s">
        <v>43</v>
      </c>
      <c r="Y891" s="22">
        <v>11771</v>
      </c>
    </row>
    <row r="892" spans="1:25">
      <c r="A892" s="3" t="str">
        <f t="shared" si="13"/>
        <v/>
      </c>
      <c r="B892" s="24">
        <v>41498.681944444441</v>
      </c>
      <c r="C892" s="25" t="s">
        <v>68</v>
      </c>
      <c r="D892" s="25" t="s">
        <v>60</v>
      </c>
      <c r="E892" s="25" t="s">
        <v>54</v>
      </c>
      <c r="F892" s="25" t="s">
        <v>61</v>
      </c>
      <c r="G892" s="25" t="s">
        <v>57</v>
      </c>
      <c r="H892" s="22">
        <v>20.107421899999999</v>
      </c>
      <c r="I892" s="22">
        <v>0</v>
      </c>
      <c r="J892" s="22">
        <v>0</v>
      </c>
      <c r="K892" s="22">
        <v>0</v>
      </c>
      <c r="L892" s="22">
        <v>0</v>
      </c>
      <c r="M892" s="22">
        <v>0</v>
      </c>
      <c r="N892" s="22">
        <v>0</v>
      </c>
      <c r="O892" s="22">
        <v>0</v>
      </c>
      <c r="P892" s="22">
        <v>0</v>
      </c>
      <c r="Q892" s="22">
        <v>0</v>
      </c>
      <c r="R892" s="22">
        <v>0</v>
      </c>
      <c r="S892" s="22">
        <v>0</v>
      </c>
      <c r="T892" s="22">
        <v>0</v>
      </c>
      <c r="U892" s="22">
        <v>0</v>
      </c>
      <c r="V892" s="22">
        <v>0</v>
      </c>
      <c r="W892" s="22">
        <v>0</v>
      </c>
      <c r="X892" s="25" t="s">
        <v>43</v>
      </c>
      <c r="Y892" s="22">
        <v>11771</v>
      </c>
    </row>
    <row r="893" spans="1:25">
      <c r="A893" s="3" t="str">
        <f t="shared" si="13"/>
        <v/>
      </c>
      <c r="B893" s="24">
        <v>41498.672222222223</v>
      </c>
      <c r="C893" s="25" t="s">
        <v>68</v>
      </c>
      <c r="D893" s="25" t="s">
        <v>60</v>
      </c>
      <c r="E893" s="25" t="s">
        <v>54</v>
      </c>
      <c r="F893" s="25" t="s">
        <v>61</v>
      </c>
      <c r="G893" s="25" t="s">
        <v>57</v>
      </c>
      <c r="H893" s="22">
        <v>20.360351600000001</v>
      </c>
      <c r="I893" s="22">
        <v>0</v>
      </c>
      <c r="J893" s="22">
        <v>0</v>
      </c>
      <c r="K893" s="22">
        <v>0</v>
      </c>
      <c r="L893" s="22">
        <v>0</v>
      </c>
      <c r="M893" s="22">
        <v>0</v>
      </c>
      <c r="N893" s="22">
        <v>0</v>
      </c>
      <c r="O893" s="22">
        <v>0</v>
      </c>
      <c r="P893" s="22">
        <v>0</v>
      </c>
      <c r="Q893" s="22">
        <v>0</v>
      </c>
      <c r="R893" s="22">
        <v>0</v>
      </c>
      <c r="S893" s="22">
        <v>0</v>
      </c>
      <c r="T893" s="22">
        <v>0</v>
      </c>
      <c r="U893" s="22">
        <v>0</v>
      </c>
      <c r="V893" s="22">
        <v>0</v>
      </c>
      <c r="W893" s="22">
        <v>0</v>
      </c>
      <c r="X893" s="25" t="s">
        <v>43</v>
      </c>
      <c r="Y893" s="22">
        <v>11771</v>
      </c>
    </row>
    <row r="894" spans="1:25">
      <c r="A894" s="3" t="str">
        <f t="shared" si="13"/>
        <v>DSNN.LINE.RDYL_6.MVAR</v>
      </c>
      <c r="B894" s="24">
        <v>41498.706944444442</v>
      </c>
      <c r="C894" s="25" t="s">
        <v>68</v>
      </c>
      <c r="D894" s="25" t="s">
        <v>60</v>
      </c>
      <c r="E894" s="25" t="s">
        <v>54</v>
      </c>
      <c r="F894" s="25" t="s">
        <v>61</v>
      </c>
      <c r="G894" s="25" t="s">
        <v>44</v>
      </c>
      <c r="H894" s="22">
        <v>-17.586425800000001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  <c r="V894" s="22">
        <v>0</v>
      </c>
      <c r="W894" s="22">
        <v>0</v>
      </c>
      <c r="X894" s="25" t="s">
        <v>43</v>
      </c>
      <c r="Y894" s="22">
        <v>11772</v>
      </c>
    </row>
    <row r="895" spans="1:25">
      <c r="A895" s="3" t="str">
        <f t="shared" si="13"/>
        <v>DSNN.LINE.RDYL_6.MVAR</v>
      </c>
      <c r="B895" s="24">
        <v>41498.706250000003</v>
      </c>
      <c r="C895" s="25" t="s">
        <v>68</v>
      </c>
      <c r="D895" s="25" t="s">
        <v>60</v>
      </c>
      <c r="E895" s="25" t="s">
        <v>54</v>
      </c>
      <c r="F895" s="25" t="s">
        <v>61</v>
      </c>
      <c r="G895" s="25" t="s">
        <v>44</v>
      </c>
      <c r="H895" s="22">
        <v>-17.586425800000001</v>
      </c>
      <c r="I895" s="22">
        <v>0</v>
      </c>
      <c r="J895" s="22">
        <v>0</v>
      </c>
      <c r="K895" s="22">
        <v>0</v>
      </c>
      <c r="L895" s="22">
        <v>0</v>
      </c>
      <c r="M895" s="22">
        <v>0</v>
      </c>
      <c r="N895" s="22">
        <v>0</v>
      </c>
      <c r="O895" s="22">
        <v>0</v>
      </c>
      <c r="P895" s="22">
        <v>0</v>
      </c>
      <c r="Q895" s="22">
        <v>0</v>
      </c>
      <c r="R895" s="22">
        <v>0</v>
      </c>
      <c r="S895" s="22">
        <v>0</v>
      </c>
      <c r="T895" s="22">
        <v>0</v>
      </c>
      <c r="U895" s="22">
        <v>0</v>
      </c>
      <c r="V895" s="22">
        <v>0</v>
      </c>
      <c r="W895" s="22">
        <v>0</v>
      </c>
      <c r="X895" s="25" t="s">
        <v>43</v>
      </c>
      <c r="Y895" s="22">
        <v>11772</v>
      </c>
    </row>
    <row r="896" spans="1:25">
      <c r="A896" s="3" t="str">
        <f t="shared" si="13"/>
        <v>DSNN.LINE.RDYL_6.MVAR</v>
      </c>
      <c r="B896" s="24">
        <v>41498.69027777778</v>
      </c>
      <c r="C896" s="25" t="s">
        <v>68</v>
      </c>
      <c r="D896" s="25" t="s">
        <v>60</v>
      </c>
      <c r="E896" s="25" t="s">
        <v>54</v>
      </c>
      <c r="F896" s="25" t="s">
        <v>61</v>
      </c>
      <c r="G896" s="25" t="s">
        <v>44</v>
      </c>
      <c r="H896" s="22">
        <v>-17.586425800000001</v>
      </c>
      <c r="I896" s="22">
        <v>0</v>
      </c>
      <c r="J896" s="22">
        <v>0</v>
      </c>
      <c r="K896" s="22">
        <v>0</v>
      </c>
      <c r="L896" s="22">
        <v>0</v>
      </c>
      <c r="M896" s="22">
        <v>0</v>
      </c>
      <c r="N896" s="22">
        <v>0</v>
      </c>
      <c r="O896" s="22">
        <v>0</v>
      </c>
      <c r="P896" s="22">
        <v>0</v>
      </c>
      <c r="Q896" s="22">
        <v>0</v>
      </c>
      <c r="R896" s="22">
        <v>0</v>
      </c>
      <c r="S896" s="22">
        <v>0</v>
      </c>
      <c r="T896" s="22">
        <v>0</v>
      </c>
      <c r="U896" s="22">
        <v>0</v>
      </c>
      <c r="V896" s="22">
        <v>0</v>
      </c>
      <c r="W896" s="22">
        <v>0</v>
      </c>
      <c r="X896" s="25" t="s">
        <v>43</v>
      </c>
      <c r="Y896" s="22">
        <v>11772</v>
      </c>
    </row>
    <row r="897" spans="1:25">
      <c r="A897" s="3" t="str">
        <f t="shared" si="13"/>
        <v>DSNN.LINE.RDYL_6.MVAR</v>
      </c>
      <c r="B897" s="24">
        <v>41498.688194444447</v>
      </c>
      <c r="C897" s="25" t="s">
        <v>68</v>
      </c>
      <c r="D897" s="25" t="s">
        <v>60</v>
      </c>
      <c r="E897" s="25" t="s">
        <v>54</v>
      </c>
      <c r="F897" s="25" t="s">
        <v>61</v>
      </c>
      <c r="G897" s="25" t="s">
        <v>44</v>
      </c>
      <c r="H897" s="22">
        <v>-17.293457</v>
      </c>
      <c r="I897" s="22">
        <v>0</v>
      </c>
      <c r="J897" s="22">
        <v>0</v>
      </c>
      <c r="K897" s="22">
        <v>0</v>
      </c>
      <c r="L897" s="22">
        <v>0</v>
      </c>
      <c r="M897" s="22">
        <v>0</v>
      </c>
      <c r="N897" s="22">
        <v>0</v>
      </c>
      <c r="O897" s="22">
        <v>0</v>
      </c>
      <c r="P897" s="22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  <c r="V897" s="22">
        <v>0</v>
      </c>
      <c r="W897" s="22">
        <v>0</v>
      </c>
      <c r="X897" s="25" t="s">
        <v>43</v>
      </c>
      <c r="Y897" s="22">
        <v>11772</v>
      </c>
    </row>
    <row r="898" spans="1:25">
      <c r="A898" s="3" t="str">
        <f t="shared" si="13"/>
        <v>DSNN.LINE.RDYL_6.MVAR</v>
      </c>
      <c r="B898" s="24">
        <v>41498.673611111109</v>
      </c>
      <c r="C898" s="25" t="s">
        <v>68</v>
      </c>
      <c r="D898" s="25" t="s">
        <v>60</v>
      </c>
      <c r="E898" s="25" t="s">
        <v>54</v>
      </c>
      <c r="F898" s="25" t="s">
        <v>61</v>
      </c>
      <c r="G898" s="25" t="s">
        <v>44</v>
      </c>
      <c r="H898" s="22">
        <v>-17.293457</v>
      </c>
      <c r="I898" s="22">
        <v>0</v>
      </c>
      <c r="J898" s="22">
        <v>0</v>
      </c>
      <c r="K898" s="22">
        <v>0</v>
      </c>
      <c r="L898" s="22">
        <v>0</v>
      </c>
      <c r="M898" s="22">
        <v>0</v>
      </c>
      <c r="N898" s="22">
        <v>0</v>
      </c>
      <c r="O898" s="22">
        <v>0</v>
      </c>
      <c r="P898" s="22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  <c r="V898" s="22">
        <v>0</v>
      </c>
      <c r="W898" s="22">
        <v>0</v>
      </c>
      <c r="X898" s="25" t="s">
        <v>43</v>
      </c>
      <c r="Y898" s="22">
        <v>11772</v>
      </c>
    </row>
    <row r="899" spans="1:25">
      <c r="A899" s="3" t="str">
        <f t="shared" ref="A899:A962" si="14">IF(TRIM(G899)="AMW",CONCATENATE(TRIM(D899),".",TRIM(E899),".",TRIM(F899),".",TRIM(G899)),IF(TRIM(G899)&lt;&gt;"MVAR",IF(TRIM(G899)&lt;&gt;"MW","",CONCATENATE(TRIM(D899),".",TRIM(E899),".",TRIM(F899),".",TRIM(G899))),CONCATENATE(TRIM(D899),".",TRIM(E899),".",TRIM(F899),".",TRIM(G899))))</f>
        <v>DSNN.LINE.RDYL_6.MW</v>
      </c>
      <c r="B899" s="24">
        <v>41498.701388888891</v>
      </c>
      <c r="C899" s="25" t="s">
        <v>68</v>
      </c>
      <c r="D899" s="25" t="s">
        <v>60</v>
      </c>
      <c r="E899" s="25" t="s">
        <v>54</v>
      </c>
      <c r="F899" s="25" t="s">
        <v>61</v>
      </c>
      <c r="G899" s="25" t="s">
        <v>66</v>
      </c>
      <c r="H899" s="22">
        <v>-10.2587891</v>
      </c>
      <c r="I899" s="22">
        <v>0</v>
      </c>
      <c r="J899" s="22">
        <v>0</v>
      </c>
      <c r="K899" s="22">
        <v>0</v>
      </c>
      <c r="L899" s="22">
        <v>0</v>
      </c>
      <c r="M899" s="22">
        <v>0</v>
      </c>
      <c r="N899" s="22">
        <v>0</v>
      </c>
      <c r="O899" s="22">
        <v>0</v>
      </c>
      <c r="P899" s="22">
        <v>0</v>
      </c>
      <c r="Q899" s="22">
        <v>0</v>
      </c>
      <c r="R899" s="22">
        <v>0</v>
      </c>
      <c r="S899" s="22">
        <v>0</v>
      </c>
      <c r="T899" s="22">
        <v>0</v>
      </c>
      <c r="U899" s="22">
        <v>0</v>
      </c>
      <c r="V899" s="22">
        <v>0</v>
      </c>
      <c r="W899" s="22">
        <v>0</v>
      </c>
      <c r="X899" s="25" t="s">
        <v>43</v>
      </c>
      <c r="Y899" s="22">
        <v>11773</v>
      </c>
    </row>
    <row r="900" spans="1:25">
      <c r="A900" s="3" t="str">
        <f t="shared" si="14"/>
        <v>DSNN.LINE.RDYL_6.MW</v>
      </c>
      <c r="B900" s="24">
        <v>41498.697222222225</v>
      </c>
      <c r="C900" s="25" t="s">
        <v>68</v>
      </c>
      <c r="D900" s="25" t="s">
        <v>60</v>
      </c>
      <c r="E900" s="25" t="s">
        <v>54</v>
      </c>
      <c r="F900" s="25" t="s">
        <v>61</v>
      </c>
      <c r="G900" s="25" t="s">
        <v>66</v>
      </c>
      <c r="H900" s="22">
        <v>-10.2587891</v>
      </c>
      <c r="I900" s="22">
        <v>0</v>
      </c>
      <c r="J900" s="22">
        <v>0</v>
      </c>
      <c r="K900" s="22">
        <v>0</v>
      </c>
      <c r="L900" s="22">
        <v>0</v>
      </c>
      <c r="M900" s="22">
        <v>0</v>
      </c>
      <c r="N900" s="22">
        <v>0</v>
      </c>
      <c r="O900" s="22">
        <v>0</v>
      </c>
      <c r="P900" s="22">
        <v>0</v>
      </c>
      <c r="Q900" s="22">
        <v>0</v>
      </c>
      <c r="R900" s="22">
        <v>0</v>
      </c>
      <c r="S900" s="22">
        <v>0</v>
      </c>
      <c r="T900" s="22">
        <v>0</v>
      </c>
      <c r="U900" s="22">
        <v>0</v>
      </c>
      <c r="V900" s="22">
        <v>0</v>
      </c>
      <c r="W900" s="22">
        <v>0</v>
      </c>
      <c r="X900" s="25" t="s">
        <v>43</v>
      </c>
      <c r="Y900" s="22">
        <v>11773</v>
      </c>
    </row>
    <row r="901" spans="1:25">
      <c r="A901" s="3" t="str">
        <f t="shared" si="14"/>
        <v>DSNN.LINE.RDYL_6.MW</v>
      </c>
      <c r="B901" s="24">
        <v>41498.695833333331</v>
      </c>
      <c r="C901" s="25" t="s">
        <v>68</v>
      </c>
      <c r="D901" s="25" t="s">
        <v>60</v>
      </c>
      <c r="E901" s="25" t="s">
        <v>54</v>
      </c>
      <c r="F901" s="25" t="s">
        <v>61</v>
      </c>
      <c r="G901" s="25" t="s">
        <v>66</v>
      </c>
      <c r="H901" s="22">
        <v>-11.1381836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0</v>
      </c>
      <c r="P901" s="22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  <c r="V901" s="22">
        <v>0</v>
      </c>
      <c r="W901" s="22">
        <v>0</v>
      </c>
      <c r="X901" s="25" t="s">
        <v>43</v>
      </c>
      <c r="Y901" s="22">
        <v>11773</v>
      </c>
    </row>
    <row r="902" spans="1:25">
      <c r="A902" s="3" t="str">
        <f t="shared" si="14"/>
        <v>DSNN.LINE.RDYL_6.MW</v>
      </c>
      <c r="B902" s="24">
        <v>41498.690972222219</v>
      </c>
      <c r="C902" s="25" t="s">
        <v>68</v>
      </c>
      <c r="D902" s="25" t="s">
        <v>60</v>
      </c>
      <c r="E902" s="25" t="s">
        <v>54</v>
      </c>
      <c r="F902" s="25" t="s">
        <v>61</v>
      </c>
      <c r="G902" s="25" t="s">
        <v>66</v>
      </c>
      <c r="H902" s="22">
        <v>-10.552002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  <c r="V902" s="22">
        <v>0</v>
      </c>
      <c r="W902" s="22">
        <v>0</v>
      </c>
      <c r="X902" s="25" t="s">
        <v>43</v>
      </c>
      <c r="Y902" s="22">
        <v>11773</v>
      </c>
    </row>
    <row r="903" spans="1:25">
      <c r="A903" s="3" t="str">
        <f t="shared" si="14"/>
        <v>DSNN.LINE.RDYL_6.MW</v>
      </c>
      <c r="B903" s="24">
        <v>41498.6875</v>
      </c>
      <c r="C903" s="25" t="s">
        <v>68</v>
      </c>
      <c r="D903" s="25" t="s">
        <v>60</v>
      </c>
      <c r="E903" s="25" t="s">
        <v>54</v>
      </c>
      <c r="F903" s="25" t="s">
        <v>61</v>
      </c>
      <c r="G903" s="25" t="s">
        <v>66</v>
      </c>
      <c r="H903" s="22">
        <v>-9.9655761700000003</v>
      </c>
      <c r="I903" s="22">
        <v>0</v>
      </c>
      <c r="J903" s="22">
        <v>0</v>
      </c>
      <c r="K903" s="22">
        <v>0</v>
      </c>
      <c r="L903" s="22">
        <v>0</v>
      </c>
      <c r="M903" s="22">
        <v>0</v>
      </c>
      <c r="N903" s="22">
        <v>0</v>
      </c>
      <c r="O903" s="22">
        <v>0</v>
      </c>
      <c r="P903" s="22">
        <v>0</v>
      </c>
      <c r="Q903" s="22">
        <v>0</v>
      </c>
      <c r="R903" s="22">
        <v>0</v>
      </c>
      <c r="S903" s="22">
        <v>0</v>
      </c>
      <c r="T903" s="22">
        <v>0</v>
      </c>
      <c r="U903" s="22">
        <v>0</v>
      </c>
      <c r="V903" s="22">
        <v>0</v>
      </c>
      <c r="W903" s="22">
        <v>0</v>
      </c>
      <c r="X903" s="25" t="s">
        <v>43</v>
      </c>
      <c r="Y903" s="22">
        <v>11773</v>
      </c>
    </row>
    <row r="904" spans="1:25">
      <c r="A904" s="3" t="str">
        <f t="shared" si="14"/>
        <v>DSNN.LINE.RDYL_6.MW</v>
      </c>
      <c r="B904" s="24">
        <v>41498.683333333334</v>
      </c>
      <c r="C904" s="25" t="s">
        <v>68</v>
      </c>
      <c r="D904" s="25" t="s">
        <v>60</v>
      </c>
      <c r="E904" s="25" t="s">
        <v>54</v>
      </c>
      <c r="F904" s="25" t="s">
        <v>61</v>
      </c>
      <c r="G904" s="25" t="s">
        <v>66</v>
      </c>
      <c r="H904" s="22">
        <v>-10.552002</v>
      </c>
      <c r="I904" s="22">
        <v>0</v>
      </c>
      <c r="J904" s="22">
        <v>0</v>
      </c>
      <c r="K904" s="22">
        <v>0</v>
      </c>
      <c r="L904" s="22">
        <v>0</v>
      </c>
      <c r="M904" s="22">
        <v>0</v>
      </c>
      <c r="N904" s="22">
        <v>0</v>
      </c>
      <c r="O904" s="22">
        <v>0</v>
      </c>
      <c r="P904" s="22">
        <v>0</v>
      </c>
      <c r="Q904" s="22">
        <v>0</v>
      </c>
      <c r="R904" s="22">
        <v>0</v>
      </c>
      <c r="S904" s="22">
        <v>0</v>
      </c>
      <c r="T904" s="22">
        <v>0</v>
      </c>
      <c r="U904" s="22">
        <v>0</v>
      </c>
      <c r="V904" s="22">
        <v>0</v>
      </c>
      <c r="W904" s="22">
        <v>0</v>
      </c>
      <c r="X904" s="25" t="s">
        <v>43</v>
      </c>
      <c r="Y904" s="22">
        <v>11773</v>
      </c>
    </row>
    <row r="905" spans="1:25">
      <c r="A905" s="3" t="str">
        <f t="shared" si="14"/>
        <v>DSNN.LINE.RDYL_6.MW</v>
      </c>
      <c r="B905" s="24">
        <v>41498.679861111108</v>
      </c>
      <c r="C905" s="25" t="s">
        <v>68</v>
      </c>
      <c r="D905" s="25" t="s">
        <v>60</v>
      </c>
      <c r="E905" s="25" t="s">
        <v>54</v>
      </c>
      <c r="F905" s="25" t="s">
        <v>61</v>
      </c>
      <c r="G905" s="25" t="s">
        <v>66</v>
      </c>
      <c r="H905" s="22">
        <v>-9.9655761700000003</v>
      </c>
      <c r="I905" s="22">
        <v>0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  <c r="V905" s="22">
        <v>0</v>
      </c>
      <c r="W905" s="22">
        <v>0</v>
      </c>
      <c r="X905" s="25" t="s">
        <v>43</v>
      </c>
      <c r="Y905" s="22">
        <v>11773</v>
      </c>
    </row>
    <row r="906" spans="1:25">
      <c r="A906" s="3" t="str">
        <f t="shared" si="14"/>
        <v>DSNN.LINE.RDYL_6.MW</v>
      </c>
      <c r="B906" s="24">
        <v>41498.672222222223</v>
      </c>
      <c r="C906" s="25" t="s">
        <v>68</v>
      </c>
      <c r="D906" s="25" t="s">
        <v>60</v>
      </c>
      <c r="E906" s="25" t="s">
        <v>54</v>
      </c>
      <c r="F906" s="25" t="s">
        <v>61</v>
      </c>
      <c r="G906" s="25" t="s">
        <v>66</v>
      </c>
      <c r="H906" s="22">
        <v>-10.2587891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  <c r="V906" s="22">
        <v>0</v>
      </c>
      <c r="W906" s="22">
        <v>0</v>
      </c>
      <c r="X906" s="25" t="s">
        <v>43</v>
      </c>
      <c r="Y906" s="22">
        <v>11773</v>
      </c>
    </row>
    <row r="907" spans="1:25">
      <c r="A907" s="3" t="str">
        <f t="shared" si="14"/>
        <v>DSNN.LINE.RDYL_6.MW</v>
      </c>
      <c r="B907" s="24">
        <v>41498.670138888891</v>
      </c>
      <c r="C907" s="25" t="s">
        <v>68</v>
      </c>
      <c r="D907" s="25" t="s">
        <v>60</v>
      </c>
      <c r="E907" s="25" t="s">
        <v>54</v>
      </c>
      <c r="F907" s="25" t="s">
        <v>61</v>
      </c>
      <c r="G907" s="25" t="s">
        <v>66</v>
      </c>
      <c r="H907" s="22">
        <v>-9.9655761700000003</v>
      </c>
      <c r="I907" s="22">
        <v>0</v>
      </c>
      <c r="J907" s="22">
        <v>0</v>
      </c>
      <c r="K907" s="22">
        <v>0</v>
      </c>
      <c r="L907" s="22">
        <v>0</v>
      </c>
      <c r="M907" s="22">
        <v>0</v>
      </c>
      <c r="N907" s="22">
        <v>0</v>
      </c>
      <c r="O907" s="22">
        <v>0</v>
      </c>
      <c r="P907" s="22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22">
        <v>0</v>
      </c>
      <c r="W907" s="22">
        <v>0</v>
      </c>
      <c r="X907" s="25" t="s">
        <v>43</v>
      </c>
      <c r="Y907" s="22">
        <v>11773</v>
      </c>
    </row>
    <row r="908" spans="1:25">
      <c r="A908" s="3" t="str">
        <f t="shared" si="14"/>
        <v/>
      </c>
      <c r="B908" s="24">
        <v>41498.707638888889</v>
      </c>
      <c r="C908" s="25" t="s">
        <v>68</v>
      </c>
      <c r="D908" s="25" t="s">
        <v>60</v>
      </c>
      <c r="E908" s="25" t="s">
        <v>54</v>
      </c>
      <c r="F908" s="25" t="s">
        <v>61</v>
      </c>
      <c r="G908" s="25" t="s">
        <v>45</v>
      </c>
      <c r="H908" s="22">
        <v>16.477050800000001</v>
      </c>
      <c r="I908" s="22">
        <v>0</v>
      </c>
      <c r="J908" s="22">
        <v>0</v>
      </c>
      <c r="K908" s="22">
        <v>0</v>
      </c>
      <c r="L908" s="22">
        <v>0</v>
      </c>
      <c r="M908" s="22">
        <v>0</v>
      </c>
      <c r="N908" s="22">
        <v>0</v>
      </c>
      <c r="O908" s="22">
        <v>0</v>
      </c>
      <c r="P908" s="22">
        <v>0</v>
      </c>
      <c r="Q908" s="22">
        <v>0</v>
      </c>
      <c r="R908" s="22">
        <v>0</v>
      </c>
      <c r="S908" s="22">
        <v>0</v>
      </c>
      <c r="T908" s="22">
        <v>0</v>
      </c>
      <c r="U908" s="22">
        <v>0</v>
      </c>
      <c r="V908" s="22">
        <v>0</v>
      </c>
      <c r="W908" s="22">
        <v>0</v>
      </c>
      <c r="X908" s="25" t="s">
        <v>43</v>
      </c>
      <c r="Y908" s="22">
        <v>11774</v>
      </c>
    </row>
    <row r="909" spans="1:25">
      <c r="A909" s="3" t="str">
        <f t="shared" si="14"/>
        <v/>
      </c>
      <c r="B909" s="24">
        <v>41498.706250000003</v>
      </c>
      <c r="C909" s="25" t="s">
        <v>68</v>
      </c>
      <c r="D909" s="25" t="s">
        <v>60</v>
      </c>
      <c r="E909" s="25" t="s">
        <v>54</v>
      </c>
      <c r="F909" s="25" t="s">
        <v>61</v>
      </c>
      <c r="G909" s="25" t="s">
        <v>45</v>
      </c>
      <c r="H909" s="22">
        <v>16.043945300000001</v>
      </c>
      <c r="I909" s="22">
        <v>0</v>
      </c>
      <c r="J909" s="22">
        <v>0</v>
      </c>
      <c r="K909" s="22">
        <v>0</v>
      </c>
      <c r="L909" s="22">
        <v>0</v>
      </c>
      <c r="M909" s="22">
        <v>0</v>
      </c>
      <c r="N909" s="22">
        <v>0</v>
      </c>
      <c r="O909" s="22">
        <v>0</v>
      </c>
      <c r="P909" s="22">
        <v>0</v>
      </c>
      <c r="Q909" s="22">
        <v>0</v>
      </c>
      <c r="R909" s="22">
        <v>0</v>
      </c>
      <c r="S909" s="22">
        <v>0</v>
      </c>
      <c r="T909" s="22">
        <v>0</v>
      </c>
      <c r="U909" s="22">
        <v>0</v>
      </c>
      <c r="V909" s="22">
        <v>0</v>
      </c>
      <c r="W909" s="22">
        <v>0</v>
      </c>
      <c r="X909" s="25" t="s">
        <v>43</v>
      </c>
      <c r="Y909" s="22">
        <v>11774</v>
      </c>
    </row>
    <row r="910" spans="1:25">
      <c r="A910" s="3" t="str">
        <f t="shared" si="14"/>
        <v/>
      </c>
      <c r="B910" s="24">
        <v>41498.697222222225</v>
      </c>
      <c r="C910" s="25" t="s">
        <v>68</v>
      </c>
      <c r="D910" s="25" t="s">
        <v>60</v>
      </c>
      <c r="E910" s="25" t="s">
        <v>54</v>
      </c>
      <c r="F910" s="25" t="s">
        <v>61</v>
      </c>
      <c r="G910" s="25" t="s">
        <v>45</v>
      </c>
      <c r="H910" s="22">
        <v>16.159179699999999</v>
      </c>
      <c r="I910" s="22">
        <v>0</v>
      </c>
      <c r="J910" s="22">
        <v>0</v>
      </c>
      <c r="K910" s="22">
        <v>0</v>
      </c>
      <c r="L910" s="22">
        <v>0</v>
      </c>
      <c r="M910" s="22">
        <v>0</v>
      </c>
      <c r="N910" s="22">
        <v>0</v>
      </c>
      <c r="O910" s="22">
        <v>0</v>
      </c>
      <c r="P910" s="22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  <c r="V910" s="22">
        <v>0</v>
      </c>
      <c r="W910" s="22">
        <v>0</v>
      </c>
      <c r="X910" s="25" t="s">
        <v>43</v>
      </c>
      <c r="Y910" s="22">
        <v>11774</v>
      </c>
    </row>
    <row r="911" spans="1:25">
      <c r="A911" s="3" t="str">
        <f t="shared" si="14"/>
        <v/>
      </c>
      <c r="B911" s="24">
        <v>41498.693055555559</v>
      </c>
      <c r="C911" s="25" t="s">
        <v>68</v>
      </c>
      <c r="D911" s="25" t="s">
        <v>60</v>
      </c>
      <c r="E911" s="25" t="s">
        <v>54</v>
      </c>
      <c r="F911" s="25" t="s">
        <v>61</v>
      </c>
      <c r="G911" s="25" t="s">
        <v>45</v>
      </c>
      <c r="H911" s="22">
        <v>16.2768555</v>
      </c>
      <c r="I911" s="22">
        <v>0</v>
      </c>
      <c r="J911" s="22">
        <v>0</v>
      </c>
      <c r="K911" s="22">
        <v>0</v>
      </c>
      <c r="L911" s="22">
        <v>0</v>
      </c>
      <c r="M911" s="22">
        <v>0</v>
      </c>
      <c r="N911" s="22">
        <v>0</v>
      </c>
      <c r="O911" s="22">
        <v>0</v>
      </c>
      <c r="P911" s="22">
        <v>0</v>
      </c>
      <c r="Q911" s="22">
        <v>0</v>
      </c>
      <c r="R911" s="22">
        <v>0</v>
      </c>
      <c r="S911" s="22">
        <v>0</v>
      </c>
      <c r="T911" s="22">
        <v>0</v>
      </c>
      <c r="U911" s="22">
        <v>0</v>
      </c>
      <c r="V911" s="22">
        <v>0</v>
      </c>
      <c r="W911" s="22">
        <v>0</v>
      </c>
      <c r="X911" s="25" t="s">
        <v>43</v>
      </c>
      <c r="Y911" s="22">
        <v>11774</v>
      </c>
    </row>
    <row r="912" spans="1:25">
      <c r="A912" s="3" t="str">
        <f t="shared" si="14"/>
        <v/>
      </c>
      <c r="B912" s="24">
        <v>41498.692361111112</v>
      </c>
      <c r="C912" s="25" t="s">
        <v>68</v>
      </c>
      <c r="D912" s="25" t="s">
        <v>60</v>
      </c>
      <c r="E912" s="25" t="s">
        <v>54</v>
      </c>
      <c r="F912" s="25" t="s">
        <v>61</v>
      </c>
      <c r="G912" s="25" t="s">
        <v>45</v>
      </c>
      <c r="H912" s="22">
        <v>16.519531300000001</v>
      </c>
      <c r="I912" s="22">
        <v>0</v>
      </c>
      <c r="J912" s="22">
        <v>0</v>
      </c>
      <c r="K912" s="22">
        <v>0</v>
      </c>
      <c r="L912" s="22">
        <v>0</v>
      </c>
      <c r="M912" s="22">
        <v>0</v>
      </c>
      <c r="N912" s="22">
        <v>0</v>
      </c>
      <c r="O912" s="22">
        <v>0</v>
      </c>
      <c r="P912" s="22">
        <v>0</v>
      </c>
      <c r="Q912" s="22">
        <v>0</v>
      </c>
      <c r="R912" s="22">
        <v>0</v>
      </c>
      <c r="S912" s="22">
        <v>0</v>
      </c>
      <c r="T912" s="22">
        <v>0</v>
      </c>
      <c r="U912" s="22">
        <v>0</v>
      </c>
      <c r="V912" s="22">
        <v>0</v>
      </c>
      <c r="W912" s="22">
        <v>0</v>
      </c>
      <c r="X912" s="25" t="s">
        <v>43</v>
      </c>
      <c r="Y912" s="22">
        <v>11774</v>
      </c>
    </row>
    <row r="913" spans="1:25">
      <c r="A913" s="3" t="str">
        <f t="shared" si="14"/>
        <v/>
      </c>
      <c r="B913" s="24">
        <v>41498.676388888889</v>
      </c>
      <c r="C913" s="25" t="s">
        <v>68</v>
      </c>
      <c r="D913" s="25" t="s">
        <v>60</v>
      </c>
      <c r="E913" s="25" t="s">
        <v>54</v>
      </c>
      <c r="F913" s="25" t="s">
        <v>61</v>
      </c>
      <c r="G913" s="25" t="s">
        <v>45</v>
      </c>
      <c r="H913" s="22">
        <v>15.841552699999999</v>
      </c>
      <c r="I913" s="22">
        <v>0</v>
      </c>
      <c r="J913" s="22">
        <v>0</v>
      </c>
      <c r="K913" s="22">
        <v>0</v>
      </c>
      <c r="L913" s="22">
        <v>0</v>
      </c>
      <c r="M913" s="22">
        <v>0</v>
      </c>
      <c r="N913" s="22">
        <v>0</v>
      </c>
      <c r="O913" s="22">
        <v>0</v>
      </c>
      <c r="P913" s="22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  <c r="V913" s="22">
        <v>0</v>
      </c>
      <c r="W913" s="22">
        <v>0</v>
      </c>
      <c r="X913" s="25" t="s">
        <v>43</v>
      </c>
      <c r="Y913" s="22">
        <v>11774</v>
      </c>
    </row>
    <row r="914" spans="1:25">
      <c r="A914" s="3" t="str">
        <f t="shared" si="14"/>
        <v/>
      </c>
      <c r="B914" s="24">
        <v>41498.67083333333</v>
      </c>
      <c r="C914" s="25" t="s">
        <v>68</v>
      </c>
      <c r="D914" s="25" t="s">
        <v>60</v>
      </c>
      <c r="E914" s="25" t="s">
        <v>54</v>
      </c>
      <c r="F914" s="25" t="s">
        <v>61</v>
      </c>
      <c r="G914" s="25" t="s">
        <v>45</v>
      </c>
      <c r="H914" s="22">
        <v>15.841552699999999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  <c r="N914" s="22">
        <v>0</v>
      </c>
      <c r="O914" s="22">
        <v>0</v>
      </c>
      <c r="P914" s="22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  <c r="V914" s="22">
        <v>0</v>
      </c>
      <c r="W914" s="22">
        <v>0</v>
      </c>
      <c r="X914" s="25" t="s">
        <v>43</v>
      </c>
      <c r="Y914" s="22">
        <v>11774</v>
      </c>
    </row>
    <row r="915" spans="1:25">
      <c r="A915" s="3" t="str">
        <f t="shared" si="14"/>
        <v/>
      </c>
      <c r="B915" s="24">
        <v>41498.670138888891</v>
      </c>
      <c r="C915" s="25" t="s">
        <v>68</v>
      </c>
      <c r="D915" s="25" t="s">
        <v>60</v>
      </c>
      <c r="E915" s="25" t="s">
        <v>54</v>
      </c>
      <c r="F915" s="25" t="s">
        <v>61</v>
      </c>
      <c r="G915" s="25" t="s">
        <v>45</v>
      </c>
      <c r="H915" s="22">
        <v>15.841552699999999</v>
      </c>
      <c r="I915" s="22">
        <v>0</v>
      </c>
      <c r="J915" s="22">
        <v>0</v>
      </c>
      <c r="K915" s="22">
        <v>0</v>
      </c>
      <c r="L915" s="22">
        <v>0</v>
      </c>
      <c r="M915" s="22">
        <v>0</v>
      </c>
      <c r="N915" s="22">
        <v>0</v>
      </c>
      <c r="O915" s="22">
        <v>0</v>
      </c>
      <c r="P915" s="22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  <c r="V915" s="22">
        <v>0</v>
      </c>
      <c r="W915" s="22">
        <v>0</v>
      </c>
      <c r="X915" s="25" t="s">
        <v>43</v>
      </c>
      <c r="Y915" s="22">
        <v>11774</v>
      </c>
    </row>
    <row r="916" spans="1:25">
      <c r="A916" s="3" t="str">
        <f t="shared" si="14"/>
        <v/>
      </c>
      <c r="B916" s="24">
        <v>41498.666666666664</v>
      </c>
      <c r="C916" s="25" t="s">
        <v>68</v>
      </c>
      <c r="D916" s="25" t="s">
        <v>60</v>
      </c>
      <c r="E916" s="25" t="s">
        <v>54</v>
      </c>
      <c r="F916" s="25" t="s">
        <v>61</v>
      </c>
      <c r="G916" s="25" t="s">
        <v>45</v>
      </c>
      <c r="H916" s="22">
        <v>15.7580566</v>
      </c>
      <c r="I916" s="22">
        <v>0</v>
      </c>
      <c r="J916" s="22">
        <v>0</v>
      </c>
      <c r="K916" s="22">
        <v>0</v>
      </c>
      <c r="L916" s="22">
        <v>0</v>
      </c>
      <c r="M916" s="22">
        <v>0</v>
      </c>
      <c r="N916" s="22">
        <v>0</v>
      </c>
      <c r="O916" s="22">
        <v>0</v>
      </c>
      <c r="P916" s="22">
        <v>0</v>
      </c>
      <c r="Q916" s="22">
        <v>0</v>
      </c>
      <c r="R916" s="22">
        <v>0</v>
      </c>
      <c r="S916" s="22">
        <v>0</v>
      </c>
      <c r="T916" s="22">
        <v>0</v>
      </c>
      <c r="U916" s="22">
        <v>0</v>
      </c>
      <c r="V916" s="22">
        <v>0</v>
      </c>
      <c r="W916" s="22">
        <v>0</v>
      </c>
      <c r="X916" s="25" t="s">
        <v>43</v>
      </c>
      <c r="Y916" s="22">
        <v>11774</v>
      </c>
    </row>
    <row r="917" spans="1:25">
      <c r="A917" s="3" t="str">
        <f t="shared" si="14"/>
        <v>DSNS.LINE.OSCE_6.AMW</v>
      </c>
      <c r="B917" s="24">
        <v>41498.704861111109</v>
      </c>
      <c r="C917" s="25" t="s">
        <v>68</v>
      </c>
      <c r="D917" s="25" t="s">
        <v>62</v>
      </c>
      <c r="E917" s="25" t="s">
        <v>54</v>
      </c>
      <c r="F917" s="25" t="s">
        <v>63</v>
      </c>
      <c r="G917" s="25" t="s">
        <v>65</v>
      </c>
      <c r="H917" s="22">
        <v>-64.673828099999994</v>
      </c>
      <c r="I917" s="22">
        <v>0</v>
      </c>
      <c r="J917" s="22">
        <v>0</v>
      </c>
      <c r="K917" s="22">
        <v>0</v>
      </c>
      <c r="L917" s="22">
        <v>0</v>
      </c>
      <c r="M917" s="22">
        <v>0</v>
      </c>
      <c r="N917" s="22">
        <v>0</v>
      </c>
      <c r="O917" s="22">
        <v>0</v>
      </c>
      <c r="P917" s="22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  <c r="V917" s="22">
        <v>0</v>
      </c>
      <c r="W917" s="22">
        <v>0</v>
      </c>
      <c r="X917" s="25" t="s">
        <v>43</v>
      </c>
      <c r="Y917" s="22">
        <v>11797</v>
      </c>
    </row>
    <row r="918" spans="1:25">
      <c r="A918" s="3" t="str">
        <f t="shared" si="14"/>
        <v>DSNS.LINE.OSCE_6.AMW</v>
      </c>
      <c r="B918" s="24">
        <v>41498.697222222225</v>
      </c>
      <c r="C918" s="25" t="s">
        <v>68</v>
      </c>
      <c r="D918" s="25" t="s">
        <v>62</v>
      </c>
      <c r="E918" s="25" t="s">
        <v>54</v>
      </c>
      <c r="F918" s="25" t="s">
        <v>63</v>
      </c>
      <c r="G918" s="25" t="s">
        <v>65</v>
      </c>
      <c r="H918" s="22">
        <v>-64.833984400000006</v>
      </c>
      <c r="I918" s="22">
        <v>0</v>
      </c>
      <c r="J918" s="22">
        <v>0</v>
      </c>
      <c r="K918" s="22">
        <v>0</v>
      </c>
      <c r="L918" s="22">
        <v>0</v>
      </c>
      <c r="M918" s="22">
        <v>0</v>
      </c>
      <c r="N918" s="22">
        <v>0</v>
      </c>
      <c r="O918" s="22">
        <v>0</v>
      </c>
      <c r="P918" s="22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  <c r="V918" s="22">
        <v>0</v>
      </c>
      <c r="W918" s="22">
        <v>0</v>
      </c>
      <c r="X918" s="25" t="s">
        <v>43</v>
      </c>
      <c r="Y918" s="22">
        <v>11797</v>
      </c>
    </row>
    <row r="919" spans="1:25">
      <c r="A919" s="3" t="str">
        <f t="shared" si="14"/>
        <v>DSNS.LINE.OSCE_6.AMW</v>
      </c>
      <c r="B919" s="24">
        <v>41498.684027777781</v>
      </c>
      <c r="C919" s="25" t="s">
        <v>68</v>
      </c>
      <c r="D919" s="25" t="s">
        <v>62</v>
      </c>
      <c r="E919" s="25" t="s">
        <v>54</v>
      </c>
      <c r="F919" s="25" t="s">
        <v>63</v>
      </c>
      <c r="G919" s="25" t="s">
        <v>65</v>
      </c>
      <c r="H919" s="22">
        <v>-64.994140599999994</v>
      </c>
      <c r="I919" s="22">
        <v>0</v>
      </c>
      <c r="J919" s="22">
        <v>0</v>
      </c>
      <c r="K919" s="22">
        <v>0</v>
      </c>
      <c r="L919" s="22">
        <v>0</v>
      </c>
      <c r="M919" s="22">
        <v>0</v>
      </c>
      <c r="N919" s="22">
        <v>0</v>
      </c>
      <c r="O919" s="22">
        <v>0</v>
      </c>
      <c r="P919" s="22">
        <v>0</v>
      </c>
      <c r="Q919" s="22">
        <v>0</v>
      </c>
      <c r="R919" s="22">
        <v>0</v>
      </c>
      <c r="S919" s="22">
        <v>0</v>
      </c>
      <c r="T919" s="22">
        <v>0</v>
      </c>
      <c r="U919" s="22">
        <v>0</v>
      </c>
      <c r="V919" s="22">
        <v>0</v>
      </c>
      <c r="W919" s="22">
        <v>0</v>
      </c>
      <c r="X919" s="25" t="s">
        <v>43</v>
      </c>
      <c r="Y919" s="22">
        <v>11797</v>
      </c>
    </row>
    <row r="920" spans="1:25">
      <c r="A920" s="3" t="str">
        <f t="shared" si="14"/>
        <v>DSNS.LINE.OSCE_6.AMW</v>
      </c>
      <c r="B920" s="24">
        <v>41498.666666666664</v>
      </c>
      <c r="C920" s="25" t="s">
        <v>68</v>
      </c>
      <c r="D920" s="25" t="s">
        <v>62</v>
      </c>
      <c r="E920" s="25" t="s">
        <v>54</v>
      </c>
      <c r="F920" s="25" t="s">
        <v>63</v>
      </c>
      <c r="G920" s="25" t="s">
        <v>65</v>
      </c>
      <c r="H920" s="22">
        <v>-64.353515599999994</v>
      </c>
      <c r="I920" s="22">
        <v>0</v>
      </c>
      <c r="J920" s="22">
        <v>0</v>
      </c>
      <c r="K920" s="22">
        <v>0</v>
      </c>
      <c r="L920" s="22">
        <v>0</v>
      </c>
      <c r="M920" s="22">
        <v>0</v>
      </c>
      <c r="N920" s="22">
        <v>0</v>
      </c>
      <c r="O920" s="22">
        <v>0</v>
      </c>
      <c r="P920" s="22">
        <v>0</v>
      </c>
      <c r="Q920" s="22">
        <v>0</v>
      </c>
      <c r="R920" s="22">
        <v>0</v>
      </c>
      <c r="S920" s="22">
        <v>0</v>
      </c>
      <c r="T920" s="22">
        <v>0</v>
      </c>
      <c r="U920" s="22">
        <v>0</v>
      </c>
      <c r="V920" s="22">
        <v>0</v>
      </c>
      <c r="W920" s="22">
        <v>0</v>
      </c>
      <c r="X920" s="25" t="s">
        <v>43</v>
      </c>
      <c r="Y920" s="22">
        <v>11797</v>
      </c>
    </row>
    <row r="921" spans="1:25">
      <c r="A921" s="3" t="str">
        <f t="shared" si="14"/>
        <v/>
      </c>
      <c r="B921" s="24">
        <v>41498.689583333333</v>
      </c>
      <c r="C921" s="25" t="s">
        <v>68</v>
      </c>
      <c r="D921" s="25" t="s">
        <v>62</v>
      </c>
      <c r="E921" s="25" t="s">
        <v>54</v>
      </c>
      <c r="F921" s="25" t="s">
        <v>63</v>
      </c>
      <c r="G921" s="25" t="s">
        <v>56</v>
      </c>
      <c r="H921" s="22">
        <v>68.455078099999994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  <c r="V921" s="22">
        <v>0</v>
      </c>
      <c r="W921" s="22">
        <v>0</v>
      </c>
      <c r="X921" s="25" t="s">
        <v>43</v>
      </c>
      <c r="Y921" s="22">
        <v>11798</v>
      </c>
    </row>
    <row r="922" spans="1:25">
      <c r="A922" s="3" t="str">
        <f t="shared" si="14"/>
        <v/>
      </c>
      <c r="B922" s="24">
        <v>41498.685416666667</v>
      </c>
      <c r="C922" s="25" t="s">
        <v>68</v>
      </c>
      <c r="D922" s="25" t="s">
        <v>62</v>
      </c>
      <c r="E922" s="25" t="s">
        <v>54</v>
      </c>
      <c r="F922" s="25" t="s">
        <v>63</v>
      </c>
      <c r="G922" s="25" t="s">
        <v>56</v>
      </c>
      <c r="H922" s="22">
        <v>68.412109400000006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  <c r="V922" s="22">
        <v>0</v>
      </c>
      <c r="W922" s="22">
        <v>0</v>
      </c>
      <c r="X922" s="25" t="s">
        <v>43</v>
      </c>
      <c r="Y922" s="22">
        <v>11798</v>
      </c>
    </row>
    <row r="923" spans="1:25">
      <c r="A923" s="3" t="str">
        <f t="shared" si="14"/>
        <v/>
      </c>
      <c r="B923" s="24">
        <v>41498.682638888888</v>
      </c>
      <c r="C923" s="25" t="s">
        <v>68</v>
      </c>
      <c r="D923" s="25" t="s">
        <v>62</v>
      </c>
      <c r="E923" s="25" t="s">
        <v>54</v>
      </c>
      <c r="F923" s="25" t="s">
        <v>63</v>
      </c>
      <c r="G923" s="25" t="s">
        <v>56</v>
      </c>
      <c r="H923" s="22">
        <v>68.412109400000006</v>
      </c>
      <c r="I923" s="22">
        <v>0</v>
      </c>
      <c r="J923" s="22">
        <v>0</v>
      </c>
      <c r="K923" s="22">
        <v>0</v>
      </c>
      <c r="L923" s="22">
        <v>0</v>
      </c>
      <c r="M923" s="22">
        <v>0</v>
      </c>
      <c r="N923" s="22">
        <v>0</v>
      </c>
      <c r="O923" s="22">
        <v>0</v>
      </c>
      <c r="P923" s="22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  <c r="V923" s="22">
        <v>0</v>
      </c>
      <c r="W923" s="22">
        <v>0</v>
      </c>
      <c r="X923" s="25" t="s">
        <v>43</v>
      </c>
      <c r="Y923" s="22">
        <v>11798</v>
      </c>
    </row>
    <row r="924" spans="1:25">
      <c r="A924" s="3" t="str">
        <f t="shared" si="14"/>
        <v/>
      </c>
      <c r="B924" s="24">
        <v>41498.677083333336</v>
      </c>
      <c r="C924" s="25" t="s">
        <v>68</v>
      </c>
      <c r="D924" s="25" t="s">
        <v>62</v>
      </c>
      <c r="E924" s="25" t="s">
        <v>54</v>
      </c>
      <c r="F924" s="25" t="s">
        <v>63</v>
      </c>
      <c r="G924" s="25" t="s">
        <v>56</v>
      </c>
      <c r="H924" s="22">
        <v>68.412109400000006</v>
      </c>
      <c r="I924" s="22">
        <v>0</v>
      </c>
      <c r="J924" s="22">
        <v>0</v>
      </c>
      <c r="K924" s="22">
        <v>0</v>
      </c>
      <c r="L924" s="22">
        <v>0</v>
      </c>
      <c r="M924" s="22">
        <v>0</v>
      </c>
      <c r="N924" s="22">
        <v>0</v>
      </c>
      <c r="O924" s="22">
        <v>0</v>
      </c>
      <c r="P924" s="22">
        <v>0</v>
      </c>
      <c r="Q924" s="22">
        <v>0</v>
      </c>
      <c r="R924" s="22">
        <v>0</v>
      </c>
      <c r="S924" s="22">
        <v>0</v>
      </c>
      <c r="T924" s="22">
        <v>0</v>
      </c>
      <c r="U924" s="22">
        <v>0</v>
      </c>
      <c r="V924" s="22">
        <v>0</v>
      </c>
      <c r="W924" s="22">
        <v>0</v>
      </c>
      <c r="X924" s="25" t="s">
        <v>43</v>
      </c>
      <c r="Y924" s="22">
        <v>11798</v>
      </c>
    </row>
    <row r="925" spans="1:25">
      <c r="A925" s="3" t="str">
        <f t="shared" si="14"/>
        <v/>
      </c>
      <c r="B925" s="24">
        <v>41498.696527777778</v>
      </c>
      <c r="C925" s="25" t="s">
        <v>68</v>
      </c>
      <c r="D925" s="25" t="s">
        <v>62</v>
      </c>
      <c r="E925" s="25" t="s">
        <v>54</v>
      </c>
      <c r="F925" s="25" t="s">
        <v>63</v>
      </c>
      <c r="G925" s="25" t="s">
        <v>57</v>
      </c>
      <c r="H925" s="22">
        <v>64.740234400000006</v>
      </c>
      <c r="I925" s="22">
        <v>0</v>
      </c>
      <c r="J925" s="22">
        <v>0</v>
      </c>
      <c r="K925" s="22">
        <v>0</v>
      </c>
      <c r="L925" s="22">
        <v>0</v>
      </c>
      <c r="M925" s="22">
        <v>0</v>
      </c>
      <c r="N925" s="22">
        <v>0</v>
      </c>
      <c r="O925" s="22">
        <v>0</v>
      </c>
      <c r="P925" s="22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  <c r="V925" s="22">
        <v>0</v>
      </c>
      <c r="W925" s="22">
        <v>0</v>
      </c>
      <c r="X925" s="25" t="s">
        <v>43</v>
      </c>
      <c r="Y925" s="22">
        <v>11799</v>
      </c>
    </row>
    <row r="926" spans="1:25">
      <c r="A926" s="3" t="str">
        <f t="shared" si="14"/>
        <v/>
      </c>
      <c r="B926" s="24">
        <v>41498.6875</v>
      </c>
      <c r="C926" s="25" t="s">
        <v>68</v>
      </c>
      <c r="D926" s="25" t="s">
        <v>62</v>
      </c>
      <c r="E926" s="25" t="s">
        <v>54</v>
      </c>
      <c r="F926" s="25" t="s">
        <v>63</v>
      </c>
      <c r="G926" s="25" t="s">
        <v>57</v>
      </c>
      <c r="H926" s="22">
        <v>65.033203099999994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  <c r="V926" s="22">
        <v>0</v>
      </c>
      <c r="W926" s="22">
        <v>0</v>
      </c>
      <c r="X926" s="25" t="s">
        <v>43</v>
      </c>
      <c r="Y926" s="22">
        <v>11799</v>
      </c>
    </row>
    <row r="927" spans="1:25">
      <c r="A927" s="3" t="str">
        <f t="shared" si="14"/>
        <v/>
      </c>
      <c r="B927" s="24">
        <v>41498.679166666669</v>
      </c>
      <c r="C927" s="25" t="s">
        <v>68</v>
      </c>
      <c r="D927" s="25" t="s">
        <v>62</v>
      </c>
      <c r="E927" s="25" t="s">
        <v>54</v>
      </c>
      <c r="F927" s="25" t="s">
        <v>63</v>
      </c>
      <c r="G927" s="25" t="s">
        <v>57</v>
      </c>
      <c r="H927" s="22">
        <v>64.394531299999997</v>
      </c>
      <c r="I927" s="22">
        <v>0</v>
      </c>
      <c r="J927" s="22">
        <v>0</v>
      </c>
      <c r="K927" s="22">
        <v>0</v>
      </c>
      <c r="L927" s="22">
        <v>0</v>
      </c>
      <c r="M927" s="22">
        <v>0</v>
      </c>
      <c r="N927" s="22">
        <v>0</v>
      </c>
      <c r="O927" s="22">
        <v>0</v>
      </c>
      <c r="P927" s="22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  <c r="V927" s="22">
        <v>0</v>
      </c>
      <c r="W927" s="22">
        <v>0</v>
      </c>
      <c r="X927" s="25" t="s">
        <v>43</v>
      </c>
      <c r="Y927" s="22">
        <v>11799</v>
      </c>
    </row>
    <row r="928" spans="1:25">
      <c r="A928" s="3" t="str">
        <f t="shared" si="14"/>
        <v/>
      </c>
      <c r="B928" s="24">
        <v>41498.670138888891</v>
      </c>
      <c r="C928" s="25" t="s">
        <v>68</v>
      </c>
      <c r="D928" s="25" t="s">
        <v>62</v>
      </c>
      <c r="E928" s="25" t="s">
        <v>54</v>
      </c>
      <c r="F928" s="25" t="s">
        <v>63</v>
      </c>
      <c r="G928" s="25" t="s">
        <v>57</v>
      </c>
      <c r="H928" s="22">
        <v>64.234375</v>
      </c>
      <c r="I928" s="22">
        <v>0</v>
      </c>
      <c r="J928" s="22">
        <v>0</v>
      </c>
      <c r="K928" s="22">
        <v>0</v>
      </c>
      <c r="L928" s="22">
        <v>0</v>
      </c>
      <c r="M928" s="22">
        <v>0</v>
      </c>
      <c r="N928" s="22">
        <v>0</v>
      </c>
      <c r="O928" s="22">
        <v>0</v>
      </c>
      <c r="P928" s="22">
        <v>0</v>
      </c>
      <c r="Q928" s="22">
        <v>0</v>
      </c>
      <c r="R928" s="22">
        <v>0</v>
      </c>
      <c r="S928" s="22">
        <v>0</v>
      </c>
      <c r="T928" s="22">
        <v>0</v>
      </c>
      <c r="U928" s="22">
        <v>0</v>
      </c>
      <c r="V928" s="22">
        <v>0</v>
      </c>
      <c r="W928" s="22">
        <v>0</v>
      </c>
      <c r="X928" s="25" t="s">
        <v>43</v>
      </c>
      <c r="Y928" s="22">
        <v>11799</v>
      </c>
    </row>
    <row r="929" spans="1:25">
      <c r="A929" s="3" t="str">
        <f t="shared" si="14"/>
        <v/>
      </c>
      <c r="B929" s="24">
        <v>41498.667361111111</v>
      </c>
      <c r="C929" s="25" t="s">
        <v>68</v>
      </c>
      <c r="D929" s="25" t="s">
        <v>62</v>
      </c>
      <c r="E929" s="25" t="s">
        <v>54</v>
      </c>
      <c r="F929" s="25" t="s">
        <v>63</v>
      </c>
      <c r="G929" s="25" t="s">
        <v>57</v>
      </c>
      <c r="H929" s="22">
        <v>64.234375</v>
      </c>
      <c r="I929" s="22">
        <v>0</v>
      </c>
      <c r="J929" s="22">
        <v>0</v>
      </c>
      <c r="K929" s="22">
        <v>0</v>
      </c>
      <c r="L929" s="22">
        <v>0</v>
      </c>
      <c r="M929" s="22">
        <v>0</v>
      </c>
      <c r="N929" s="22">
        <v>0</v>
      </c>
      <c r="O929" s="22">
        <v>0</v>
      </c>
      <c r="P929" s="22">
        <v>0</v>
      </c>
      <c r="Q929" s="22">
        <v>0</v>
      </c>
      <c r="R929" s="22">
        <v>0</v>
      </c>
      <c r="S929" s="22">
        <v>0</v>
      </c>
      <c r="T929" s="22">
        <v>0</v>
      </c>
      <c r="U929" s="22">
        <v>0</v>
      </c>
      <c r="V929" s="22">
        <v>0</v>
      </c>
      <c r="W929" s="22">
        <v>0</v>
      </c>
      <c r="X929" s="25" t="s">
        <v>43</v>
      </c>
      <c r="Y929" s="22">
        <v>11799</v>
      </c>
    </row>
    <row r="930" spans="1:25">
      <c r="A930" s="3" t="str">
        <f t="shared" si="14"/>
        <v>DSNS.LINE.OSCE_6.MVAR</v>
      </c>
      <c r="B930" s="24">
        <v>41498.699305555558</v>
      </c>
      <c r="C930" s="25" t="s">
        <v>68</v>
      </c>
      <c r="D930" s="25" t="s">
        <v>62</v>
      </c>
      <c r="E930" s="25" t="s">
        <v>54</v>
      </c>
      <c r="F930" s="25" t="s">
        <v>63</v>
      </c>
      <c r="G930" s="25" t="s">
        <v>44</v>
      </c>
      <c r="H930" s="22">
        <v>5.2828369100000003</v>
      </c>
      <c r="I930" s="22">
        <v>0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  <c r="V930" s="22">
        <v>0</v>
      </c>
      <c r="W930" s="22">
        <v>0</v>
      </c>
      <c r="X930" s="25" t="s">
        <v>43</v>
      </c>
      <c r="Y930" s="22">
        <v>11800</v>
      </c>
    </row>
    <row r="931" spans="1:25">
      <c r="A931" s="3" t="str">
        <f t="shared" si="14"/>
        <v>DSNS.LINE.OSCE_6.MVAR</v>
      </c>
      <c r="B931" s="24">
        <v>41498.696527777778</v>
      </c>
      <c r="C931" s="25" t="s">
        <v>68</v>
      </c>
      <c r="D931" s="25" t="s">
        <v>62</v>
      </c>
      <c r="E931" s="25" t="s">
        <v>54</v>
      </c>
      <c r="F931" s="25" t="s">
        <v>63</v>
      </c>
      <c r="G931" s="25" t="s">
        <v>44</v>
      </c>
      <c r="H931" s="22">
        <v>5.2828369100000003</v>
      </c>
      <c r="I931" s="22">
        <v>0</v>
      </c>
      <c r="J931" s="22">
        <v>0</v>
      </c>
      <c r="K931" s="22">
        <v>0</v>
      </c>
      <c r="L931" s="22">
        <v>0</v>
      </c>
      <c r="M931" s="22">
        <v>0</v>
      </c>
      <c r="N931" s="22">
        <v>0</v>
      </c>
      <c r="O931" s="22">
        <v>0</v>
      </c>
      <c r="P931" s="22">
        <v>0</v>
      </c>
      <c r="Q931" s="22">
        <v>0</v>
      </c>
      <c r="R931" s="22">
        <v>0</v>
      </c>
      <c r="S931" s="22">
        <v>0</v>
      </c>
      <c r="T931" s="22">
        <v>0</v>
      </c>
      <c r="U931" s="22">
        <v>0</v>
      </c>
      <c r="V931" s="22">
        <v>0</v>
      </c>
      <c r="W931" s="22">
        <v>0</v>
      </c>
      <c r="X931" s="25" t="s">
        <v>43</v>
      </c>
      <c r="Y931" s="22">
        <v>11800</v>
      </c>
    </row>
    <row r="932" spans="1:25">
      <c r="A932" s="3" t="str">
        <f t="shared" si="14"/>
        <v>DSNS.LINE.OSCE_6.MVAR</v>
      </c>
      <c r="B932" s="24">
        <v>41498.690972222219</v>
      </c>
      <c r="C932" s="25" t="s">
        <v>68</v>
      </c>
      <c r="D932" s="25" t="s">
        <v>62</v>
      </c>
      <c r="E932" s="25" t="s">
        <v>54</v>
      </c>
      <c r="F932" s="25" t="s">
        <v>63</v>
      </c>
      <c r="G932" s="25" t="s">
        <v>44</v>
      </c>
      <c r="H932" s="22">
        <v>4.9626464800000001</v>
      </c>
      <c r="I932" s="22">
        <v>0</v>
      </c>
      <c r="J932" s="22">
        <v>0</v>
      </c>
      <c r="K932" s="22">
        <v>0</v>
      </c>
      <c r="L932" s="22">
        <v>0</v>
      </c>
      <c r="M932" s="22">
        <v>0</v>
      </c>
      <c r="N932" s="22">
        <v>0</v>
      </c>
      <c r="O932" s="22">
        <v>0</v>
      </c>
      <c r="P932" s="22">
        <v>0</v>
      </c>
      <c r="Q932" s="22">
        <v>0</v>
      </c>
      <c r="R932" s="22">
        <v>0</v>
      </c>
      <c r="S932" s="22">
        <v>0</v>
      </c>
      <c r="T932" s="22">
        <v>0</v>
      </c>
      <c r="U932" s="22">
        <v>0</v>
      </c>
      <c r="V932" s="22">
        <v>0</v>
      </c>
      <c r="W932" s="22">
        <v>0</v>
      </c>
      <c r="X932" s="25" t="s">
        <v>43</v>
      </c>
      <c r="Y932" s="22">
        <v>11800</v>
      </c>
    </row>
    <row r="933" spans="1:25">
      <c r="A933" s="3" t="str">
        <f t="shared" si="14"/>
        <v>DSNS.LINE.OSCE_6.MVAR</v>
      </c>
      <c r="B933" s="24">
        <v>41498.683333333334</v>
      </c>
      <c r="C933" s="25" t="s">
        <v>68</v>
      </c>
      <c r="D933" s="25" t="s">
        <v>62</v>
      </c>
      <c r="E933" s="25" t="s">
        <v>54</v>
      </c>
      <c r="F933" s="25" t="s">
        <v>63</v>
      </c>
      <c r="G933" s="25" t="s">
        <v>44</v>
      </c>
      <c r="H933" s="22">
        <v>4.9626464800000001</v>
      </c>
      <c r="I933" s="22">
        <v>0</v>
      </c>
      <c r="J933" s="22">
        <v>0</v>
      </c>
      <c r="K933" s="22">
        <v>0</v>
      </c>
      <c r="L933" s="22">
        <v>0</v>
      </c>
      <c r="M933" s="22">
        <v>0</v>
      </c>
      <c r="N933" s="22">
        <v>0</v>
      </c>
      <c r="O933" s="22">
        <v>0</v>
      </c>
      <c r="P933" s="22">
        <v>0</v>
      </c>
      <c r="Q933" s="22">
        <v>0</v>
      </c>
      <c r="R933" s="22">
        <v>0</v>
      </c>
      <c r="S933" s="22">
        <v>0</v>
      </c>
      <c r="T933" s="22">
        <v>0</v>
      </c>
      <c r="U933" s="22">
        <v>0</v>
      </c>
      <c r="V933" s="22">
        <v>0</v>
      </c>
      <c r="W933" s="22">
        <v>0</v>
      </c>
      <c r="X933" s="25" t="s">
        <v>43</v>
      </c>
      <c r="Y933" s="22">
        <v>11800</v>
      </c>
    </row>
    <row r="934" spans="1:25">
      <c r="A934" s="3" t="str">
        <f t="shared" si="14"/>
        <v>DSNS.LINE.OSCE_6.MVAR</v>
      </c>
      <c r="B934" s="24">
        <v>41498.682638888888</v>
      </c>
      <c r="C934" s="25" t="s">
        <v>68</v>
      </c>
      <c r="D934" s="25" t="s">
        <v>62</v>
      </c>
      <c r="E934" s="25" t="s">
        <v>54</v>
      </c>
      <c r="F934" s="25" t="s">
        <v>63</v>
      </c>
      <c r="G934" s="25" t="s">
        <v>44</v>
      </c>
      <c r="H934" s="22">
        <v>4.9626464800000001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  <c r="V934" s="22">
        <v>0</v>
      </c>
      <c r="W934" s="22">
        <v>0</v>
      </c>
      <c r="X934" s="25" t="s">
        <v>43</v>
      </c>
      <c r="Y934" s="22">
        <v>11800</v>
      </c>
    </row>
    <row r="935" spans="1:25">
      <c r="A935" s="3" t="str">
        <f t="shared" si="14"/>
        <v>DSNS.LINE.OSCE_6.MVAR</v>
      </c>
      <c r="B935" s="24">
        <v>41498.675000000003</v>
      </c>
      <c r="C935" s="25" t="s">
        <v>68</v>
      </c>
      <c r="D935" s="25" t="s">
        <v>62</v>
      </c>
      <c r="E935" s="25" t="s">
        <v>54</v>
      </c>
      <c r="F935" s="25" t="s">
        <v>63</v>
      </c>
      <c r="G935" s="25" t="s">
        <v>44</v>
      </c>
      <c r="H935" s="22">
        <v>4.8026122999999998</v>
      </c>
      <c r="I935" s="22">
        <v>0</v>
      </c>
      <c r="J935" s="22">
        <v>0</v>
      </c>
      <c r="K935" s="22">
        <v>0</v>
      </c>
      <c r="L935" s="22">
        <v>0</v>
      </c>
      <c r="M935" s="22">
        <v>0</v>
      </c>
      <c r="N935" s="22">
        <v>0</v>
      </c>
      <c r="O935" s="22">
        <v>0</v>
      </c>
      <c r="P935" s="22">
        <v>0</v>
      </c>
      <c r="Q935" s="22">
        <v>0</v>
      </c>
      <c r="R935" s="22">
        <v>0</v>
      </c>
      <c r="S935" s="22">
        <v>0</v>
      </c>
      <c r="T935" s="22">
        <v>0</v>
      </c>
      <c r="U935" s="22">
        <v>0</v>
      </c>
      <c r="V935" s="22">
        <v>0</v>
      </c>
      <c r="W935" s="22">
        <v>0</v>
      </c>
      <c r="X935" s="25" t="s">
        <v>43</v>
      </c>
      <c r="Y935" s="22">
        <v>11800</v>
      </c>
    </row>
    <row r="936" spans="1:25">
      <c r="A936" s="3" t="str">
        <f t="shared" si="14"/>
        <v>DSNS.LINE.OSCE_6.MVAR</v>
      </c>
      <c r="B936" s="24">
        <v>41498.671527777777</v>
      </c>
      <c r="C936" s="25" t="s">
        <v>68</v>
      </c>
      <c r="D936" s="25" t="s">
        <v>62</v>
      </c>
      <c r="E936" s="25" t="s">
        <v>54</v>
      </c>
      <c r="F936" s="25" t="s">
        <v>63</v>
      </c>
      <c r="G936" s="25" t="s">
        <v>44</v>
      </c>
      <c r="H936" s="22">
        <v>4.8026122999999998</v>
      </c>
      <c r="I936" s="22">
        <v>0</v>
      </c>
      <c r="J936" s="22">
        <v>0</v>
      </c>
      <c r="K936" s="22">
        <v>0</v>
      </c>
      <c r="L936" s="22">
        <v>0</v>
      </c>
      <c r="M936" s="22">
        <v>0</v>
      </c>
      <c r="N936" s="22">
        <v>0</v>
      </c>
      <c r="O936" s="22">
        <v>0</v>
      </c>
      <c r="P936" s="22">
        <v>0</v>
      </c>
      <c r="Q936" s="22">
        <v>0</v>
      </c>
      <c r="R936" s="22">
        <v>0</v>
      </c>
      <c r="S936" s="22">
        <v>0</v>
      </c>
      <c r="T936" s="22">
        <v>0</v>
      </c>
      <c r="U936" s="22">
        <v>0</v>
      </c>
      <c r="V936" s="22">
        <v>0</v>
      </c>
      <c r="W936" s="22">
        <v>0</v>
      </c>
      <c r="X936" s="25" t="s">
        <v>43</v>
      </c>
      <c r="Y936" s="22">
        <v>11800</v>
      </c>
    </row>
    <row r="937" spans="1:25">
      <c r="A937" s="3" t="str">
        <f t="shared" si="14"/>
        <v>DSNS.LINE.OSCE_6.MVAR</v>
      </c>
      <c r="B937" s="24">
        <v>41498.669444444444</v>
      </c>
      <c r="C937" s="25" t="s">
        <v>68</v>
      </c>
      <c r="D937" s="25" t="s">
        <v>62</v>
      </c>
      <c r="E937" s="25" t="s">
        <v>54</v>
      </c>
      <c r="F937" s="25" t="s">
        <v>63</v>
      </c>
      <c r="G937" s="25" t="s">
        <v>44</v>
      </c>
      <c r="H937" s="22">
        <v>4.9626464800000001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  <c r="V937" s="22">
        <v>0</v>
      </c>
      <c r="W937" s="22">
        <v>0</v>
      </c>
      <c r="X937" s="25" t="s">
        <v>43</v>
      </c>
      <c r="Y937" s="22">
        <v>11800</v>
      </c>
    </row>
    <row r="938" spans="1:25">
      <c r="A938" s="3" t="str">
        <f t="shared" si="14"/>
        <v>DSNS.LINE.OSCE_6.MVAR</v>
      </c>
      <c r="B938" s="24">
        <v>41498.667361111111</v>
      </c>
      <c r="C938" s="25" t="s">
        <v>68</v>
      </c>
      <c r="D938" s="25" t="s">
        <v>62</v>
      </c>
      <c r="E938" s="25" t="s">
        <v>54</v>
      </c>
      <c r="F938" s="25" t="s">
        <v>63</v>
      </c>
      <c r="G938" s="25" t="s">
        <v>44</v>
      </c>
      <c r="H938" s="22">
        <v>4.9626464800000001</v>
      </c>
      <c r="I938" s="22">
        <v>0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2">
        <v>0</v>
      </c>
      <c r="P938" s="22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  <c r="V938" s="22">
        <v>0</v>
      </c>
      <c r="W938" s="22">
        <v>0</v>
      </c>
      <c r="X938" s="25" t="s">
        <v>43</v>
      </c>
      <c r="Y938" s="22">
        <v>11800</v>
      </c>
    </row>
    <row r="939" spans="1:25">
      <c r="A939" s="3" t="str">
        <f t="shared" si="14"/>
        <v/>
      </c>
      <c r="B939" s="24">
        <v>41498.679166666669</v>
      </c>
      <c r="C939" s="25" t="s">
        <v>68</v>
      </c>
      <c r="D939" s="25" t="s">
        <v>62</v>
      </c>
      <c r="E939" s="25" t="s">
        <v>54</v>
      </c>
      <c r="F939" s="25" t="s">
        <v>63</v>
      </c>
      <c r="G939" s="25" t="s">
        <v>45</v>
      </c>
      <c r="H939" s="22">
        <v>42.365234399999999</v>
      </c>
      <c r="I939" s="22">
        <v>0</v>
      </c>
      <c r="J939" s="22">
        <v>0</v>
      </c>
      <c r="K939" s="22">
        <v>0</v>
      </c>
      <c r="L939" s="22">
        <v>0</v>
      </c>
      <c r="M939" s="22">
        <v>0</v>
      </c>
      <c r="N939" s="22">
        <v>0</v>
      </c>
      <c r="O939" s="22">
        <v>0</v>
      </c>
      <c r="P939" s="22">
        <v>0</v>
      </c>
      <c r="Q939" s="22">
        <v>0</v>
      </c>
      <c r="R939" s="22">
        <v>0</v>
      </c>
      <c r="S939" s="22">
        <v>0</v>
      </c>
      <c r="T939" s="22">
        <v>0</v>
      </c>
      <c r="U939" s="22">
        <v>0</v>
      </c>
      <c r="V939" s="22">
        <v>0</v>
      </c>
      <c r="W939" s="22">
        <v>0</v>
      </c>
      <c r="X939" s="25" t="s">
        <v>43</v>
      </c>
      <c r="Y939" s="22">
        <v>11801</v>
      </c>
    </row>
    <row r="940" spans="1:25">
      <c r="A940" s="3" t="str">
        <f t="shared" si="14"/>
        <v/>
      </c>
      <c r="B940" s="24">
        <v>41498.675694444442</v>
      </c>
      <c r="C940" s="25" t="s">
        <v>68</v>
      </c>
      <c r="D940" s="25" t="s">
        <v>62</v>
      </c>
      <c r="E940" s="25" t="s">
        <v>54</v>
      </c>
      <c r="F940" s="25" t="s">
        <v>63</v>
      </c>
      <c r="G940" s="25" t="s">
        <v>45</v>
      </c>
      <c r="H940" s="22">
        <v>42.461914100000001</v>
      </c>
      <c r="I940" s="22">
        <v>0</v>
      </c>
      <c r="J940" s="22">
        <v>0</v>
      </c>
      <c r="K940" s="22">
        <v>0</v>
      </c>
      <c r="L940" s="22">
        <v>0</v>
      </c>
      <c r="M940" s="22">
        <v>0</v>
      </c>
      <c r="N940" s="22">
        <v>0</v>
      </c>
      <c r="O940" s="22">
        <v>0</v>
      </c>
      <c r="P940" s="22">
        <v>0</v>
      </c>
      <c r="Q940" s="22">
        <v>0</v>
      </c>
      <c r="R940" s="22">
        <v>0</v>
      </c>
      <c r="S940" s="22">
        <v>0</v>
      </c>
      <c r="T940" s="22">
        <v>0</v>
      </c>
      <c r="U940" s="22">
        <v>0</v>
      </c>
      <c r="V940" s="22">
        <v>0</v>
      </c>
      <c r="W940" s="22">
        <v>0</v>
      </c>
      <c r="X940" s="25" t="s">
        <v>43</v>
      </c>
      <c r="Y940" s="22">
        <v>11801</v>
      </c>
    </row>
    <row r="941" spans="1:25">
      <c r="A941" s="3" t="str">
        <f t="shared" si="14"/>
        <v/>
      </c>
      <c r="B941" s="24">
        <v>41498.67291666667</v>
      </c>
      <c r="C941" s="25" t="s">
        <v>68</v>
      </c>
      <c r="D941" s="25" t="s">
        <v>62</v>
      </c>
      <c r="E941" s="25" t="s">
        <v>54</v>
      </c>
      <c r="F941" s="25" t="s">
        <v>63</v>
      </c>
      <c r="G941" s="25" t="s">
        <v>45</v>
      </c>
      <c r="H941" s="22">
        <v>42.146484399999999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  <c r="V941" s="22">
        <v>0</v>
      </c>
      <c r="W941" s="22">
        <v>0</v>
      </c>
      <c r="X941" s="25" t="s">
        <v>43</v>
      </c>
      <c r="Y941" s="22">
        <v>11801</v>
      </c>
    </row>
    <row r="942" spans="1:25">
      <c r="A942" s="3" t="str">
        <f t="shared" si="14"/>
        <v/>
      </c>
      <c r="B942" s="24">
        <v>41498.707638888889</v>
      </c>
      <c r="C942" s="25" t="s">
        <v>68</v>
      </c>
      <c r="D942" s="25" t="s">
        <v>58</v>
      </c>
      <c r="E942" s="25" t="s">
        <v>54</v>
      </c>
      <c r="F942" s="25" t="s">
        <v>59</v>
      </c>
      <c r="G942" s="25" t="s">
        <v>67</v>
      </c>
      <c r="H942" s="22">
        <v>68.734375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  <c r="V942" s="22">
        <v>0</v>
      </c>
      <c r="W942" s="22">
        <v>0</v>
      </c>
      <c r="X942" s="25" t="s">
        <v>43</v>
      </c>
      <c r="Y942" s="22">
        <v>4232</v>
      </c>
    </row>
    <row r="943" spans="1:25">
      <c r="A943" s="3" t="str">
        <f t="shared" si="14"/>
        <v/>
      </c>
      <c r="B943" s="24">
        <v>41498.704861111109</v>
      </c>
      <c r="C943" s="25" t="s">
        <v>68</v>
      </c>
      <c r="D943" s="25" t="s">
        <v>58</v>
      </c>
      <c r="E943" s="25" t="s">
        <v>54</v>
      </c>
      <c r="F943" s="25" t="s">
        <v>59</v>
      </c>
      <c r="G943" s="25" t="s">
        <v>67</v>
      </c>
      <c r="H943" s="22">
        <v>68.734375</v>
      </c>
      <c r="I943" s="22">
        <v>0</v>
      </c>
      <c r="J943" s="22">
        <v>0</v>
      </c>
      <c r="K943" s="22">
        <v>0</v>
      </c>
      <c r="L943" s="22">
        <v>0</v>
      </c>
      <c r="M943" s="22">
        <v>0</v>
      </c>
      <c r="N943" s="22">
        <v>0</v>
      </c>
      <c r="O943" s="22">
        <v>0</v>
      </c>
      <c r="P943" s="22">
        <v>0</v>
      </c>
      <c r="Q943" s="22">
        <v>0</v>
      </c>
      <c r="R943" s="22">
        <v>0</v>
      </c>
      <c r="S943" s="22">
        <v>0</v>
      </c>
      <c r="T943" s="22">
        <v>0</v>
      </c>
      <c r="U943" s="22">
        <v>0</v>
      </c>
      <c r="V943" s="22">
        <v>0</v>
      </c>
      <c r="W943" s="22">
        <v>0</v>
      </c>
      <c r="X943" s="25" t="s">
        <v>43</v>
      </c>
      <c r="Y943" s="22">
        <v>4232</v>
      </c>
    </row>
    <row r="944" spans="1:25">
      <c r="A944" s="3" t="str">
        <f t="shared" si="14"/>
        <v/>
      </c>
      <c r="B944" s="24">
        <v>41498.70208333333</v>
      </c>
      <c r="C944" s="25" t="s">
        <v>68</v>
      </c>
      <c r="D944" s="25" t="s">
        <v>58</v>
      </c>
      <c r="E944" s="25" t="s">
        <v>54</v>
      </c>
      <c r="F944" s="25" t="s">
        <v>59</v>
      </c>
      <c r="G944" s="25" t="s">
        <v>67</v>
      </c>
      <c r="H944" s="22">
        <v>68.734375</v>
      </c>
      <c r="I944" s="22">
        <v>0</v>
      </c>
      <c r="J944" s="22">
        <v>0</v>
      </c>
      <c r="K944" s="22">
        <v>0</v>
      </c>
      <c r="L944" s="22">
        <v>0</v>
      </c>
      <c r="M944" s="22">
        <v>0</v>
      </c>
      <c r="N944" s="22">
        <v>0</v>
      </c>
      <c r="O944" s="22">
        <v>0</v>
      </c>
      <c r="P944" s="22">
        <v>0</v>
      </c>
      <c r="Q944" s="22">
        <v>0</v>
      </c>
      <c r="R944" s="22">
        <v>0</v>
      </c>
      <c r="S944" s="22">
        <v>0</v>
      </c>
      <c r="T944" s="22">
        <v>0</v>
      </c>
      <c r="U944" s="22">
        <v>0</v>
      </c>
      <c r="V944" s="22">
        <v>0</v>
      </c>
      <c r="W944" s="22">
        <v>0</v>
      </c>
      <c r="X944" s="25" t="s">
        <v>43</v>
      </c>
      <c r="Y944" s="22">
        <v>4232</v>
      </c>
    </row>
    <row r="945" spans="1:25">
      <c r="A945" s="3" t="str">
        <f t="shared" si="14"/>
        <v/>
      </c>
      <c r="B945" s="24">
        <v>41498.697222222225</v>
      </c>
      <c r="C945" s="25" t="s">
        <v>68</v>
      </c>
      <c r="D945" s="25" t="s">
        <v>58</v>
      </c>
      <c r="E945" s="25" t="s">
        <v>54</v>
      </c>
      <c r="F945" s="25" t="s">
        <v>59</v>
      </c>
      <c r="G945" s="25" t="s">
        <v>67</v>
      </c>
      <c r="H945" s="22">
        <v>68.734375</v>
      </c>
      <c r="I945" s="22">
        <v>0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  <c r="V945" s="22">
        <v>0</v>
      </c>
      <c r="W945" s="22">
        <v>0</v>
      </c>
      <c r="X945" s="25" t="s">
        <v>43</v>
      </c>
      <c r="Y945" s="22">
        <v>4232</v>
      </c>
    </row>
    <row r="946" spans="1:25">
      <c r="A946" s="3" t="str">
        <f t="shared" si="14"/>
        <v/>
      </c>
      <c r="B946" s="24">
        <v>41498.694444444445</v>
      </c>
      <c r="C946" s="25" t="s">
        <v>68</v>
      </c>
      <c r="D946" s="25" t="s">
        <v>58</v>
      </c>
      <c r="E946" s="25" t="s">
        <v>54</v>
      </c>
      <c r="F946" s="25" t="s">
        <v>59</v>
      </c>
      <c r="G946" s="25" t="s">
        <v>67</v>
      </c>
      <c r="H946" s="22">
        <v>68.734375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  <c r="V946" s="22">
        <v>0</v>
      </c>
      <c r="W946" s="22">
        <v>0</v>
      </c>
      <c r="X946" s="25" t="s">
        <v>43</v>
      </c>
      <c r="Y946" s="22">
        <v>4232</v>
      </c>
    </row>
    <row r="947" spans="1:25">
      <c r="A947" s="3" t="str">
        <f t="shared" si="14"/>
        <v/>
      </c>
      <c r="B947" s="24">
        <v>41498.681944444441</v>
      </c>
      <c r="C947" s="25" t="s">
        <v>68</v>
      </c>
      <c r="D947" s="25" t="s">
        <v>58</v>
      </c>
      <c r="E947" s="25" t="s">
        <v>54</v>
      </c>
      <c r="F947" s="25" t="s">
        <v>59</v>
      </c>
      <c r="G947" s="25" t="s">
        <v>67</v>
      </c>
      <c r="H947" s="22">
        <v>68.441406299999997</v>
      </c>
      <c r="I947" s="22">
        <v>0</v>
      </c>
      <c r="J947" s="22">
        <v>0</v>
      </c>
      <c r="K947" s="22">
        <v>0</v>
      </c>
      <c r="L947" s="22">
        <v>0</v>
      </c>
      <c r="M947" s="22">
        <v>0</v>
      </c>
      <c r="N947" s="22">
        <v>0</v>
      </c>
      <c r="O947" s="22">
        <v>0</v>
      </c>
      <c r="P947" s="22">
        <v>0</v>
      </c>
      <c r="Q947" s="22">
        <v>0</v>
      </c>
      <c r="R947" s="22">
        <v>0</v>
      </c>
      <c r="S947" s="22">
        <v>0</v>
      </c>
      <c r="T947" s="22">
        <v>0</v>
      </c>
      <c r="U947" s="22">
        <v>0</v>
      </c>
      <c r="V947" s="22">
        <v>0</v>
      </c>
      <c r="W947" s="22">
        <v>0</v>
      </c>
      <c r="X947" s="25" t="s">
        <v>43</v>
      </c>
      <c r="Y947" s="22">
        <v>4232</v>
      </c>
    </row>
    <row r="948" spans="1:25">
      <c r="A948" s="3" t="str">
        <f t="shared" si="14"/>
        <v/>
      </c>
      <c r="B948" s="24">
        <v>41498.677777777775</v>
      </c>
      <c r="C948" s="25" t="s">
        <v>68</v>
      </c>
      <c r="D948" s="25" t="s">
        <v>58</v>
      </c>
      <c r="E948" s="25" t="s">
        <v>54</v>
      </c>
      <c r="F948" s="25" t="s">
        <v>59</v>
      </c>
      <c r="G948" s="25" t="s">
        <v>67</v>
      </c>
      <c r="H948" s="22">
        <v>68.441406299999997</v>
      </c>
      <c r="I948" s="22">
        <v>0</v>
      </c>
      <c r="J948" s="22">
        <v>0</v>
      </c>
      <c r="K948" s="22">
        <v>0</v>
      </c>
      <c r="L948" s="22">
        <v>0</v>
      </c>
      <c r="M948" s="22">
        <v>0</v>
      </c>
      <c r="N948" s="22">
        <v>0</v>
      </c>
      <c r="O948" s="22">
        <v>0</v>
      </c>
      <c r="P948" s="22">
        <v>0</v>
      </c>
      <c r="Q948" s="22">
        <v>0</v>
      </c>
      <c r="R948" s="22">
        <v>0</v>
      </c>
      <c r="S948" s="22">
        <v>0</v>
      </c>
      <c r="T948" s="22">
        <v>0</v>
      </c>
      <c r="U948" s="22">
        <v>0</v>
      </c>
      <c r="V948" s="22">
        <v>0</v>
      </c>
      <c r="W948" s="22">
        <v>0</v>
      </c>
      <c r="X948" s="25" t="s">
        <v>43</v>
      </c>
      <c r="Y948" s="22">
        <v>4232</v>
      </c>
    </row>
    <row r="949" spans="1:25">
      <c r="A949" s="3" t="str">
        <f t="shared" si="14"/>
        <v/>
      </c>
      <c r="B949" s="24">
        <v>41498.677083333336</v>
      </c>
      <c r="C949" s="25" t="s">
        <v>68</v>
      </c>
      <c r="D949" s="25" t="s">
        <v>58</v>
      </c>
      <c r="E949" s="25" t="s">
        <v>54</v>
      </c>
      <c r="F949" s="25" t="s">
        <v>59</v>
      </c>
      <c r="G949" s="25" t="s">
        <v>67</v>
      </c>
      <c r="H949" s="22">
        <v>68.441406299999997</v>
      </c>
      <c r="I949" s="22">
        <v>0</v>
      </c>
      <c r="J949" s="22">
        <v>0</v>
      </c>
      <c r="K949" s="22">
        <v>0</v>
      </c>
      <c r="L949" s="22">
        <v>0</v>
      </c>
      <c r="M949" s="22">
        <v>0</v>
      </c>
      <c r="N949" s="22">
        <v>0</v>
      </c>
      <c r="O949" s="22">
        <v>0</v>
      </c>
      <c r="P949" s="22">
        <v>0</v>
      </c>
      <c r="Q949" s="22">
        <v>0</v>
      </c>
      <c r="R949" s="22">
        <v>0</v>
      </c>
      <c r="S949" s="22">
        <v>0</v>
      </c>
      <c r="T949" s="22">
        <v>0</v>
      </c>
      <c r="U949" s="22">
        <v>0</v>
      </c>
      <c r="V949" s="22">
        <v>0</v>
      </c>
      <c r="W949" s="22">
        <v>0</v>
      </c>
      <c r="X949" s="25" t="s">
        <v>43</v>
      </c>
      <c r="Y949" s="22">
        <v>4232</v>
      </c>
    </row>
    <row r="950" spans="1:25">
      <c r="A950" s="3" t="str">
        <f t="shared" si="14"/>
        <v/>
      </c>
      <c r="B950" s="24">
        <v>41498.674305555556</v>
      </c>
      <c r="C950" s="25" t="s">
        <v>68</v>
      </c>
      <c r="D950" s="25" t="s">
        <v>58</v>
      </c>
      <c r="E950" s="25" t="s">
        <v>54</v>
      </c>
      <c r="F950" s="25" t="s">
        <v>59</v>
      </c>
      <c r="G950" s="25" t="s">
        <v>67</v>
      </c>
      <c r="H950" s="22">
        <v>68.441406299999997</v>
      </c>
      <c r="I950" s="22">
        <v>0</v>
      </c>
      <c r="J950" s="22">
        <v>0</v>
      </c>
      <c r="K950" s="22">
        <v>0</v>
      </c>
      <c r="L950" s="22">
        <v>0</v>
      </c>
      <c r="M950" s="22">
        <v>0</v>
      </c>
      <c r="N950" s="22">
        <v>0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  <c r="V950" s="22">
        <v>0</v>
      </c>
      <c r="W950" s="22">
        <v>0</v>
      </c>
      <c r="X950" s="25" t="s">
        <v>43</v>
      </c>
      <c r="Y950" s="22">
        <v>4232</v>
      </c>
    </row>
    <row r="951" spans="1:25">
      <c r="A951" s="3" t="str">
        <f t="shared" si="14"/>
        <v/>
      </c>
      <c r="B951" s="24">
        <v>41498.67291666667</v>
      </c>
      <c r="C951" s="25" t="s">
        <v>68</v>
      </c>
      <c r="D951" s="25" t="s">
        <v>58</v>
      </c>
      <c r="E951" s="25" t="s">
        <v>54</v>
      </c>
      <c r="F951" s="25" t="s">
        <v>59</v>
      </c>
      <c r="G951" s="25" t="s">
        <v>67</v>
      </c>
      <c r="H951" s="22">
        <v>68.441406299999997</v>
      </c>
      <c r="I951" s="22">
        <v>0</v>
      </c>
      <c r="J951" s="22">
        <v>0</v>
      </c>
      <c r="K951" s="22">
        <v>0</v>
      </c>
      <c r="L951" s="22">
        <v>0</v>
      </c>
      <c r="M951" s="22">
        <v>0</v>
      </c>
      <c r="N951" s="22">
        <v>0</v>
      </c>
      <c r="O951" s="22">
        <v>0</v>
      </c>
      <c r="P951" s="22">
        <v>0</v>
      </c>
      <c r="Q951" s="22">
        <v>0</v>
      </c>
      <c r="R951" s="22">
        <v>0</v>
      </c>
      <c r="S951" s="22">
        <v>0</v>
      </c>
      <c r="T951" s="22">
        <v>0</v>
      </c>
      <c r="U951" s="22">
        <v>0</v>
      </c>
      <c r="V951" s="22">
        <v>0</v>
      </c>
      <c r="W951" s="22">
        <v>0</v>
      </c>
      <c r="X951" s="25" t="s">
        <v>43</v>
      </c>
      <c r="Y951" s="22">
        <v>4232</v>
      </c>
    </row>
    <row r="952" spans="1:25">
      <c r="A952" s="3" t="str">
        <f t="shared" si="14"/>
        <v/>
      </c>
      <c r="B952" s="24">
        <v>41498.706944444442</v>
      </c>
      <c r="C952" s="25" t="s">
        <v>68</v>
      </c>
      <c r="D952" s="25" t="s">
        <v>58</v>
      </c>
      <c r="E952" s="25" t="s">
        <v>54</v>
      </c>
      <c r="F952" s="25" t="s">
        <v>59</v>
      </c>
      <c r="G952" s="25" t="s">
        <v>57</v>
      </c>
      <c r="H952" s="22">
        <v>52.874023399999999</v>
      </c>
      <c r="I952" s="22">
        <v>0</v>
      </c>
      <c r="J952" s="22">
        <v>0</v>
      </c>
      <c r="K952" s="22">
        <v>0</v>
      </c>
      <c r="L952" s="22">
        <v>0</v>
      </c>
      <c r="M952" s="22">
        <v>0</v>
      </c>
      <c r="N952" s="22">
        <v>0</v>
      </c>
      <c r="O952" s="22">
        <v>0</v>
      </c>
      <c r="P952" s="22">
        <v>0</v>
      </c>
      <c r="Q952" s="22">
        <v>0</v>
      </c>
      <c r="R952" s="22">
        <v>0</v>
      </c>
      <c r="S952" s="22">
        <v>0</v>
      </c>
      <c r="T952" s="22">
        <v>0</v>
      </c>
      <c r="U952" s="22">
        <v>0</v>
      </c>
      <c r="V952" s="22">
        <v>0</v>
      </c>
      <c r="W952" s="22">
        <v>0</v>
      </c>
      <c r="X952" s="25" t="s">
        <v>43</v>
      </c>
      <c r="Y952" s="22">
        <v>4233</v>
      </c>
    </row>
    <row r="953" spans="1:25">
      <c r="A953" s="3" t="str">
        <f t="shared" si="14"/>
        <v/>
      </c>
      <c r="B953" s="24">
        <v>41498.706250000003</v>
      </c>
      <c r="C953" s="25" t="s">
        <v>68</v>
      </c>
      <c r="D953" s="25" t="s">
        <v>58</v>
      </c>
      <c r="E953" s="25" t="s">
        <v>54</v>
      </c>
      <c r="F953" s="25" t="s">
        <v>59</v>
      </c>
      <c r="G953" s="25" t="s">
        <v>57</v>
      </c>
      <c r="H953" s="22">
        <v>52.860351600000001</v>
      </c>
      <c r="I953" s="22">
        <v>0</v>
      </c>
      <c r="J953" s="22">
        <v>0</v>
      </c>
      <c r="K953" s="22">
        <v>0</v>
      </c>
      <c r="L953" s="22">
        <v>0</v>
      </c>
      <c r="M953" s="22">
        <v>0</v>
      </c>
      <c r="N953" s="22">
        <v>0</v>
      </c>
      <c r="O953" s="22">
        <v>0</v>
      </c>
      <c r="P953" s="22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  <c r="V953" s="22">
        <v>0</v>
      </c>
      <c r="W953" s="22">
        <v>0</v>
      </c>
      <c r="X953" s="25" t="s">
        <v>43</v>
      </c>
      <c r="Y953" s="22">
        <v>4233</v>
      </c>
    </row>
    <row r="954" spans="1:25">
      <c r="A954" s="3" t="str">
        <f t="shared" si="14"/>
        <v/>
      </c>
      <c r="B954" s="24">
        <v>41498.702777777777</v>
      </c>
      <c r="C954" s="25" t="s">
        <v>68</v>
      </c>
      <c r="D954" s="25" t="s">
        <v>58</v>
      </c>
      <c r="E954" s="25" t="s">
        <v>54</v>
      </c>
      <c r="F954" s="25" t="s">
        <v>59</v>
      </c>
      <c r="G954" s="25" t="s">
        <v>57</v>
      </c>
      <c r="H954" s="22">
        <v>53.180664100000001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  <c r="V954" s="22">
        <v>0</v>
      </c>
      <c r="W954" s="22">
        <v>0</v>
      </c>
      <c r="X954" s="25" t="s">
        <v>43</v>
      </c>
      <c r="Y954" s="22">
        <v>4233</v>
      </c>
    </row>
    <row r="955" spans="1:25">
      <c r="A955" s="3" t="str">
        <f t="shared" si="14"/>
        <v/>
      </c>
      <c r="B955" s="24">
        <v>41498.698611111111</v>
      </c>
      <c r="C955" s="25" t="s">
        <v>68</v>
      </c>
      <c r="D955" s="25" t="s">
        <v>58</v>
      </c>
      <c r="E955" s="25" t="s">
        <v>54</v>
      </c>
      <c r="F955" s="25" t="s">
        <v>59</v>
      </c>
      <c r="G955" s="25" t="s">
        <v>57</v>
      </c>
      <c r="H955" s="22">
        <v>52.208984399999999</v>
      </c>
      <c r="I955" s="22">
        <v>0</v>
      </c>
      <c r="J955" s="22">
        <v>0</v>
      </c>
      <c r="K955" s="22">
        <v>0</v>
      </c>
      <c r="L955" s="22">
        <v>0</v>
      </c>
      <c r="M955" s="22">
        <v>0</v>
      </c>
      <c r="N955" s="22">
        <v>0</v>
      </c>
      <c r="O955" s="22">
        <v>0</v>
      </c>
      <c r="P955" s="22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  <c r="V955" s="22">
        <v>0</v>
      </c>
      <c r="W955" s="22">
        <v>0</v>
      </c>
      <c r="X955" s="25" t="s">
        <v>43</v>
      </c>
      <c r="Y955" s="22">
        <v>4233</v>
      </c>
    </row>
    <row r="956" spans="1:25">
      <c r="A956" s="3" t="str">
        <f t="shared" si="14"/>
        <v/>
      </c>
      <c r="B956" s="24">
        <v>41498.697916666664</v>
      </c>
      <c r="C956" s="25" t="s">
        <v>68</v>
      </c>
      <c r="D956" s="25" t="s">
        <v>58</v>
      </c>
      <c r="E956" s="25" t="s">
        <v>54</v>
      </c>
      <c r="F956" s="25" t="s">
        <v>59</v>
      </c>
      <c r="G956" s="25" t="s">
        <v>57</v>
      </c>
      <c r="H956" s="22">
        <v>53.180664100000001</v>
      </c>
      <c r="I956" s="22">
        <v>0</v>
      </c>
      <c r="J956" s="22">
        <v>0</v>
      </c>
      <c r="K956" s="22">
        <v>0</v>
      </c>
      <c r="L956" s="22">
        <v>0</v>
      </c>
      <c r="M956" s="22">
        <v>0</v>
      </c>
      <c r="N956" s="22">
        <v>0</v>
      </c>
      <c r="O956" s="22">
        <v>0</v>
      </c>
      <c r="P956" s="22">
        <v>0</v>
      </c>
      <c r="Q956" s="22">
        <v>0</v>
      </c>
      <c r="R956" s="22">
        <v>0</v>
      </c>
      <c r="S956" s="22">
        <v>0</v>
      </c>
      <c r="T956" s="22">
        <v>0</v>
      </c>
      <c r="U956" s="22">
        <v>0</v>
      </c>
      <c r="V956" s="22">
        <v>0</v>
      </c>
      <c r="W956" s="22">
        <v>0</v>
      </c>
      <c r="X956" s="25" t="s">
        <v>43</v>
      </c>
      <c r="Y956" s="22">
        <v>4233</v>
      </c>
    </row>
    <row r="957" spans="1:25">
      <c r="A957" s="3" t="str">
        <f t="shared" si="14"/>
        <v/>
      </c>
      <c r="B957" s="24">
        <v>41498.695833333331</v>
      </c>
      <c r="C957" s="25" t="s">
        <v>68</v>
      </c>
      <c r="D957" s="25" t="s">
        <v>58</v>
      </c>
      <c r="E957" s="25" t="s">
        <v>54</v>
      </c>
      <c r="F957" s="25" t="s">
        <v>59</v>
      </c>
      <c r="G957" s="25" t="s">
        <v>57</v>
      </c>
      <c r="H957" s="22">
        <v>52.529296899999999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  <c r="V957" s="22">
        <v>0</v>
      </c>
      <c r="W957" s="22">
        <v>0</v>
      </c>
      <c r="X957" s="25" t="s">
        <v>43</v>
      </c>
      <c r="Y957" s="22">
        <v>4233</v>
      </c>
    </row>
    <row r="958" spans="1:25">
      <c r="A958" s="3" t="str">
        <f t="shared" si="14"/>
        <v/>
      </c>
      <c r="B958" s="24">
        <v>41498.69027777778</v>
      </c>
      <c r="C958" s="25" t="s">
        <v>68</v>
      </c>
      <c r="D958" s="25" t="s">
        <v>58</v>
      </c>
      <c r="E958" s="25" t="s">
        <v>54</v>
      </c>
      <c r="F958" s="25" t="s">
        <v>59</v>
      </c>
      <c r="G958" s="25" t="s">
        <v>57</v>
      </c>
      <c r="H958" s="22">
        <v>52.874023399999999</v>
      </c>
      <c r="I958" s="22">
        <v>0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  <c r="V958" s="22">
        <v>0</v>
      </c>
      <c r="W958" s="22">
        <v>0</v>
      </c>
      <c r="X958" s="25" t="s">
        <v>43</v>
      </c>
      <c r="Y958" s="22">
        <v>4233</v>
      </c>
    </row>
    <row r="959" spans="1:25">
      <c r="A959" s="3" t="str">
        <f t="shared" si="14"/>
        <v/>
      </c>
      <c r="B959" s="24">
        <v>41498.677083333336</v>
      </c>
      <c r="C959" s="25" t="s">
        <v>68</v>
      </c>
      <c r="D959" s="25" t="s">
        <v>58</v>
      </c>
      <c r="E959" s="25" t="s">
        <v>54</v>
      </c>
      <c r="F959" s="25" t="s">
        <v>59</v>
      </c>
      <c r="G959" s="25" t="s">
        <v>57</v>
      </c>
      <c r="H959" s="22">
        <v>52.860351600000001</v>
      </c>
      <c r="I959" s="22">
        <v>0</v>
      </c>
      <c r="J959" s="22">
        <v>0</v>
      </c>
      <c r="K959" s="22">
        <v>0</v>
      </c>
      <c r="L959" s="22">
        <v>0</v>
      </c>
      <c r="M959" s="22">
        <v>0</v>
      </c>
      <c r="N959" s="22">
        <v>0</v>
      </c>
      <c r="O959" s="22">
        <v>0</v>
      </c>
      <c r="P959" s="22">
        <v>0</v>
      </c>
      <c r="Q959" s="22">
        <v>0</v>
      </c>
      <c r="R959" s="22">
        <v>0</v>
      </c>
      <c r="S959" s="22">
        <v>0</v>
      </c>
      <c r="T959" s="22">
        <v>0</v>
      </c>
      <c r="U959" s="22">
        <v>0</v>
      </c>
      <c r="V959" s="22">
        <v>0</v>
      </c>
      <c r="W959" s="22">
        <v>0</v>
      </c>
      <c r="X959" s="25" t="s">
        <v>43</v>
      </c>
      <c r="Y959" s="22">
        <v>4233</v>
      </c>
    </row>
    <row r="960" spans="1:25">
      <c r="A960" s="3" t="str">
        <f t="shared" si="14"/>
        <v/>
      </c>
      <c r="B960" s="24">
        <v>41498.668749999997</v>
      </c>
      <c r="C960" s="25" t="s">
        <v>68</v>
      </c>
      <c r="D960" s="25" t="s">
        <v>58</v>
      </c>
      <c r="E960" s="25" t="s">
        <v>54</v>
      </c>
      <c r="F960" s="25" t="s">
        <v>59</v>
      </c>
      <c r="G960" s="25" t="s">
        <v>57</v>
      </c>
      <c r="H960" s="22">
        <v>54.449218799999997</v>
      </c>
      <c r="I960" s="22">
        <v>0</v>
      </c>
      <c r="J960" s="22">
        <v>0</v>
      </c>
      <c r="K960" s="22">
        <v>0</v>
      </c>
      <c r="L960" s="22">
        <v>0</v>
      </c>
      <c r="M960" s="22">
        <v>0</v>
      </c>
      <c r="N960" s="22">
        <v>0</v>
      </c>
      <c r="O960" s="22">
        <v>0</v>
      </c>
      <c r="P960" s="22">
        <v>0</v>
      </c>
      <c r="Q960" s="22">
        <v>0</v>
      </c>
      <c r="R960" s="22">
        <v>0</v>
      </c>
      <c r="S960" s="22">
        <v>0</v>
      </c>
      <c r="T960" s="22">
        <v>0</v>
      </c>
      <c r="U960" s="22">
        <v>0</v>
      </c>
      <c r="V960" s="22">
        <v>0</v>
      </c>
      <c r="W960" s="22">
        <v>0</v>
      </c>
      <c r="X960" s="25" t="s">
        <v>43</v>
      </c>
      <c r="Y960" s="22">
        <v>4233</v>
      </c>
    </row>
    <row r="961" spans="1:25">
      <c r="A961" s="3" t="str">
        <f t="shared" si="14"/>
        <v>BNTC.LINE.DSNV_6.MVAR</v>
      </c>
      <c r="B961" s="24">
        <v>41498.691666666666</v>
      </c>
      <c r="C961" s="25" t="s">
        <v>68</v>
      </c>
      <c r="D961" s="25" t="s">
        <v>58</v>
      </c>
      <c r="E961" s="25" t="s">
        <v>54</v>
      </c>
      <c r="F961" s="25" t="s">
        <v>59</v>
      </c>
      <c r="G961" s="25" t="s">
        <v>44</v>
      </c>
      <c r="H961" s="22">
        <v>-2.2410278300000002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  <c r="V961" s="22">
        <v>0</v>
      </c>
      <c r="W961" s="22">
        <v>0</v>
      </c>
      <c r="X961" s="25" t="s">
        <v>43</v>
      </c>
      <c r="Y961" s="22">
        <v>4234</v>
      </c>
    </row>
    <row r="962" spans="1:25">
      <c r="A962" s="3" t="str">
        <f t="shared" si="14"/>
        <v>BNTC.LINE.DSNV_6.MVAR</v>
      </c>
      <c r="B962" s="24">
        <v>41498.688888888886</v>
      </c>
      <c r="C962" s="25" t="s">
        <v>68</v>
      </c>
      <c r="D962" s="25" t="s">
        <v>58</v>
      </c>
      <c r="E962" s="25" t="s">
        <v>54</v>
      </c>
      <c r="F962" s="25" t="s">
        <v>59</v>
      </c>
      <c r="G962" s="25" t="s">
        <v>44</v>
      </c>
      <c r="H962" s="22">
        <v>-2.2410278300000002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  <c r="V962" s="22">
        <v>0</v>
      </c>
      <c r="W962" s="22">
        <v>0</v>
      </c>
      <c r="X962" s="25" t="s">
        <v>43</v>
      </c>
      <c r="Y962" s="22">
        <v>4234</v>
      </c>
    </row>
    <row r="963" spans="1:25">
      <c r="A963" s="3" t="str">
        <f t="shared" ref="A963:A1026" si="15">IF(TRIM(G963)="AMW",CONCATENATE(TRIM(D963),".",TRIM(E963),".",TRIM(F963),".",TRIM(G963)),IF(TRIM(G963)&lt;&gt;"MVAR",IF(TRIM(G963)&lt;&gt;"MW","",CONCATENATE(TRIM(D963),".",TRIM(E963),".",TRIM(F963),".",TRIM(G963))),CONCATENATE(TRIM(D963),".",TRIM(E963),".",TRIM(F963),".",TRIM(G963))))</f>
        <v>BNTC.LINE.DSNV_6.MVAR</v>
      </c>
      <c r="B963" s="24">
        <v>41498.686111111114</v>
      </c>
      <c r="C963" s="25" t="s">
        <v>68</v>
      </c>
      <c r="D963" s="25" t="s">
        <v>58</v>
      </c>
      <c r="E963" s="25" t="s">
        <v>54</v>
      </c>
      <c r="F963" s="25" t="s">
        <v>59</v>
      </c>
      <c r="G963" s="25" t="s">
        <v>44</v>
      </c>
      <c r="H963" s="22">
        <v>-1.9208679200000001</v>
      </c>
      <c r="I963" s="22">
        <v>0</v>
      </c>
      <c r="J963" s="22">
        <v>0</v>
      </c>
      <c r="K963" s="22">
        <v>0</v>
      </c>
      <c r="L963" s="22">
        <v>0</v>
      </c>
      <c r="M963" s="22">
        <v>0</v>
      </c>
      <c r="N963" s="22">
        <v>0</v>
      </c>
      <c r="O963" s="22">
        <v>0</v>
      </c>
      <c r="P963" s="22">
        <v>0</v>
      </c>
      <c r="Q963" s="22">
        <v>0</v>
      </c>
      <c r="R963" s="22">
        <v>0</v>
      </c>
      <c r="S963" s="22">
        <v>0</v>
      </c>
      <c r="T963" s="22">
        <v>0</v>
      </c>
      <c r="U963" s="22">
        <v>0</v>
      </c>
      <c r="V963" s="22">
        <v>0</v>
      </c>
      <c r="W963" s="22">
        <v>0</v>
      </c>
      <c r="X963" s="25" t="s">
        <v>43</v>
      </c>
      <c r="Y963" s="22">
        <v>4234</v>
      </c>
    </row>
    <row r="964" spans="1:25">
      <c r="A964" s="3" t="str">
        <f t="shared" si="15"/>
        <v>BNTC.LINE.DSNV_6.MVAR</v>
      </c>
      <c r="B964" s="24">
        <v>41498.685416666667</v>
      </c>
      <c r="C964" s="25" t="s">
        <v>68</v>
      </c>
      <c r="D964" s="25" t="s">
        <v>58</v>
      </c>
      <c r="E964" s="25" t="s">
        <v>54</v>
      </c>
      <c r="F964" s="25" t="s">
        <v>59</v>
      </c>
      <c r="G964" s="25" t="s">
        <v>44</v>
      </c>
      <c r="H964" s="22">
        <v>-1.9208679200000001</v>
      </c>
      <c r="I964" s="22">
        <v>0</v>
      </c>
      <c r="J964" s="22">
        <v>0</v>
      </c>
      <c r="K964" s="22">
        <v>0</v>
      </c>
      <c r="L964" s="22">
        <v>0</v>
      </c>
      <c r="M964" s="22">
        <v>0</v>
      </c>
      <c r="N964" s="22">
        <v>0</v>
      </c>
      <c r="O964" s="22">
        <v>0</v>
      </c>
      <c r="P964" s="22">
        <v>0</v>
      </c>
      <c r="Q964" s="22">
        <v>0</v>
      </c>
      <c r="R964" s="22">
        <v>0</v>
      </c>
      <c r="S964" s="22">
        <v>0</v>
      </c>
      <c r="T964" s="22">
        <v>0</v>
      </c>
      <c r="U964" s="22">
        <v>0</v>
      </c>
      <c r="V964" s="22">
        <v>0</v>
      </c>
      <c r="W964" s="22">
        <v>0</v>
      </c>
      <c r="X964" s="25" t="s">
        <v>43</v>
      </c>
      <c r="Y964" s="22">
        <v>4234</v>
      </c>
    </row>
    <row r="965" spans="1:25">
      <c r="A965" s="3" t="str">
        <f t="shared" si="15"/>
        <v>BNTC.LINE.DSNV_6.MVAR</v>
      </c>
      <c r="B965" s="24">
        <v>41498.679861111108</v>
      </c>
      <c r="C965" s="25" t="s">
        <v>68</v>
      </c>
      <c r="D965" s="25" t="s">
        <v>58</v>
      </c>
      <c r="E965" s="25" t="s">
        <v>54</v>
      </c>
      <c r="F965" s="25" t="s">
        <v>59</v>
      </c>
      <c r="G965" s="25" t="s">
        <v>44</v>
      </c>
      <c r="H965" s="22">
        <v>-2.2410278300000002</v>
      </c>
      <c r="I965" s="22">
        <v>0</v>
      </c>
      <c r="J965" s="22">
        <v>0</v>
      </c>
      <c r="K965" s="22">
        <v>0</v>
      </c>
      <c r="L965" s="22">
        <v>0</v>
      </c>
      <c r="M965" s="22">
        <v>0</v>
      </c>
      <c r="N965" s="22">
        <v>0</v>
      </c>
      <c r="O965" s="22">
        <v>0</v>
      </c>
      <c r="P965" s="22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  <c r="V965" s="22">
        <v>0</v>
      </c>
      <c r="W965" s="22">
        <v>0</v>
      </c>
      <c r="X965" s="25" t="s">
        <v>43</v>
      </c>
      <c r="Y965" s="22">
        <v>4234</v>
      </c>
    </row>
    <row r="966" spans="1:25">
      <c r="A966" s="3" t="str">
        <f t="shared" si="15"/>
        <v>BNTC.LINE.DSNV_6.MVAR</v>
      </c>
      <c r="B966" s="24">
        <v>41498.677083333336</v>
      </c>
      <c r="C966" s="25" t="s">
        <v>68</v>
      </c>
      <c r="D966" s="25" t="s">
        <v>58</v>
      </c>
      <c r="E966" s="25" t="s">
        <v>54</v>
      </c>
      <c r="F966" s="25" t="s">
        <v>59</v>
      </c>
      <c r="G966" s="25" t="s">
        <v>44</v>
      </c>
      <c r="H966" s="22">
        <v>-1.9208679200000001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  <c r="V966" s="22">
        <v>0</v>
      </c>
      <c r="W966" s="22">
        <v>0</v>
      </c>
      <c r="X966" s="25" t="s">
        <v>43</v>
      </c>
      <c r="Y966" s="22">
        <v>4234</v>
      </c>
    </row>
    <row r="967" spans="1:25">
      <c r="A967" s="3" t="str">
        <f t="shared" si="15"/>
        <v>BNTC.LINE.DSNV_6.MVAR</v>
      </c>
      <c r="B967" s="24">
        <v>41498.669444444444</v>
      </c>
      <c r="C967" s="25" t="s">
        <v>68</v>
      </c>
      <c r="D967" s="25" t="s">
        <v>58</v>
      </c>
      <c r="E967" s="25" t="s">
        <v>54</v>
      </c>
      <c r="F967" s="25" t="s">
        <v>59</v>
      </c>
      <c r="G967" s="25" t="s">
        <v>44</v>
      </c>
      <c r="H967" s="22">
        <v>-1.60070801</v>
      </c>
      <c r="I967" s="22">
        <v>0</v>
      </c>
      <c r="J967" s="22">
        <v>0</v>
      </c>
      <c r="K967" s="22">
        <v>0</v>
      </c>
      <c r="L967" s="22">
        <v>0</v>
      </c>
      <c r="M967" s="22">
        <v>0</v>
      </c>
      <c r="N967" s="22">
        <v>0</v>
      </c>
      <c r="O967" s="22">
        <v>0</v>
      </c>
      <c r="P967" s="22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  <c r="V967" s="22">
        <v>0</v>
      </c>
      <c r="W967" s="22">
        <v>0</v>
      </c>
      <c r="X967" s="25" t="s">
        <v>43</v>
      </c>
      <c r="Y967" s="22">
        <v>4234</v>
      </c>
    </row>
    <row r="968" spans="1:25">
      <c r="A968" s="3" t="str">
        <f t="shared" si="15"/>
        <v>BNTC.LINE.DSNV_6.MVAR</v>
      </c>
      <c r="B968" s="24">
        <v>41498.668055555558</v>
      </c>
      <c r="C968" s="25" t="s">
        <v>68</v>
      </c>
      <c r="D968" s="25" t="s">
        <v>58</v>
      </c>
      <c r="E968" s="25" t="s">
        <v>54</v>
      </c>
      <c r="F968" s="25" t="s">
        <v>59</v>
      </c>
      <c r="G968" s="25" t="s">
        <v>44</v>
      </c>
      <c r="H968" s="22">
        <v>-1.60070801</v>
      </c>
      <c r="I968" s="22">
        <v>0</v>
      </c>
      <c r="J968" s="22">
        <v>0</v>
      </c>
      <c r="K968" s="22">
        <v>0</v>
      </c>
      <c r="L968" s="22">
        <v>0</v>
      </c>
      <c r="M968" s="22">
        <v>0</v>
      </c>
      <c r="N968" s="22">
        <v>0</v>
      </c>
      <c r="O968" s="22">
        <v>0</v>
      </c>
      <c r="P968" s="22">
        <v>0</v>
      </c>
      <c r="Q968" s="22">
        <v>0</v>
      </c>
      <c r="R968" s="22">
        <v>0</v>
      </c>
      <c r="S968" s="22">
        <v>0</v>
      </c>
      <c r="T968" s="22">
        <v>0</v>
      </c>
      <c r="U968" s="22">
        <v>0</v>
      </c>
      <c r="V968" s="22">
        <v>0</v>
      </c>
      <c r="W968" s="22">
        <v>0</v>
      </c>
      <c r="X968" s="25" t="s">
        <v>43</v>
      </c>
      <c r="Y968" s="22">
        <v>4234</v>
      </c>
    </row>
    <row r="969" spans="1:25">
      <c r="A969" s="3" t="str">
        <f t="shared" si="15"/>
        <v>BNTC.LINE.DSNV_6.MW</v>
      </c>
      <c r="B969" s="24">
        <v>41498.706944444442</v>
      </c>
      <c r="C969" s="25" t="s">
        <v>68</v>
      </c>
      <c r="D969" s="25" t="s">
        <v>58</v>
      </c>
      <c r="E969" s="25" t="s">
        <v>54</v>
      </c>
      <c r="F969" s="25" t="s">
        <v>59</v>
      </c>
      <c r="G969" s="25" t="s">
        <v>66</v>
      </c>
      <c r="H969" s="22">
        <v>52.824218799999997</v>
      </c>
      <c r="I969" s="22">
        <v>0</v>
      </c>
      <c r="J969" s="22">
        <v>0</v>
      </c>
      <c r="K969" s="22">
        <v>0</v>
      </c>
      <c r="L969" s="22">
        <v>0</v>
      </c>
      <c r="M969" s="22">
        <v>0</v>
      </c>
      <c r="N969" s="22">
        <v>0</v>
      </c>
      <c r="O969" s="22">
        <v>0</v>
      </c>
      <c r="P969" s="22">
        <v>0</v>
      </c>
      <c r="Q969" s="22">
        <v>0</v>
      </c>
      <c r="R969" s="22">
        <v>0</v>
      </c>
      <c r="S969" s="22">
        <v>0</v>
      </c>
      <c r="T969" s="22">
        <v>0</v>
      </c>
      <c r="U969" s="22">
        <v>0</v>
      </c>
      <c r="V969" s="22">
        <v>0</v>
      </c>
      <c r="W969" s="22">
        <v>0</v>
      </c>
      <c r="X969" s="25" t="s">
        <v>43</v>
      </c>
      <c r="Y969" s="22">
        <v>4235</v>
      </c>
    </row>
    <row r="970" spans="1:25">
      <c r="A970" s="3" t="str">
        <f t="shared" si="15"/>
        <v>BNTC.LINE.DSNV_6.MW</v>
      </c>
      <c r="B970" s="24">
        <v>41498.706250000003</v>
      </c>
      <c r="C970" s="25" t="s">
        <v>68</v>
      </c>
      <c r="D970" s="25" t="s">
        <v>58</v>
      </c>
      <c r="E970" s="25" t="s">
        <v>54</v>
      </c>
      <c r="F970" s="25" t="s">
        <v>59</v>
      </c>
      <c r="G970" s="25" t="s">
        <v>66</v>
      </c>
      <c r="H970" s="22">
        <v>52.824218799999997</v>
      </c>
      <c r="I970" s="22">
        <v>0</v>
      </c>
      <c r="J970" s="22">
        <v>0</v>
      </c>
      <c r="K970" s="22">
        <v>0</v>
      </c>
      <c r="L970" s="22">
        <v>0</v>
      </c>
      <c r="M970" s="22">
        <v>0</v>
      </c>
      <c r="N970" s="22">
        <v>0</v>
      </c>
      <c r="O970" s="22">
        <v>0</v>
      </c>
      <c r="P970" s="22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  <c r="V970" s="22">
        <v>0</v>
      </c>
      <c r="W970" s="22">
        <v>0</v>
      </c>
      <c r="X970" s="25" t="s">
        <v>43</v>
      </c>
      <c r="Y970" s="22">
        <v>4235</v>
      </c>
    </row>
    <row r="971" spans="1:25">
      <c r="A971" s="3" t="str">
        <f t="shared" si="15"/>
        <v>BNTC.LINE.DSNV_6.MW</v>
      </c>
      <c r="B971" s="24">
        <v>41498.699305555558</v>
      </c>
      <c r="C971" s="25" t="s">
        <v>68</v>
      </c>
      <c r="D971" s="25" t="s">
        <v>58</v>
      </c>
      <c r="E971" s="25" t="s">
        <v>54</v>
      </c>
      <c r="F971" s="25" t="s">
        <v>59</v>
      </c>
      <c r="G971" s="25" t="s">
        <v>66</v>
      </c>
      <c r="H971" s="22">
        <v>52.503906299999997</v>
      </c>
      <c r="I971" s="22">
        <v>0</v>
      </c>
      <c r="J971" s="22">
        <v>0</v>
      </c>
      <c r="K971" s="22">
        <v>0</v>
      </c>
      <c r="L971" s="22">
        <v>0</v>
      </c>
      <c r="M971" s="22">
        <v>0</v>
      </c>
      <c r="N971" s="22">
        <v>0</v>
      </c>
      <c r="O971" s="22">
        <v>0</v>
      </c>
      <c r="P971" s="22">
        <v>0</v>
      </c>
      <c r="Q971" s="22">
        <v>0</v>
      </c>
      <c r="R971" s="22">
        <v>0</v>
      </c>
      <c r="S971" s="22">
        <v>0</v>
      </c>
      <c r="T971" s="22">
        <v>0</v>
      </c>
      <c r="U971" s="22">
        <v>0</v>
      </c>
      <c r="V971" s="22">
        <v>0</v>
      </c>
      <c r="W971" s="22">
        <v>0</v>
      </c>
      <c r="X971" s="25" t="s">
        <v>43</v>
      </c>
      <c r="Y971" s="22">
        <v>4235</v>
      </c>
    </row>
    <row r="972" spans="1:25">
      <c r="A972" s="3" t="str">
        <f t="shared" si="15"/>
        <v>BNTC.LINE.DSNV_6.MW</v>
      </c>
      <c r="B972" s="24">
        <v>41498.697222222225</v>
      </c>
      <c r="C972" s="25" t="s">
        <v>68</v>
      </c>
      <c r="D972" s="25" t="s">
        <v>58</v>
      </c>
      <c r="E972" s="25" t="s">
        <v>54</v>
      </c>
      <c r="F972" s="25" t="s">
        <v>59</v>
      </c>
      <c r="G972" s="25" t="s">
        <v>66</v>
      </c>
      <c r="H972" s="22">
        <v>53.463867200000003</v>
      </c>
      <c r="I972" s="22">
        <v>0</v>
      </c>
      <c r="J972" s="22">
        <v>0</v>
      </c>
      <c r="K972" s="22">
        <v>0</v>
      </c>
      <c r="L972" s="22">
        <v>0</v>
      </c>
      <c r="M972" s="22">
        <v>0</v>
      </c>
      <c r="N972" s="22">
        <v>0</v>
      </c>
      <c r="O972" s="22">
        <v>0</v>
      </c>
      <c r="P972" s="22">
        <v>0</v>
      </c>
      <c r="Q972" s="22">
        <v>0</v>
      </c>
      <c r="R972" s="22">
        <v>0</v>
      </c>
      <c r="S972" s="22">
        <v>0</v>
      </c>
      <c r="T972" s="22">
        <v>0</v>
      </c>
      <c r="U972" s="22">
        <v>0</v>
      </c>
      <c r="V972" s="22">
        <v>0</v>
      </c>
      <c r="W972" s="22">
        <v>0</v>
      </c>
      <c r="X972" s="25" t="s">
        <v>43</v>
      </c>
      <c r="Y972" s="22">
        <v>4235</v>
      </c>
    </row>
    <row r="973" spans="1:25">
      <c r="A973" s="3" t="str">
        <f t="shared" si="15"/>
        <v>BNTC.LINE.DSNV_6.MW</v>
      </c>
      <c r="B973" s="24">
        <v>41498.688194444447</v>
      </c>
      <c r="C973" s="25" t="s">
        <v>68</v>
      </c>
      <c r="D973" s="25" t="s">
        <v>58</v>
      </c>
      <c r="E973" s="25" t="s">
        <v>54</v>
      </c>
      <c r="F973" s="25" t="s">
        <v>59</v>
      </c>
      <c r="G973" s="25" t="s">
        <v>66</v>
      </c>
      <c r="H973" s="22">
        <v>53.143554700000003</v>
      </c>
      <c r="I973" s="22">
        <v>0</v>
      </c>
      <c r="J973" s="22">
        <v>0</v>
      </c>
      <c r="K973" s="22">
        <v>0</v>
      </c>
      <c r="L973" s="22">
        <v>0</v>
      </c>
      <c r="M973" s="22">
        <v>0</v>
      </c>
      <c r="N973" s="22">
        <v>0</v>
      </c>
      <c r="O973" s="22">
        <v>0</v>
      </c>
      <c r="P973" s="22">
        <v>0</v>
      </c>
      <c r="Q973" s="22">
        <v>0</v>
      </c>
      <c r="R973" s="22">
        <v>0</v>
      </c>
      <c r="S973" s="22">
        <v>0</v>
      </c>
      <c r="T973" s="22">
        <v>0</v>
      </c>
      <c r="U973" s="22">
        <v>0</v>
      </c>
      <c r="V973" s="22">
        <v>0</v>
      </c>
      <c r="W973" s="22">
        <v>0</v>
      </c>
      <c r="X973" s="25" t="s">
        <v>43</v>
      </c>
      <c r="Y973" s="22">
        <v>4235</v>
      </c>
    </row>
    <row r="974" spans="1:25">
      <c r="A974" s="3" t="str">
        <f t="shared" si="15"/>
        <v>BNTC.LINE.DSNV_6.MW</v>
      </c>
      <c r="B974" s="24">
        <v>41498.669444444444</v>
      </c>
      <c r="C974" s="25" t="s">
        <v>68</v>
      </c>
      <c r="D974" s="25" t="s">
        <v>58</v>
      </c>
      <c r="E974" s="25" t="s">
        <v>54</v>
      </c>
      <c r="F974" s="25" t="s">
        <v>59</v>
      </c>
      <c r="G974" s="25" t="s">
        <v>66</v>
      </c>
      <c r="H974" s="22">
        <v>53.463867200000003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  <c r="V974" s="22">
        <v>0</v>
      </c>
      <c r="W974" s="22">
        <v>0</v>
      </c>
      <c r="X974" s="25" t="s">
        <v>43</v>
      </c>
      <c r="Y974" s="22">
        <v>4235</v>
      </c>
    </row>
    <row r="975" spans="1:25">
      <c r="A975" s="3" t="str">
        <f t="shared" si="15"/>
        <v/>
      </c>
      <c r="B975" s="24">
        <v>41498.706250000003</v>
      </c>
      <c r="C975" s="25" t="s">
        <v>68</v>
      </c>
      <c r="D975" s="25" t="s">
        <v>58</v>
      </c>
      <c r="E975" s="25" t="s">
        <v>54</v>
      </c>
      <c r="F975" s="25" t="s">
        <v>59</v>
      </c>
      <c r="G975" s="25" t="s">
        <v>45</v>
      </c>
      <c r="H975" s="22">
        <v>36.862304700000003</v>
      </c>
      <c r="I975" s="22">
        <v>0</v>
      </c>
      <c r="J975" s="22">
        <v>0</v>
      </c>
      <c r="K975" s="22">
        <v>0</v>
      </c>
      <c r="L975" s="22">
        <v>0</v>
      </c>
      <c r="M975" s="22">
        <v>0</v>
      </c>
      <c r="N975" s="22">
        <v>0</v>
      </c>
      <c r="O975" s="22">
        <v>0</v>
      </c>
      <c r="P975" s="22">
        <v>0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  <c r="V975" s="22">
        <v>0</v>
      </c>
      <c r="W975" s="22">
        <v>0</v>
      </c>
      <c r="X975" s="25" t="s">
        <v>43</v>
      </c>
      <c r="Y975" s="22">
        <v>4236</v>
      </c>
    </row>
    <row r="976" spans="1:25">
      <c r="A976" s="3" t="str">
        <f t="shared" si="15"/>
        <v/>
      </c>
      <c r="B976" s="24">
        <v>41498.702777777777</v>
      </c>
      <c r="C976" s="25" t="s">
        <v>68</v>
      </c>
      <c r="D976" s="25" t="s">
        <v>58</v>
      </c>
      <c r="E976" s="25" t="s">
        <v>54</v>
      </c>
      <c r="F976" s="25" t="s">
        <v>59</v>
      </c>
      <c r="G976" s="25" t="s">
        <v>45</v>
      </c>
      <c r="H976" s="22">
        <v>37.084960899999999</v>
      </c>
      <c r="I976" s="22">
        <v>0</v>
      </c>
      <c r="J976" s="22">
        <v>0</v>
      </c>
      <c r="K976" s="22">
        <v>0</v>
      </c>
      <c r="L976" s="22">
        <v>0</v>
      </c>
      <c r="M976" s="22">
        <v>0</v>
      </c>
      <c r="N976" s="22">
        <v>0</v>
      </c>
      <c r="O976" s="22">
        <v>0</v>
      </c>
      <c r="P976" s="22">
        <v>0</v>
      </c>
      <c r="Q976" s="22">
        <v>0</v>
      </c>
      <c r="R976" s="22">
        <v>0</v>
      </c>
      <c r="S976" s="22">
        <v>0</v>
      </c>
      <c r="T976" s="22">
        <v>0</v>
      </c>
      <c r="U976" s="22">
        <v>0</v>
      </c>
      <c r="V976" s="22">
        <v>0</v>
      </c>
      <c r="W976" s="22">
        <v>0</v>
      </c>
      <c r="X976" s="25" t="s">
        <v>43</v>
      </c>
      <c r="Y976" s="22">
        <v>4236</v>
      </c>
    </row>
    <row r="977" spans="1:25">
      <c r="A977" s="3" t="str">
        <f t="shared" si="15"/>
        <v/>
      </c>
      <c r="B977" s="24">
        <v>41498.699999999997</v>
      </c>
      <c r="C977" s="25" t="s">
        <v>68</v>
      </c>
      <c r="D977" s="25" t="s">
        <v>58</v>
      </c>
      <c r="E977" s="25" t="s">
        <v>54</v>
      </c>
      <c r="F977" s="25" t="s">
        <v>59</v>
      </c>
      <c r="G977" s="25" t="s">
        <v>45</v>
      </c>
      <c r="H977" s="22">
        <v>37.094726600000001</v>
      </c>
      <c r="I977" s="22">
        <v>0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  <c r="V977" s="22">
        <v>0</v>
      </c>
      <c r="W977" s="22">
        <v>0</v>
      </c>
      <c r="X977" s="25" t="s">
        <v>43</v>
      </c>
      <c r="Y977" s="22">
        <v>4236</v>
      </c>
    </row>
    <row r="978" spans="1:25">
      <c r="A978" s="3" t="str">
        <f t="shared" si="15"/>
        <v/>
      </c>
      <c r="B978" s="24">
        <v>41498.692361111112</v>
      </c>
      <c r="C978" s="25" t="s">
        <v>68</v>
      </c>
      <c r="D978" s="25" t="s">
        <v>58</v>
      </c>
      <c r="E978" s="25" t="s">
        <v>54</v>
      </c>
      <c r="F978" s="25" t="s">
        <v>59</v>
      </c>
      <c r="G978" s="25" t="s">
        <v>45</v>
      </c>
      <c r="H978" s="22">
        <v>36.862304700000003</v>
      </c>
      <c r="I978" s="22">
        <v>0</v>
      </c>
      <c r="J978" s="22">
        <v>0</v>
      </c>
      <c r="K978" s="22">
        <v>0</v>
      </c>
      <c r="L978" s="22">
        <v>0</v>
      </c>
      <c r="M978" s="22">
        <v>0</v>
      </c>
      <c r="N978" s="22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  <c r="V978" s="22">
        <v>0</v>
      </c>
      <c r="W978" s="22">
        <v>0</v>
      </c>
      <c r="X978" s="25" t="s">
        <v>43</v>
      </c>
      <c r="Y978" s="22">
        <v>4236</v>
      </c>
    </row>
    <row r="979" spans="1:25">
      <c r="A979" s="3" t="str">
        <f t="shared" si="15"/>
        <v/>
      </c>
      <c r="B979" s="24">
        <v>41498.69027777778</v>
      </c>
      <c r="C979" s="25" t="s">
        <v>68</v>
      </c>
      <c r="D979" s="25" t="s">
        <v>58</v>
      </c>
      <c r="E979" s="25" t="s">
        <v>54</v>
      </c>
      <c r="F979" s="25" t="s">
        <v>59</v>
      </c>
      <c r="G979" s="25" t="s">
        <v>45</v>
      </c>
      <c r="H979" s="22">
        <v>36.871093799999997</v>
      </c>
      <c r="I979" s="22">
        <v>0</v>
      </c>
      <c r="J979" s="22">
        <v>0</v>
      </c>
      <c r="K979" s="22">
        <v>0</v>
      </c>
      <c r="L979" s="22">
        <v>0</v>
      </c>
      <c r="M979" s="22">
        <v>0</v>
      </c>
      <c r="N979" s="22">
        <v>0</v>
      </c>
      <c r="O979" s="22">
        <v>0</v>
      </c>
      <c r="P979" s="22">
        <v>0</v>
      </c>
      <c r="Q979" s="22">
        <v>0</v>
      </c>
      <c r="R979" s="22">
        <v>0</v>
      </c>
      <c r="S979" s="22">
        <v>0</v>
      </c>
      <c r="T979" s="22">
        <v>0</v>
      </c>
      <c r="U979" s="22">
        <v>0</v>
      </c>
      <c r="V979" s="22">
        <v>0</v>
      </c>
      <c r="W979" s="22">
        <v>0</v>
      </c>
      <c r="X979" s="25" t="s">
        <v>43</v>
      </c>
      <c r="Y979" s="22">
        <v>4236</v>
      </c>
    </row>
    <row r="980" spans="1:25">
      <c r="A980" s="3" t="str">
        <f t="shared" si="15"/>
        <v/>
      </c>
      <c r="B980" s="24">
        <v>41498.689583333333</v>
      </c>
      <c r="C980" s="25" t="s">
        <v>68</v>
      </c>
      <c r="D980" s="25" t="s">
        <v>58</v>
      </c>
      <c r="E980" s="25" t="s">
        <v>54</v>
      </c>
      <c r="F980" s="25" t="s">
        <v>59</v>
      </c>
      <c r="G980" s="25" t="s">
        <v>45</v>
      </c>
      <c r="H980" s="22">
        <v>37.969726600000001</v>
      </c>
      <c r="I980" s="22">
        <v>0</v>
      </c>
      <c r="J980" s="22">
        <v>0</v>
      </c>
      <c r="K980" s="22">
        <v>0</v>
      </c>
      <c r="L980" s="22">
        <v>0</v>
      </c>
      <c r="M980" s="22">
        <v>0</v>
      </c>
      <c r="N980" s="22">
        <v>0</v>
      </c>
      <c r="O980" s="22">
        <v>0</v>
      </c>
      <c r="P980" s="22">
        <v>0</v>
      </c>
      <c r="Q980" s="22">
        <v>0</v>
      </c>
      <c r="R980" s="22">
        <v>0</v>
      </c>
      <c r="S980" s="22">
        <v>0</v>
      </c>
      <c r="T980" s="22">
        <v>0</v>
      </c>
      <c r="U980" s="22">
        <v>0</v>
      </c>
      <c r="V980" s="22">
        <v>0</v>
      </c>
      <c r="W980" s="22">
        <v>0</v>
      </c>
      <c r="X980" s="25" t="s">
        <v>43</v>
      </c>
      <c r="Y980" s="22">
        <v>4236</v>
      </c>
    </row>
    <row r="981" spans="1:25">
      <c r="A981" s="3" t="str">
        <f t="shared" si="15"/>
        <v/>
      </c>
      <c r="B981" s="24">
        <v>41498.676388888889</v>
      </c>
      <c r="C981" s="25" t="s">
        <v>68</v>
      </c>
      <c r="D981" s="25" t="s">
        <v>58</v>
      </c>
      <c r="E981" s="25" t="s">
        <v>54</v>
      </c>
      <c r="F981" s="25" t="s">
        <v>59</v>
      </c>
      <c r="G981" s="25" t="s">
        <v>45</v>
      </c>
      <c r="H981" s="22">
        <v>36.854492200000003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  <c r="V981" s="22">
        <v>0</v>
      </c>
      <c r="W981" s="22">
        <v>0</v>
      </c>
      <c r="X981" s="25" t="s">
        <v>43</v>
      </c>
      <c r="Y981" s="22">
        <v>4236</v>
      </c>
    </row>
    <row r="982" spans="1:25">
      <c r="A982" s="3" t="str">
        <f t="shared" si="15"/>
        <v/>
      </c>
      <c r="B982" s="24">
        <v>41498.669444444444</v>
      </c>
      <c r="C982" s="25" t="s">
        <v>68</v>
      </c>
      <c r="D982" s="25" t="s">
        <v>58</v>
      </c>
      <c r="E982" s="25" t="s">
        <v>54</v>
      </c>
      <c r="F982" s="25" t="s">
        <v>59</v>
      </c>
      <c r="G982" s="25" t="s">
        <v>45</v>
      </c>
      <c r="H982" s="22">
        <v>37.300781299999997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  <c r="V982" s="22">
        <v>0</v>
      </c>
      <c r="W982" s="22">
        <v>0</v>
      </c>
      <c r="X982" s="25" t="s">
        <v>43</v>
      </c>
      <c r="Y982" s="22">
        <v>4236</v>
      </c>
    </row>
    <row r="983" spans="1:25">
      <c r="A983" s="3" t="str">
        <f t="shared" si="15"/>
        <v/>
      </c>
      <c r="B983" s="24">
        <v>41498.706250000003</v>
      </c>
      <c r="C983" s="25" t="s">
        <v>68</v>
      </c>
      <c r="D983" s="25" t="s">
        <v>53</v>
      </c>
      <c r="E983" s="25" t="s">
        <v>54</v>
      </c>
      <c r="F983" s="25" t="s">
        <v>55</v>
      </c>
      <c r="G983" s="25" t="s">
        <v>56</v>
      </c>
      <c r="H983" s="22">
        <v>68.060546900000006</v>
      </c>
      <c r="I983" s="22">
        <v>0</v>
      </c>
      <c r="J983" s="22">
        <v>0</v>
      </c>
      <c r="K983" s="22">
        <v>0</v>
      </c>
      <c r="L983" s="22">
        <v>0</v>
      </c>
      <c r="M983" s="22">
        <v>0</v>
      </c>
      <c r="N983" s="22">
        <v>0</v>
      </c>
      <c r="O983" s="22">
        <v>0</v>
      </c>
      <c r="P983" s="22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1</v>
      </c>
      <c r="V983" s="22">
        <v>0</v>
      </c>
      <c r="W983" s="22">
        <v>0</v>
      </c>
      <c r="X983" s="25" t="s">
        <v>43</v>
      </c>
      <c r="Y983" s="22">
        <v>11682</v>
      </c>
    </row>
    <row r="984" spans="1:25">
      <c r="A984" s="3" t="str">
        <f t="shared" si="15"/>
        <v/>
      </c>
      <c r="B984" s="24">
        <v>41498.705555555556</v>
      </c>
      <c r="C984" s="25" t="s">
        <v>68</v>
      </c>
      <c r="D984" s="25" t="s">
        <v>53</v>
      </c>
      <c r="E984" s="25" t="s">
        <v>54</v>
      </c>
      <c r="F984" s="25" t="s">
        <v>55</v>
      </c>
      <c r="G984" s="25" t="s">
        <v>56</v>
      </c>
      <c r="H984" s="22">
        <v>68.060546900000006</v>
      </c>
      <c r="I984" s="22">
        <v>0</v>
      </c>
      <c r="J984" s="22">
        <v>0</v>
      </c>
      <c r="K984" s="22">
        <v>0</v>
      </c>
      <c r="L984" s="22">
        <v>0</v>
      </c>
      <c r="M984" s="22">
        <v>0</v>
      </c>
      <c r="N984" s="22">
        <v>0</v>
      </c>
      <c r="O984" s="22">
        <v>0</v>
      </c>
      <c r="P984" s="22">
        <v>0</v>
      </c>
      <c r="Q984" s="22">
        <v>0</v>
      </c>
      <c r="R984" s="22">
        <v>0</v>
      </c>
      <c r="S984" s="22">
        <v>0</v>
      </c>
      <c r="T984" s="22">
        <v>0</v>
      </c>
      <c r="U984" s="22">
        <v>1</v>
      </c>
      <c r="V984" s="22">
        <v>0</v>
      </c>
      <c r="W984" s="22">
        <v>0</v>
      </c>
      <c r="X984" s="25" t="s">
        <v>43</v>
      </c>
      <c r="Y984" s="22">
        <v>11682</v>
      </c>
    </row>
    <row r="985" spans="1:25">
      <c r="A985" s="3" t="str">
        <f t="shared" si="15"/>
        <v/>
      </c>
      <c r="B985" s="24">
        <v>41498.697916666664</v>
      </c>
      <c r="C985" s="25" t="s">
        <v>68</v>
      </c>
      <c r="D985" s="25" t="s">
        <v>53</v>
      </c>
      <c r="E985" s="25" t="s">
        <v>54</v>
      </c>
      <c r="F985" s="25" t="s">
        <v>55</v>
      </c>
      <c r="G985" s="25" t="s">
        <v>56</v>
      </c>
      <c r="H985" s="22">
        <v>68.060546900000006</v>
      </c>
      <c r="I985" s="22">
        <v>0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1</v>
      </c>
      <c r="V985" s="22">
        <v>0</v>
      </c>
      <c r="W985" s="22">
        <v>0</v>
      </c>
      <c r="X985" s="25" t="s">
        <v>43</v>
      </c>
      <c r="Y985" s="22">
        <v>11682</v>
      </c>
    </row>
    <row r="986" spans="1:25">
      <c r="A986" s="3" t="str">
        <f t="shared" si="15"/>
        <v/>
      </c>
      <c r="B986" s="24">
        <v>41498.693055555559</v>
      </c>
      <c r="C986" s="25" t="s">
        <v>68</v>
      </c>
      <c r="D986" s="25" t="s">
        <v>53</v>
      </c>
      <c r="E986" s="25" t="s">
        <v>54</v>
      </c>
      <c r="F986" s="25" t="s">
        <v>55</v>
      </c>
      <c r="G986" s="25" t="s">
        <v>56</v>
      </c>
      <c r="H986" s="22">
        <v>68.060546900000006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1</v>
      </c>
      <c r="V986" s="22">
        <v>0</v>
      </c>
      <c r="W986" s="22">
        <v>0</v>
      </c>
      <c r="X986" s="25" t="s">
        <v>43</v>
      </c>
      <c r="Y986" s="22">
        <v>11682</v>
      </c>
    </row>
    <row r="987" spans="1:25">
      <c r="A987" s="3" t="str">
        <f t="shared" si="15"/>
        <v/>
      </c>
      <c r="B987" s="24">
        <v>41498.69027777778</v>
      </c>
      <c r="C987" s="25" t="s">
        <v>68</v>
      </c>
      <c r="D987" s="25" t="s">
        <v>53</v>
      </c>
      <c r="E987" s="25" t="s">
        <v>54</v>
      </c>
      <c r="F987" s="25" t="s">
        <v>55</v>
      </c>
      <c r="G987" s="25" t="s">
        <v>56</v>
      </c>
      <c r="H987" s="22">
        <v>68.060546900000006</v>
      </c>
      <c r="I987" s="22">
        <v>0</v>
      </c>
      <c r="J987" s="22">
        <v>0</v>
      </c>
      <c r="K987" s="22">
        <v>0</v>
      </c>
      <c r="L987" s="22">
        <v>0</v>
      </c>
      <c r="M987" s="22">
        <v>0</v>
      </c>
      <c r="N987" s="22">
        <v>0</v>
      </c>
      <c r="O987" s="22">
        <v>0</v>
      </c>
      <c r="P987" s="22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1</v>
      </c>
      <c r="V987" s="22">
        <v>0</v>
      </c>
      <c r="W987" s="22">
        <v>0</v>
      </c>
      <c r="X987" s="25" t="s">
        <v>43</v>
      </c>
      <c r="Y987" s="22">
        <v>11682</v>
      </c>
    </row>
    <row r="988" spans="1:25">
      <c r="A988" s="3" t="str">
        <f t="shared" si="15"/>
        <v/>
      </c>
      <c r="B988" s="24">
        <v>41498.679861111108</v>
      </c>
      <c r="C988" s="25" t="s">
        <v>68</v>
      </c>
      <c r="D988" s="25" t="s">
        <v>53</v>
      </c>
      <c r="E988" s="25" t="s">
        <v>54</v>
      </c>
      <c r="F988" s="25" t="s">
        <v>55</v>
      </c>
      <c r="G988" s="25" t="s">
        <v>56</v>
      </c>
      <c r="H988" s="22">
        <v>68.015625</v>
      </c>
      <c r="I988" s="22">
        <v>0</v>
      </c>
      <c r="J988" s="22">
        <v>0</v>
      </c>
      <c r="K988" s="22">
        <v>0</v>
      </c>
      <c r="L988" s="22">
        <v>0</v>
      </c>
      <c r="M988" s="22">
        <v>0</v>
      </c>
      <c r="N988" s="22">
        <v>0</v>
      </c>
      <c r="O988" s="22">
        <v>0</v>
      </c>
      <c r="P988" s="22">
        <v>0</v>
      </c>
      <c r="Q988" s="22">
        <v>0</v>
      </c>
      <c r="R988" s="22">
        <v>0</v>
      </c>
      <c r="S988" s="22">
        <v>0</v>
      </c>
      <c r="T988" s="22">
        <v>0</v>
      </c>
      <c r="U988" s="22">
        <v>1</v>
      </c>
      <c r="V988" s="22">
        <v>0</v>
      </c>
      <c r="W988" s="22">
        <v>0</v>
      </c>
      <c r="X988" s="25" t="s">
        <v>43</v>
      </c>
      <c r="Y988" s="22">
        <v>11682</v>
      </c>
    </row>
    <row r="989" spans="1:25">
      <c r="A989" s="3" t="str">
        <f t="shared" si="15"/>
        <v/>
      </c>
      <c r="B989" s="24">
        <v>41498.67083333333</v>
      </c>
      <c r="C989" s="25" t="s">
        <v>68</v>
      </c>
      <c r="D989" s="25" t="s">
        <v>53</v>
      </c>
      <c r="E989" s="25" t="s">
        <v>54</v>
      </c>
      <c r="F989" s="25" t="s">
        <v>55</v>
      </c>
      <c r="G989" s="25" t="s">
        <v>56</v>
      </c>
      <c r="H989" s="22">
        <v>68.015625</v>
      </c>
      <c r="I989" s="22">
        <v>0</v>
      </c>
      <c r="J989" s="22">
        <v>0</v>
      </c>
      <c r="K989" s="22">
        <v>0</v>
      </c>
      <c r="L989" s="22">
        <v>0</v>
      </c>
      <c r="M989" s="22">
        <v>0</v>
      </c>
      <c r="N989" s="22">
        <v>0</v>
      </c>
      <c r="O989" s="22">
        <v>0</v>
      </c>
      <c r="P989" s="22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1</v>
      </c>
      <c r="V989" s="22">
        <v>0</v>
      </c>
      <c r="W989" s="22">
        <v>0</v>
      </c>
      <c r="X989" s="25" t="s">
        <v>43</v>
      </c>
      <c r="Y989" s="22">
        <v>11682</v>
      </c>
    </row>
    <row r="990" spans="1:25">
      <c r="A990" s="3" t="str">
        <f t="shared" si="15"/>
        <v/>
      </c>
      <c r="B990" s="24">
        <v>41498.666666666664</v>
      </c>
      <c r="C990" s="25" t="s">
        <v>68</v>
      </c>
      <c r="D990" s="25" t="s">
        <v>53</v>
      </c>
      <c r="E990" s="25" t="s">
        <v>54</v>
      </c>
      <c r="F990" s="25" t="s">
        <v>55</v>
      </c>
      <c r="G990" s="25" t="s">
        <v>56</v>
      </c>
      <c r="H990" s="22">
        <v>67.8828125</v>
      </c>
      <c r="I990" s="22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0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1</v>
      </c>
      <c r="V990" s="22">
        <v>0</v>
      </c>
      <c r="W990" s="22">
        <v>0</v>
      </c>
      <c r="X990" s="25" t="s">
        <v>43</v>
      </c>
      <c r="Y990" s="22">
        <v>11682</v>
      </c>
    </row>
    <row r="991" spans="1:25">
      <c r="A991" s="3" t="str">
        <f t="shared" si="15"/>
        <v/>
      </c>
      <c r="B991" s="24">
        <v>41498.70208333333</v>
      </c>
      <c r="C991" s="25" t="s">
        <v>68</v>
      </c>
      <c r="D991" s="25" t="s">
        <v>53</v>
      </c>
      <c r="E991" s="25" t="s">
        <v>54</v>
      </c>
      <c r="F991" s="25" t="s">
        <v>55</v>
      </c>
      <c r="G991" s="25" t="s">
        <v>57</v>
      </c>
      <c r="H991" s="22">
        <v>47.004882799999997</v>
      </c>
      <c r="I991" s="22">
        <v>0</v>
      </c>
      <c r="J991" s="22">
        <v>0</v>
      </c>
      <c r="K991" s="22">
        <v>0</v>
      </c>
      <c r="L991" s="22">
        <v>0</v>
      </c>
      <c r="M991" s="22">
        <v>0</v>
      </c>
      <c r="N991" s="22">
        <v>0</v>
      </c>
      <c r="O991" s="22">
        <v>0</v>
      </c>
      <c r="P991" s="22">
        <v>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  <c r="V991" s="22">
        <v>0</v>
      </c>
      <c r="W991" s="22">
        <v>0</v>
      </c>
      <c r="X991" s="25" t="s">
        <v>43</v>
      </c>
      <c r="Y991" s="22">
        <v>11683</v>
      </c>
    </row>
    <row r="992" spans="1:25">
      <c r="A992" s="3" t="str">
        <f t="shared" si="15"/>
        <v/>
      </c>
      <c r="B992" s="24">
        <v>41498.700694444444</v>
      </c>
      <c r="C992" s="25" t="s">
        <v>68</v>
      </c>
      <c r="D992" s="25" t="s">
        <v>53</v>
      </c>
      <c r="E992" s="25" t="s">
        <v>54</v>
      </c>
      <c r="F992" s="25" t="s">
        <v>55</v>
      </c>
      <c r="G992" s="25" t="s">
        <v>57</v>
      </c>
      <c r="H992" s="22">
        <v>46.903320299999997</v>
      </c>
      <c r="I992" s="22">
        <v>0</v>
      </c>
      <c r="J992" s="22">
        <v>0</v>
      </c>
      <c r="K992" s="22">
        <v>0</v>
      </c>
      <c r="L992" s="22">
        <v>0</v>
      </c>
      <c r="M992" s="22">
        <v>0</v>
      </c>
      <c r="N992" s="22">
        <v>0</v>
      </c>
      <c r="O992" s="22">
        <v>0</v>
      </c>
      <c r="P992" s="22">
        <v>0</v>
      </c>
      <c r="Q992" s="22">
        <v>0</v>
      </c>
      <c r="R992" s="22">
        <v>0</v>
      </c>
      <c r="S992" s="22">
        <v>0</v>
      </c>
      <c r="T992" s="22">
        <v>0</v>
      </c>
      <c r="U992" s="22">
        <v>0</v>
      </c>
      <c r="V992" s="22">
        <v>0</v>
      </c>
      <c r="W992" s="22">
        <v>0</v>
      </c>
      <c r="X992" s="25" t="s">
        <v>43</v>
      </c>
      <c r="Y992" s="22">
        <v>11683</v>
      </c>
    </row>
    <row r="993" spans="1:25">
      <c r="A993" s="3" t="str">
        <f t="shared" si="15"/>
        <v/>
      </c>
      <c r="B993" s="24">
        <v>41498.692361111112</v>
      </c>
      <c r="C993" s="25" t="s">
        <v>68</v>
      </c>
      <c r="D993" s="25" t="s">
        <v>53</v>
      </c>
      <c r="E993" s="25" t="s">
        <v>54</v>
      </c>
      <c r="F993" s="25" t="s">
        <v>55</v>
      </c>
      <c r="G993" s="25" t="s">
        <v>57</v>
      </c>
      <c r="H993" s="22">
        <v>47.326171899999999</v>
      </c>
      <c r="I993" s="22">
        <v>0</v>
      </c>
      <c r="J993" s="22">
        <v>0</v>
      </c>
      <c r="K993" s="22">
        <v>0</v>
      </c>
      <c r="L993" s="22">
        <v>0</v>
      </c>
      <c r="M993" s="22">
        <v>0</v>
      </c>
      <c r="N993" s="22">
        <v>0</v>
      </c>
      <c r="O993" s="22">
        <v>0</v>
      </c>
      <c r="P993" s="22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  <c r="V993" s="22">
        <v>0</v>
      </c>
      <c r="W993" s="22">
        <v>0</v>
      </c>
      <c r="X993" s="25" t="s">
        <v>43</v>
      </c>
      <c r="Y993" s="22">
        <v>11683</v>
      </c>
    </row>
    <row r="994" spans="1:25">
      <c r="A994" s="3" t="str">
        <f t="shared" si="15"/>
        <v/>
      </c>
      <c r="B994" s="24">
        <v>41498.69027777778</v>
      </c>
      <c r="C994" s="25" t="s">
        <v>68</v>
      </c>
      <c r="D994" s="25" t="s">
        <v>53</v>
      </c>
      <c r="E994" s="25" t="s">
        <v>54</v>
      </c>
      <c r="F994" s="25" t="s">
        <v>55</v>
      </c>
      <c r="G994" s="25" t="s">
        <v>57</v>
      </c>
      <c r="H994" s="22">
        <v>46.881835899999999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  <c r="V994" s="22">
        <v>0</v>
      </c>
      <c r="W994" s="22">
        <v>0</v>
      </c>
      <c r="X994" s="25" t="s">
        <v>43</v>
      </c>
      <c r="Y994" s="22">
        <v>11683</v>
      </c>
    </row>
    <row r="995" spans="1:25">
      <c r="A995" s="3" t="str">
        <f t="shared" si="15"/>
        <v/>
      </c>
      <c r="B995" s="24">
        <v>41498.688194444447</v>
      </c>
      <c r="C995" s="25" t="s">
        <v>68</v>
      </c>
      <c r="D995" s="25" t="s">
        <v>53</v>
      </c>
      <c r="E995" s="25" t="s">
        <v>54</v>
      </c>
      <c r="F995" s="25" t="s">
        <v>55</v>
      </c>
      <c r="G995" s="25" t="s">
        <v>57</v>
      </c>
      <c r="H995" s="22">
        <v>46.801757799999997</v>
      </c>
      <c r="I995" s="22">
        <v>0</v>
      </c>
      <c r="J995" s="22">
        <v>0</v>
      </c>
      <c r="K995" s="22">
        <v>0</v>
      </c>
      <c r="L995" s="22">
        <v>0</v>
      </c>
      <c r="M995" s="22">
        <v>0</v>
      </c>
      <c r="N995" s="22">
        <v>0</v>
      </c>
      <c r="O995" s="22">
        <v>0</v>
      </c>
      <c r="P995" s="22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  <c r="V995" s="22">
        <v>0</v>
      </c>
      <c r="W995" s="22">
        <v>0</v>
      </c>
      <c r="X995" s="25" t="s">
        <v>43</v>
      </c>
      <c r="Y995" s="22">
        <v>11683</v>
      </c>
    </row>
    <row r="996" spans="1:25">
      <c r="A996" s="3" t="str">
        <f t="shared" si="15"/>
        <v/>
      </c>
      <c r="B996" s="24">
        <v>41498.676388888889</v>
      </c>
      <c r="C996" s="25" t="s">
        <v>68</v>
      </c>
      <c r="D996" s="25" t="s">
        <v>53</v>
      </c>
      <c r="E996" s="25" t="s">
        <v>54</v>
      </c>
      <c r="F996" s="25" t="s">
        <v>55</v>
      </c>
      <c r="G996" s="25" t="s">
        <v>57</v>
      </c>
      <c r="H996" s="22">
        <v>47.186523399999999</v>
      </c>
      <c r="I996" s="22">
        <v>0</v>
      </c>
      <c r="J996" s="22">
        <v>0</v>
      </c>
      <c r="K996" s="22">
        <v>0</v>
      </c>
      <c r="L996" s="22">
        <v>0</v>
      </c>
      <c r="M996" s="22">
        <v>0</v>
      </c>
      <c r="N996" s="22">
        <v>0</v>
      </c>
      <c r="O996" s="22">
        <v>0</v>
      </c>
      <c r="P996" s="22">
        <v>0</v>
      </c>
      <c r="Q996" s="22">
        <v>0</v>
      </c>
      <c r="R996" s="22">
        <v>0</v>
      </c>
      <c r="S996" s="22">
        <v>0</v>
      </c>
      <c r="T996" s="22">
        <v>0</v>
      </c>
      <c r="U996" s="22">
        <v>0</v>
      </c>
      <c r="V996" s="22">
        <v>0</v>
      </c>
      <c r="W996" s="22">
        <v>0</v>
      </c>
      <c r="X996" s="25" t="s">
        <v>43</v>
      </c>
      <c r="Y996" s="22">
        <v>11683</v>
      </c>
    </row>
    <row r="997" spans="1:25">
      <c r="A997" s="3" t="str">
        <f t="shared" si="15"/>
        <v/>
      </c>
      <c r="B997" s="24">
        <v>41498.674305555556</v>
      </c>
      <c r="C997" s="25" t="s">
        <v>68</v>
      </c>
      <c r="D997" s="25" t="s">
        <v>53</v>
      </c>
      <c r="E997" s="25" t="s">
        <v>54</v>
      </c>
      <c r="F997" s="25" t="s">
        <v>55</v>
      </c>
      <c r="G997" s="25" t="s">
        <v>57</v>
      </c>
      <c r="H997" s="22">
        <v>47.571289100000001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  <c r="V997" s="22">
        <v>0</v>
      </c>
      <c r="W997" s="22">
        <v>0</v>
      </c>
      <c r="X997" s="25" t="s">
        <v>43</v>
      </c>
      <c r="Y997" s="22">
        <v>11683</v>
      </c>
    </row>
    <row r="998" spans="1:25">
      <c r="A998" s="3" t="str">
        <f t="shared" si="15"/>
        <v>DSNB.LINE.LBRY_6.MVAR</v>
      </c>
      <c r="B998" s="24">
        <v>41498.704861111109</v>
      </c>
      <c r="C998" s="25" t="s">
        <v>68</v>
      </c>
      <c r="D998" s="25" t="s">
        <v>53</v>
      </c>
      <c r="E998" s="25" t="s">
        <v>54</v>
      </c>
      <c r="F998" s="25" t="s">
        <v>55</v>
      </c>
      <c r="G998" s="25" t="s">
        <v>44</v>
      </c>
      <c r="H998" s="22">
        <v>8.7199706999999993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  <c r="V998" s="22">
        <v>0</v>
      </c>
      <c r="W998" s="22">
        <v>0</v>
      </c>
      <c r="X998" s="25" t="s">
        <v>43</v>
      </c>
      <c r="Y998" s="22">
        <v>11684</v>
      </c>
    </row>
    <row r="999" spans="1:25">
      <c r="A999" s="3" t="str">
        <f t="shared" si="15"/>
        <v>DSNB.LINE.LBRY_6.MVAR</v>
      </c>
      <c r="B999" s="24">
        <v>41498.699999999997</v>
      </c>
      <c r="C999" s="25" t="s">
        <v>68</v>
      </c>
      <c r="D999" s="25" t="s">
        <v>53</v>
      </c>
      <c r="E999" s="25" t="s">
        <v>54</v>
      </c>
      <c r="F999" s="25" t="s">
        <v>55</v>
      </c>
      <c r="G999" s="25" t="s">
        <v>44</v>
      </c>
      <c r="H999" s="22">
        <v>8.7199706999999993</v>
      </c>
      <c r="I999" s="22">
        <v>0</v>
      </c>
      <c r="J999" s="22">
        <v>0</v>
      </c>
      <c r="K999" s="22">
        <v>0</v>
      </c>
      <c r="L999" s="22">
        <v>0</v>
      </c>
      <c r="M999" s="22">
        <v>0</v>
      </c>
      <c r="N999" s="22">
        <v>0</v>
      </c>
      <c r="O999" s="22">
        <v>0</v>
      </c>
      <c r="P999" s="22">
        <v>0</v>
      </c>
      <c r="Q999" s="22">
        <v>0</v>
      </c>
      <c r="R999" s="22">
        <v>0</v>
      </c>
      <c r="S999" s="22">
        <v>0</v>
      </c>
      <c r="T999" s="22">
        <v>0</v>
      </c>
      <c r="U999" s="22">
        <v>0</v>
      </c>
      <c r="V999" s="22">
        <v>0</v>
      </c>
      <c r="W999" s="22">
        <v>0</v>
      </c>
      <c r="X999" s="25" t="s">
        <v>43</v>
      </c>
      <c r="Y999" s="22">
        <v>11684</v>
      </c>
    </row>
    <row r="1000" spans="1:25">
      <c r="A1000" s="3" t="str">
        <f t="shared" si="15"/>
        <v>DSNB.LINE.LBRY_6.MVAR</v>
      </c>
      <c r="B1000" s="24">
        <v>41498.697916666664</v>
      </c>
      <c r="C1000" s="25" t="s">
        <v>68</v>
      </c>
      <c r="D1000" s="25" t="s">
        <v>53</v>
      </c>
      <c r="E1000" s="25" t="s">
        <v>54</v>
      </c>
      <c r="F1000" s="25" t="s">
        <v>55</v>
      </c>
      <c r="G1000" s="25" t="s">
        <v>44</v>
      </c>
      <c r="H1000" s="22">
        <v>8.8225097699999999</v>
      </c>
      <c r="I1000" s="22">
        <v>0</v>
      </c>
      <c r="J1000" s="22">
        <v>0</v>
      </c>
      <c r="K1000" s="22">
        <v>0</v>
      </c>
      <c r="L1000" s="22">
        <v>0</v>
      </c>
      <c r="M1000" s="22">
        <v>0</v>
      </c>
      <c r="N1000" s="22">
        <v>0</v>
      </c>
      <c r="O1000" s="22">
        <v>0</v>
      </c>
      <c r="P1000" s="22">
        <v>0</v>
      </c>
      <c r="Q1000" s="22">
        <v>0</v>
      </c>
      <c r="R1000" s="22">
        <v>0</v>
      </c>
      <c r="S1000" s="22">
        <v>0</v>
      </c>
      <c r="T1000" s="22">
        <v>0</v>
      </c>
      <c r="U1000" s="22">
        <v>0</v>
      </c>
      <c r="V1000" s="22">
        <v>0</v>
      </c>
      <c r="W1000" s="22">
        <v>0</v>
      </c>
      <c r="X1000" s="25" t="s">
        <v>43</v>
      </c>
      <c r="Y1000" s="22">
        <v>11684</v>
      </c>
    </row>
    <row r="1001" spans="1:25">
      <c r="A1001" s="3" t="str">
        <f t="shared" si="15"/>
        <v>DSNB.LINE.LBRY_6.MVAR</v>
      </c>
      <c r="B1001" s="24">
        <v>41498.693055555559</v>
      </c>
      <c r="C1001" s="25" t="s">
        <v>68</v>
      </c>
      <c r="D1001" s="25" t="s">
        <v>53</v>
      </c>
      <c r="E1001" s="25" t="s">
        <v>54</v>
      </c>
      <c r="F1001" s="25" t="s">
        <v>55</v>
      </c>
      <c r="G1001" s="25" t="s">
        <v>44</v>
      </c>
      <c r="H1001" s="22">
        <v>8.8225097699999999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  <c r="V1001" s="22">
        <v>0</v>
      </c>
      <c r="W1001" s="22">
        <v>0</v>
      </c>
      <c r="X1001" s="25" t="s">
        <v>43</v>
      </c>
      <c r="Y1001" s="22">
        <v>11684</v>
      </c>
    </row>
    <row r="1002" spans="1:25">
      <c r="A1002" s="3" t="str">
        <f t="shared" si="15"/>
        <v>DSNB.LINE.LBRY_6.MVAR</v>
      </c>
      <c r="B1002" s="24">
        <v>41498.6875</v>
      </c>
      <c r="C1002" s="25" t="s">
        <v>68</v>
      </c>
      <c r="D1002" s="25" t="s">
        <v>53</v>
      </c>
      <c r="E1002" s="25" t="s">
        <v>54</v>
      </c>
      <c r="F1002" s="25" t="s">
        <v>55</v>
      </c>
      <c r="G1002" s="25" t="s">
        <v>44</v>
      </c>
      <c r="H1002" s="22">
        <v>9.2329101599999994</v>
      </c>
      <c r="I1002" s="22">
        <v>1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  <c r="V1002" s="22">
        <v>0</v>
      </c>
      <c r="W1002" s="22">
        <v>0</v>
      </c>
      <c r="X1002" s="25" t="s">
        <v>43</v>
      </c>
      <c r="Y1002" s="22">
        <v>11684</v>
      </c>
    </row>
    <row r="1003" spans="1:25">
      <c r="A1003" s="3" t="str">
        <f t="shared" si="15"/>
        <v>DSNB.LINE.LBRY_6.MVAR</v>
      </c>
      <c r="B1003" s="24">
        <v>41498.68472222222</v>
      </c>
      <c r="C1003" s="25" t="s">
        <v>68</v>
      </c>
      <c r="D1003" s="25" t="s">
        <v>53</v>
      </c>
      <c r="E1003" s="25" t="s">
        <v>54</v>
      </c>
      <c r="F1003" s="25" t="s">
        <v>55</v>
      </c>
      <c r="G1003" s="25" t="s">
        <v>44</v>
      </c>
      <c r="H1003" s="22">
        <v>8.7199706999999993</v>
      </c>
      <c r="I1003" s="22">
        <v>0</v>
      </c>
      <c r="J1003" s="22">
        <v>0</v>
      </c>
      <c r="K1003" s="22">
        <v>0</v>
      </c>
      <c r="L1003" s="22">
        <v>0</v>
      </c>
      <c r="M1003" s="22">
        <v>0</v>
      </c>
      <c r="N1003" s="22">
        <v>0</v>
      </c>
      <c r="O1003" s="22">
        <v>0</v>
      </c>
      <c r="P1003" s="22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  <c r="V1003" s="22">
        <v>0</v>
      </c>
      <c r="W1003" s="22">
        <v>0</v>
      </c>
      <c r="X1003" s="25" t="s">
        <v>43</v>
      </c>
      <c r="Y1003" s="22">
        <v>11684</v>
      </c>
    </row>
    <row r="1004" spans="1:25">
      <c r="A1004" s="3" t="str">
        <f t="shared" si="15"/>
        <v>DSNB.LINE.LBRY_6.MVAR</v>
      </c>
      <c r="B1004" s="24">
        <v>41498.679861111108</v>
      </c>
      <c r="C1004" s="25" t="s">
        <v>68</v>
      </c>
      <c r="D1004" s="25" t="s">
        <v>53</v>
      </c>
      <c r="E1004" s="25" t="s">
        <v>54</v>
      </c>
      <c r="F1004" s="25" t="s">
        <v>55</v>
      </c>
      <c r="G1004" s="25" t="s">
        <v>44</v>
      </c>
      <c r="H1004" s="22">
        <v>8.9250488299999997</v>
      </c>
      <c r="I1004" s="22">
        <v>0</v>
      </c>
      <c r="J1004" s="22">
        <v>0</v>
      </c>
      <c r="K1004" s="22">
        <v>0</v>
      </c>
      <c r="L1004" s="22">
        <v>0</v>
      </c>
      <c r="M1004" s="22">
        <v>0</v>
      </c>
      <c r="N1004" s="22">
        <v>0</v>
      </c>
      <c r="O1004" s="22">
        <v>0</v>
      </c>
      <c r="P1004" s="22">
        <v>0</v>
      </c>
      <c r="Q1004" s="22">
        <v>0</v>
      </c>
      <c r="R1004" s="22">
        <v>0</v>
      </c>
      <c r="S1004" s="22">
        <v>0</v>
      </c>
      <c r="T1004" s="22">
        <v>0</v>
      </c>
      <c r="U1004" s="22">
        <v>0</v>
      </c>
      <c r="V1004" s="22">
        <v>0</v>
      </c>
      <c r="W1004" s="22">
        <v>0</v>
      </c>
      <c r="X1004" s="25" t="s">
        <v>43</v>
      </c>
      <c r="Y1004" s="22">
        <v>11684</v>
      </c>
    </row>
    <row r="1005" spans="1:25">
      <c r="A1005" s="3" t="str">
        <f t="shared" si="15"/>
        <v>DSNB.LINE.LBRY_6.MVAR</v>
      </c>
      <c r="B1005" s="24">
        <v>41498.676388888889</v>
      </c>
      <c r="C1005" s="25" t="s">
        <v>68</v>
      </c>
      <c r="D1005" s="25" t="s">
        <v>53</v>
      </c>
      <c r="E1005" s="25" t="s">
        <v>54</v>
      </c>
      <c r="F1005" s="25" t="s">
        <v>55</v>
      </c>
      <c r="G1005" s="25" t="s">
        <v>44</v>
      </c>
      <c r="H1005" s="22">
        <v>8.6174316399999995</v>
      </c>
      <c r="I1005" s="22">
        <v>0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  <c r="V1005" s="22">
        <v>0</v>
      </c>
      <c r="W1005" s="22">
        <v>0</v>
      </c>
      <c r="X1005" s="25" t="s">
        <v>43</v>
      </c>
      <c r="Y1005" s="22">
        <v>11684</v>
      </c>
    </row>
    <row r="1006" spans="1:25">
      <c r="A1006" s="3" t="str">
        <f t="shared" si="15"/>
        <v>DSNB.LINE.LBRY_6.MVAR</v>
      </c>
      <c r="B1006" s="24">
        <v>41498.675694444442</v>
      </c>
      <c r="C1006" s="25" t="s">
        <v>68</v>
      </c>
      <c r="D1006" s="25" t="s">
        <v>53</v>
      </c>
      <c r="E1006" s="25" t="s">
        <v>54</v>
      </c>
      <c r="F1006" s="25" t="s">
        <v>55</v>
      </c>
      <c r="G1006" s="25" t="s">
        <v>44</v>
      </c>
      <c r="H1006" s="22">
        <v>8.6174316399999995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22">
        <v>0</v>
      </c>
      <c r="W1006" s="22">
        <v>0</v>
      </c>
      <c r="X1006" s="25" t="s">
        <v>43</v>
      </c>
      <c r="Y1006" s="22">
        <v>11684</v>
      </c>
    </row>
    <row r="1007" spans="1:25">
      <c r="A1007" s="3" t="str">
        <f t="shared" si="15"/>
        <v>DSNB.LINE.LBRY_6.MVAR</v>
      </c>
      <c r="B1007" s="24">
        <v>41498.669444444444</v>
      </c>
      <c r="C1007" s="25" t="s">
        <v>68</v>
      </c>
      <c r="D1007" s="25" t="s">
        <v>53</v>
      </c>
      <c r="E1007" s="25" t="s">
        <v>54</v>
      </c>
      <c r="F1007" s="25" t="s">
        <v>55</v>
      </c>
      <c r="G1007" s="25" t="s">
        <v>44</v>
      </c>
      <c r="H1007" s="22">
        <v>8.4121093800000004</v>
      </c>
      <c r="I1007" s="22">
        <v>0</v>
      </c>
      <c r="J1007" s="22">
        <v>0</v>
      </c>
      <c r="K1007" s="22">
        <v>0</v>
      </c>
      <c r="L1007" s="22">
        <v>0</v>
      </c>
      <c r="M1007" s="22">
        <v>0</v>
      </c>
      <c r="N1007" s="22">
        <v>0</v>
      </c>
      <c r="O1007" s="22">
        <v>0</v>
      </c>
      <c r="P1007" s="22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  <c r="V1007" s="22">
        <v>0</v>
      </c>
      <c r="W1007" s="22">
        <v>0</v>
      </c>
      <c r="X1007" s="25" t="s">
        <v>43</v>
      </c>
      <c r="Y1007" s="22">
        <v>11684</v>
      </c>
    </row>
    <row r="1008" spans="1:25">
      <c r="A1008" s="3" t="str">
        <f t="shared" si="15"/>
        <v>DSNB.LINE.LBRY_6.MW</v>
      </c>
      <c r="B1008" s="24">
        <v>41498.70208333333</v>
      </c>
      <c r="C1008" s="25" t="s">
        <v>68</v>
      </c>
      <c r="D1008" s="25" t="s">
        <v>53</v>
      </c>
      <c r="E1008" s="25" t="s">
        <v>54</v>
      </c>
      <c r="F1008" s="25" t="s">
        <v>55</v>
      </c>
      <c r="G1008" s="25" t="s">
        <v>66</v>
      </c>
      <c r="H1008" s="22">
        <v>-46.165039100000001</v>
      </c>
      <c r="I1008" s="22">
        <v>0</v>
      </c>
      <c r="J1008" s="22">
        <v>0</v>
      </c>
      <c r="K1008" s="22">
        <v>0</v>
      </c>
      <c r="L1008" s="22">
        <v>0</v>
      </c>
      <c r="M1008" s="22">
        <v>0</v>
      </c>
      <c r="N1008" s="22">
        <v>0</v>
      </c>
      <c r="O1008" s="22">
        <v>0</v>
      </c>
      <c r="P1008" s="22">
        <v>0</v>
      </c>
      <c r="Q1008" s="22">
        <v>0</v>
      </c>
      <c r="R1008" s="22">
        <v>0</v>
      </c>
      <c r="S1008" s="22">
        <v>0</v>
      </c>
      <c r="T1008" s="22">
        <v>0</v>
      </c>
      <c r="U1008" s="22">
        <v>0</v>
      </c>
      <c r="V1008" s="22">
        <v>0</v>
      </c>
      <c r="W1008" s="22">
        <v>0</v>
      </c>
      <c r="X1008" s="25" t="s">
        <v>43</v>
      </c>
      <c r="Y1008" s="22">
        <v>11685</v>
      </c>
    </row>
    <row r="1009" spans="1:25">
      <c r="A1009" s="3" t="str">
        <f t="shared" si="15"/>
        <v>DSNB.LINE.LBRY_6.MW</v>
      </c>
      <c r="B1009" s="24">
        <v>41498.697916666664</v>
      </c>
      <c r="C1009" s="25" t="s">
        <v>68</v>
      </c>
      <c r="D1009" s="25" t="s">
        <v>53</v>
      </c>
      <c r="E1009" s="25" t="s">
        <v>54</v>
      </c>
      <c r="F1009" s="25" t="s">
        <v>55</v>
      </c>
      <c r="G1009" s="25" t="s">
        <v>66</v>
      </c>
      <c r="H1009" s="22">
        <v>-46.472656299999997</v>
      </c>
      <c r="I1009" s="22">
        <v>0</v>
      </c>
      <c r="J1009" s="22">
        <v>0</v>
      </c>
      <c r="K1009" s="22">
        <v>0</v>
      </c>
      <c r="L1009" s="22">
        <v>0</v>
      </c>
      <c r="M1009" s="22">
        <v>0</v>
      </c>
      <c r="N1009" s="22">
        <v>0</v>
      </c>
      <c r="O1009" s="22">
        <v>0</v>
      </c>
      <c r="P1009" s="22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  <c r="V1009" s="22">
        <v>0</v>
      </c>
      <c r="W1009" s="22">
        <v>0</v>
      </c>
      <c r="X1009" s="25" t="s">
        <v>43</v>
      </c>
      <c r="Y1009" s="22">
        <v>11685</v>
      </c>
    </row>
    <row r="1010" spans="1:25">
      <c r="A1010" s="3" t="str">
        <f t="shared" si="15"/>
        <v>DSNB.LINE.LBRY_6.MW</v>
      </c>
      <c r="B1010" s="24">
        <v>41498.697222222225</v>
      </c>
      <c r="C1010" s="25" t="s">
        <v>68</v>
      </c>
      <c r="D1010" s="25" t="s">
        <v>53</v>
      </c>
      <c r="E1010" s="25" t="s">
        <v>54</v>
      </c>
      <c r="F1010" s="25" t="s">
        <v>55</v>
      </c>
      <c r="G1010" s="25" t="s">
        <v>66</v>
      </c>
      <c r="H1010" s="22">
        <v>-46.165039100000001</v>
      </c>
      <c r="I1010" s="22">
        <v>0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  <c r="V1010" s="22">
        <v>0</v>
      </c>
      <c r="W1010" s="22">
        <v>0</v>
      </c>
      <c r="X1010" s="25" t="s">
        <v>43</v>
      </c>
      <c r="Y1010" s="22">
        <v>11685</v>
      </c>
    </row>
    <row r="1011" spans="1:25">
      <c r="A1011" s="3" t="str">
        <f t="shared" si="15"/>
        <v>DSNB.LINE.LBRY_6.MW</v>
      </c>
      <c r="B1011" s="24">
        <v>41498.689583333333</v>
      </c>
      <c r="C1011" s="25" t="s">
        <v>68</v>
      </c>
      <c r="D1011" s="25" t="s">
        <v>53</v>
      </c>
      <c r="E1011" s="25" t="s">
        <v>54</v>
      </c>
      <c r="F1011" s="25" t="s">
        <v>55</v>
      </c>
      <c r="G1011" s="25" t="s">
        <v>66</v>
      </c>
      <c r="H1011" s="22">
        <v>-46.8828125</v>
      </c>
      <c r="I1011" s="22">
        <v>0</v>
      </c>
      <c r="J1011" s="22">
        <v>0</v>
      </c>
      <c r="K1011" s="22">
        <v>0</v>
      </c>
      <c r="L1011" s="22">
        <v>0</v>
      </c>
      <c r="M1011" s="22">
        <v>0</v>
      </c>
      <c r="N1011" s="22">
        <v>0</v>
      </c>
      <c r="O1011" s="22">
        <v>0</v>
      </c>
      <c r="P1011" s="22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  <c r="V1011" s="22">
        <v>0</v>
      </c>
      <c r="W1011" s="22">
        <v>0</v>
      </c>
      <c r="X1011" s="25" t="s">
        <v>43</v>
      </c>
      <c r="Y1011" s="22">
        <v>11685</v>
      </c>
    </row>
    <row r="1012" spans="1:25">
      <c r="A1012" s="3" t="str">
        <f t="shared" si="15"/>
        <v>DSNB.LINE.LBRY_6.MW</v>
      </c>
      <c r="B1012" s="24">
        <v>41498.68472222222</v>
      </c>
      <c r="C1012" s="25" t="s">
        <v>68</v>
      </c>
      <c r="D1012" s="25" t="s">
        <v>53</v>
      </c>
      <c r="E1012" s="25" t="s">
        <v>54</v>
      </c>
      <c r="F1012" s="25" t="s">
        <v>55</v>
      </c>
      <c r="G1012" s="25" t="s">
        <v>66</v>
      </c>
      <c r="H1012" s="22">
        <v>-46.472656299999997</v>
      </c>
      <c r="I1012" s="22">
        <v>0</v>
      </c>
      <c r="J1012" s="22">
        <v>0</v>
      </c>
      <c r="K1012" s="22">
        <v>0</v>
      </c>
      <c r="L1012" s="22">
        <v>0</v>
      </c>
      <c r="M1012" s="22">
        <v>0</v>
      </c>
      <c r="N1012" s="22">
        <v>0</v>
      </c>
      <c r="O1012" s="22">
        <v>0</v>
      </c>
      <c r="P1012" s="22">
        <v>0</v>
      </c>
      <c r="Q1012" s="22">
        <v>0</v>
      </c>
      <c r="R1012" s="22">
        <v>0</v>
      </c>
      <c r="S1012" s="22">
        <v>0</v>
      </c>
      <c r="T1012" s="22">
        <v>0</v>
      </c>
      <c r="U1012" s="22">
        <v>0</v>
      </c>
      <c r="V1012" s="22">
        <v>0</v>
      </c>
      <c r="W1012" s="22">
        <v>0</v>
      </c>
      <c r="X1012" s="25" t="s">
        <v>43</v>
      </c>
      <c r="Y1012" s="22">
        <v>11685</v>
      </c>
    </row>
    <row r="1013" spans="1:25">
      <c r="A1013" s="3" t="str">
        <f t="shared" si="15"/>
        <v>DSNB.LINE.LBRY_6.MW</v>
      </c>
      <c r="B1013" s="24">
        <v>41498.673611111109</v>
      </c>
      <c r="C1013" s="25" t="s">
        <v>68</v>
      </c>
      <c r="D1013" s="25" t="s">
        <v>53</v>
      </c>
      <c r="E1013" s="25" t="s">
        <v>54</v>
      </c>
      <c r="F1013" s="25" t="s">
        <v>55</v>
      </c>
      <c r="G1013" s="25" t="s">
        <v>66</v>
      </c>
      <c r="H1013" s="22">
        <v>-46.472656299999997</v>
      </c>
      <c r="I1013" s="22">
        <v>0</v>
      </c>
      <c r="J1013" s="22">
        <v>0</v>
      </c>
      <c r="K1013" s="22">
        <v>0</v>
      </c>
      <c r="L1013" s="22">
        <v>0</v>
      </c>
      <c r="M1013" s="22">
        <v>0</v>
      </c>
      <c r="N1013" s="22">
        <v>0</v>
      </c>
      <c r="O1013" s="22">
        <v>0</v>
      </c>
      <c r="P1013" s="22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  <c r="V1013" s="22">
        <v>0</v>
      </c>
      <c r="W1013" s="22">
        <v>0</v>
      </c>
      <c r="X1013" s="25" t="s">
        <v>43</v>
      </c>
      <c r="Y1013" s="22">
        <v>11685</v>
      </c>
    </row>
    <row r="1014" spans="1:25">
      <c r="A1014" s="3" t="str">
        <f t="shared" si="15"/>
        <v>DSNB.LINE.LBRY_6.MW</v>
      </c>
      <c r="B1014" s="24">
        <v>41498.668749999997</v>
      </c>
      <c r="C1014" s="25" t="s">
        <v>68</v>
      </c>
      <c r="D1014" s="25" t="s">
        <v>53</v>
      </c>
      <c r="E1014" s="25" t="s">
        <v>54</v>
      </c>
      <c r="F1014" s="25" t="s">
        <v>55</v>
      </c>
      <c r="G1014" s="25" t="s">
        <v>66</v>
      </c>
      <c r="H1014" s="22">
        <v>-45.753906299999997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  <c r="V1014" s="22">
        <v>0</v>
      </c>
      <c r="W1014" s="22">
        <v>0</v>
      </c>
      <c r="X1014" s="25" t="s">
        <v>43</v>
      </c>
      <c r="Y1014" s="22">
        <v>11685</v>
      </c>
    </row>
    <row r="1015" spans="1:25">
      <c r="A1015" s="3" t="str">
        <f t="shared" si="15"/>
        <v>DSNB.LINE.LBRY_6.MW</v>
      </c>
      <c r="B1015" s="24">
        <v>41498.666666666664</v>
      </c>
      <c r="C1015" s="25" t="s">
        <v>68</v>
      </c>
      <c r="D1015" s="25" t="s">
        <v>53</v>
      </c>
      <c r="E1015" s="25" t="s">
        <v>54</v>
      </c>
      <c r="F1015" s="25" t="s">
        <v>55</v>
      </c>
      <c r="G1015" s="25" t="s">
        <v>66</v>
      </c>
      <c r="H1015" s="22">
        <v>-46.677734399999999</v>
      </c>
      <c r="I1015" s="22">
        <v>0</v>
      </c>
      <c r="J1015" s="22">
        <v>0</v>
      </c>
      <c r="K1015" s="22">
        <v>0</v>
      </c>
      <c r="L1015" s="22">
        <v>0</v>
      </c>
      <c r="M1015" s="22">
        <v>0</v>
      </c>
      <c r="N1015" s="22">
        <v>0</v>
      </c>
      <c r="O1015" s="22">
        <v>0</v>
      </c>
      <c r="P1015" s="22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  <c r="V1015" s="22">
        <v>0</v>
      </c>
      <c r="W1015" s="22">
        <v>0</v>
      </c>
      <c r="X1015" s="25" t="s">
        <v>43</v>
      </c>
      <c r="Y1015" s="22">
        <v>11685</v>
      </c>
    </row>
    <row r="1016" spans="1:25">
      <c r="A1016" s="3" t="str">
        <f t="shared" si="15"/>
        <v/>
      </c>
      <c r="B1016" s="24">
        <v>41498.701388888891</v>
      </c>
      <c r="C1016" s="25" t="s">
        <v>68</v>
      </c>
      <c r="D1016" s="25" t="s">
        <v>53</v>
      </c>
      <c r="E1016" s="25" t="s">
        <v>54</v>
      </c>
      <c r="F1016" s="25" t="s">
        <v>55</v>
      </c>
      <c r="G1016" s="25" t="s">
        <v>45</v>
      </c>
      <c r="H1016" s="22">
        <v>37.625</v>
      </c>
      <c r="I1016" s="22">
        <v>0</v>
      </c>
      <c r="J1016" s="22">
        <v>0</v>
      </c>
      <c r="K1016" s="22">
        <v>0</v>
      </c>
      <c r="L1016" s="22">
        <v>0</v>
      </c>
      <c r="M1016" s="22">
        <v>0</v>
      </c>
      <c r="N1016" s="22">
        <v>0</v>
      </c>
      <c r="O1016" s="22">
        <v>0</v>
      </c>
      <c r="P1016" s="22">
        <v>0</v>
      </c>
      <c r="Q1016" s="22">
        <v>0</v>
      </c>
      <c r="R1016" s="22">
        <v>0</v>
      </c>
      <c r="S1016" s="22">
        <v>0</v>
      </c>
      <c r="T1016" s="22">
        <v>0</v>
      </c>
      <c r="U1016" s="22">
        <v>0</v>
      </c>
      <c r="V1016" s="22">
        <v>0</v>
      </c>
      <c r="W1016" s="22">
        <v>0</v>
      </c>
      <c r="X1016" s="25" t="s">
        <v>43</v>
      </c>
      <c r="Y1016" s="22">
        <v>11686</v>
      </c>
    </row>
    <row r="1017" spans="1:25">
      <c r="A1017" s="3" t="str">
        <f t="shared" si="15"/>
        <v/>
      </c>
      <c r="B1017" s="24">
        <v>41498.696527777778</v>
      </c>
      <c r="C1017" s="25" t="s">
        <v>68</v>
      </c>
      <c r="D1017" s="25" t="s">
        <v>53</v>
      </c>
      <c r="E1017" s="25" t="s">
        <v>54</v>
      </c>
      <c r="F1017" s="25" t="s">
        <v>55</v>
      </c>
      <c r="G1017" s="25" t="s">
        <v>45</v>
      </c>
      <c r="H1017" s="22">
        <v>37.3203125</v>
      </c>
      <c r="I1017" s="22">
        <v>0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  <c r="V1017" s="22">
        <v>0</v>
      </c>
      <c r="W1017" s="22">
        <v>0</v>
      </c>
      <c r="X1017" s="25" t="s">
        <v>43</v>
      </c>
      <c r="Y1017" s="22">
        <v>11686</v>
      </c>
    </row>
    <row r="1018" spans="1:25">
      <c r="A1018" s="3" t="str">
        <f t="shared" si="15"/>
        <v/>
      </c>
      <c r="B1018" s="24">
        <v>41498.690972222219</v>
      </c>
      <c r="C1018" s="25" t="s">
        <v>68</v>
      </c>
      <c r="D1018" s="25" t="s">
        <v>53</v>
      </c>
      <c r="E1018" s="25" t="s">
        <v>54</v>
      </c>
      <c r="F1018" s="25" t="s">
        <v>55</v>
      </c>
      <c r="G1018" s="25" t="s">
        <v>45</v>
      </c>
      <c r="H1018" s="22">
        <v>37.049804700000003</v>
      </c>
      <c r="I1018" s="22">
        <v>0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  <c r="V1018" s="22">
        <v>0</v>
      </c>
      <c r="W1018" s="22">
        <v>0</v>
      </c>
      <c r="X1018" s="25" t="s">
        <v>43</v>
      </c>
      <c r="Y1018" s="22">
        <v>11686</v>
      </c>
    </row>
    <row r="1019" spans="1:25">
      <c r="A1019" s="3" t="str">
        <f t="shared" si="15"/>
        <v/>
      </c>
      <c r="B1019" s="24">
        <v>41498.688888888886</v>
      </c>
      <c r="C1019" s="25" t="s">
        <v>68</v>
      </c>
      <c r="D1019" s="25" t="s">
        <v>53</v>
      </c>
      <c r="E1019" s="25" t="s">
        <v>54</v>
      </c>
      <c r="F1019" s="25" t="s">
        <v>55</v>
      </c>
      <c r="G1019" s="25" t="s">
        <v>45</v>
      </c>
      <c r="H1019" s="22">
        <v>37.144531299999997</v>
      </c>
      <c r="I1019" s="22">
        <v>0</v>
      </c>
      <c r="J1019" s="22">
        <v>0</v>
      </c>
      <c r="K1019" s="22">
        <v>0</v>
      </c>
      <c r="L1019" s="22">
        <v>0</v>
      </c>
      <c r="M1019" s="22">
        <v>0</v>
      </c>
      <c r="N1019" s="22">
        <v>0</v>
      </c>
      <c r="O1019" s="22">
        <v>0</v>
      </c>
      <c r="P1019" s="22">
        <v>0</v>
      </c>
      <c r="Q1019" s="22">
        <v>0</v>
      </c>
      <c r="R1019" s="22">
        <v>0</v>
      </c>
      <c r="S1019" s="22">
        <v>0</v>
      </c>
      <c r="T1019" s="22">
        <v>0</v>
      </c>
      <c r="U1019" s="22">
        <v>0</v>
      </c>
      <c r="V1019" s="22">
        <v>0</v>
      </c>
      <c r="W1019" s="22">
        <v>0</v>
      </c>
      <c r="X1019" s="25" t="s">
        <v>43</v>
      </c>
      <c r="Y1019" s="22">
        <v>11686</v>
      </c>
    </row>
    <row r="1020" spans="1:25">
      <c r="A1020" s="3" t="str">
        <f t="shared" si="15"/>
        <v/>
      </c>
      <c r="B1020" s="24">
        <v>41498.686111111114</v>
      </c>
      <c r="C1020" s="25" t="s">
        <v>68</v>
      </c>
      <c r="D1020" s="25" t="s">
        <v>53</v>
      </c>
      <c r="E1020" s="25" t="s">
        <v>54</v>
      </c>
      <c r="F1020" s="25" t="s">
        <v>55</v>
      </c>
      <c r="G1020" s="25" t="s">
        <v>45</v>
      </c>
      <c r="H1020" s="22">
        <v>37.544921899999999</v>
      </c>
      <c r="I1020" s="22">
        <v>0</v>
      </c>
      <c r="J1020" s="22">
        <v>0</v>
      </c>
      <c r="K1020" s="22">
        <v>0</v>
      </c>
      <c r="L1020" s="22">
        <v>0</v>
      </c>
      <c r="M1020" s="22">
        <v>0</v>
      </c>
      <c r="N1020" s="22">
        <v>0</v>
      </c>
      <c r="O1020" s="22">
        <v>0</v>
      </c>
      <c r="P1020" s="22">
        <v>0</v>
      </c>
      <c r="Q1020" s="22">
        <v>0</v>
      </c>
      <c r="R1020" s="22">
        <v>0</v>
      </c>
      <c r="S1020" s="22">
        <v>0</v>
      </c>
      <c r="T1020" s="22">
        <v>0</v>
      </c>
      <c r="U1020" s="22">
        <v>0</v>
      </c>
      <c r="V1020" s="22">
        <v>0</v>
      </c>
      <c r="W1020" s="22">
        <v>0</v>
      </c>
      <c r="X1020" s="25" t="s">
        <v>43</v>
      </c>
      <c r="Y1020" s="22">
        <v>11686</v>
      </c>
    </row>
    <row r="1021" spans="1:25">
      <c r="A1021" s="3" t="str">
        <f t="shared" si="15"/>
        <v/>
      </c>
      <c r="B1021" s="24">
        <v>41498.683333333334</v>
      </c>
      <c r="C1021" s="25" t="s">
        <v>68</v>
      </c>
      <c r="D1021" s="25" t="s">
        <v>53</v>
      </c>
      <c r="E1021" s="25" t="s">
        <v>54</v>
      </c>
      <c r="F1021" s="25" t="s">
        <v>55</v>
      </c>
      <c r="G1021" s="25" t="s">
        <v>45</v>
      </c>
      <c r="H1021" s="22">
        <v>37.034179700000003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  <c r="V1021" s="22">
        <v>0</v>
      </c>
      <c r="W1021" s="22">
        <v>0</v>
      </c>
      <c r="X1021" s="25" t="s">
        <v>43</v>
      </c>
      <c r="Y1021" s="22">
        <v>11686</v>
      </c>
    </row>
    <row r="1022" spans="1:25">
      <c r="A1022" s="3" t="str">
        <f t="shared" si="15"/>
        <v/>
      </c>
      <c r="B1022" s="24">
        <v>41498.681944444441</v>
      </c>
      <c r="C1022" s="25" t="s">
        <v>68</v>
      </c>
      <c r="D1022" s="25" t="s">
        <v>53</v>
      </c>
      <c r="E1022" s="25" t="s">
        <v>54</v>
      </c>
      <c r="F1022" s="25" t="s">
        <v>55</v>
      </c>
      <c r="G1022" s="25" t="s">
        <v>45</v>
      </c>
      <c r="H1022" s="22">
        <v>37.416015600000001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  <c r="V1022" s="22">
        <v>0</v>
      </c>
      <c r="W1022" s="22">
        <v>0</v>
      </c>
      <c r="X1022" s="25" t="s">
        <v>43</v>
      </c>
      <c r="Y1022" s="22">
        <v>11686</v>
      </c>
    </row>
    <row r="1023" spans="1:25">
      <c r="A1023" s="3" t="str">
        <f t="shared" si="15"/>
        <v/>
      </c>
      <c r="B1023" s="24">
        <v>41498.679166666669</v>
      </c>
      <c r="C1023" s="25" t="s">
        <v>68</v>
      </c>
      <c r="D1023" s="25" t="s">
        <v>53</v>
      </c>
      <c r="E1023" s="25" t="s">
        <v>54</v>
      </c>
      <c r="F1023" s="25" t="s">
        <v>55</v>
      </c>
      <c r="G1023" s="25" t="s">
        <v>45</v>
      </c>
      <c r="H1023" s="22">
        <v>37.255859399999999</v>
      </c>
      <c r="I1023" s="22">
        <v>0</v>
      </c>
      <c r="J1023" s="22">
        <v>0</v>
      </c>
      <c r="K1023" s="22">
        <v>0</v>
      </c>
      <c r="L1023" s="22">
        <v>0</v>
      </c>
      <c r="M1023" s="22">
        <v>0</v>
      </c>
      <c r="N1023" s="22">
        <v>0</v>
      </c>
      <c r="O1023" s="22">
        <v>0</v>
      </c>
      <c r="P1023" s="22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  <c r="V1023" s="22">
        <v>0</v>
      </c>
      <c r="W1023" s="22">
        <v>0</v>
      </c>
      <c r="X1023" s="25" t="s">
        <v>43</v>
      </c>
      <c r="Y1023" s="22">
        <v>11686</v>
      </c>
    </row>
    <row r="1024" spans="1:25">
      <c r="A1024" s="3" t="str">
        <f t="shared" si="15"/>
        <v/>
      </c>
      <c r="B1024" s="24">
        <v>41498.702777777777</v>
      </c>
      <c r="C1024" s="25" t="s">
        <v>68</v>
      </c>
      <c r="D1024" s="25" t="s">
        <v>60</v>
      </c>
      <c r="E1024" s="25" t="s">
        <v>54</v>
      </c>
      <c r="F1024" s="25" t="s">
        <v>64</v>
      </c>
      <c r="G1024" s="25" t="s">
        <v>56</v>
      </c>
      <c r="H1024" s="22">
        <v>68.806640599999994</v>
      </c>
      <c r="I1024" s="22">
        <v>0</v>
      </c>
      <c r="J1024" s="22">
        <v>0</v>
      </c>
      <c r="K1024" s="22">
        <v>0</v>
      </c>
      <c r="L1024" s="22">
        <v>0</v>
      </c>
      <c r="M1024" s="22">
        <v>0</v>
      </c>
      <c r="N1024" s="22">
        <v>0</v>
      </c>
      <c r="O1024" s="22">
        <v>0</v>
      </c>
      <c r="P1024" s="22">
        <v>0</v>
      </c>
      <c r="Q1024" s="22">
        <v>0</v>
      </c>
      <c r="R1024" s="22">
        <v>0</v>
      </c>
      <c r="S1024" s="22">
        <v>0</v>
      </c>
      <c r="T1024" s="22">
        <v>0</v>
      </c>
      <c r="U1024" s="22">
        <v>0</v>
      </c>
      <c r="V1024" s="22">
        <v>0</v>
      </c>
      <c r="W1024" s="22">
        <v>0</v>
      </c>
      <c r="X1024" s="25" t="s">
        <v>43</v>
      </c>
      <c r="Y1024" s="22">
        <v>11761</v>
      </c>
    </row>
    <row r="1025" spans="1:25">
      <c r="A1025" s="3" t="str">
        <f t="shared" si="15"/>
        <v/>
      </c>
      <c r="B1025" s="24">
        <v>41498.701388888891</v>
      </c>
      <c r="C1025" s="25" t="s">
        <v>68</v>
      </c>
      <c r="D1025" s="25" t="s">
        <v>60</v>
      </c>
      <c r="E1025" s="25" t="s">
        <v>54</v>
      </c>
      <c r="F1025" s="25" t="s">
        <v>64</v>
      </c>
      <c r="G1025" s="25" t="s">
        <v>56</v>
      </c>
      <c r="H1025" s="22">
        <v>68.806640599999994</v>
      </c>
      <c r="I1025" s="22">
        <v>0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  <c r="V1025" s="22">
        <v>0</v>
      </c>
      <c r="W1025" s="22">
        <v>0</v>
      </c>
      <c r="X1025" s="25" t="s">
        <v>43</v>
      </c>
      <c r="Y1025" s="22">
        <v>11761</v>
      </c>
    </row>
    <row r="1026" spans="1:25">
      <c r="A1026" s="3" t="str">
        <f t="shared" si="15"/>
        <v/>
      </c>
      <c r="B1026" s="24">
        <v>41498.697916666664</v>
      </c>
      <c r="C1026" s="25" t="s">
        <v>68</v>
      </c>
      <c r="D1026" s="25" t="s">
        <v>60</v>
      </c>
      <c r="E1026" s="25" t="s">
        <v>54</v>
      </c>
      <c r="F1026" s="25" t="s">
        <v>64</v>
      </c>
      <c r="G1026" s="25" t="s">
        <v>56</v>
      </c>
      <c r="H1026" s="22">
        <v>68.806640599999994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  <c r="V1026" s="22">
        <v>0</v>
      </c>
      <c r="W1026" s="22">
        <v>0</v>
      </c>
      <c r="X1026" s="25" t="s">
        <v>43</v>
      </c>
      <c r="Y1026" s="22">
        <v>11761</v>
      </c>
    </row>
    <row r="1027" spans="1:25">
      <c r="A1027" s="3" t="str">
        <f t="shared" ref="A1027:A1090" si="16">IF(TRIM(G1027)="AMW",CONCATENATE(TRIM(D1027),".",TRIM(E1027),".",TRIM(F1027),".",TRIM(G1027)),IF(TRIM(G1027)&lt;&gt;"MVAR",IF(TRIM(G1027)&lt;&gt;"MW","",CONCATENATE(TRIM(D1027),".",TRIM(E1027),".",TRIM(F1027),".",TRIM(G1027))),CONCATENATE(TRIM(D1027),".",TRIM(E1027),".",TRIM(F1027),".",TRIM(G1027))))</f>
        <v/>
      </c>
      <c r="B1027" s="24">
        <v>41498.696527777778</v>
      </c>
      <c r="C1027" s="25" t="s">
        <v>68</v>
      </c>
      <c r="D1027" s="25" t="s">
        <v>60</v>
      </c>
      <c r="E1027" s="25" t="s">
        <v>54</v>
      </c>
      <c r="F1027" s="25" t="s">
        <v>64</v>
      </c>
      <c r="G1027" s="25" t="s">
        <v>56</v>
      </c>
      <c r="H1027" s="22">
        <v>68.806640599999994</v>
      </c>
      <c r="I1027" s="22">
        <v>0</v>
      </c>
      <c r="J1027" s="22">
        <v>0</v>
      </c>
      <c r="K1027" s="22">
        <v>0</v>
      </c>
      <c r="L1027" s="22">
        <v>0</v>
      </c>
      <c r="M1027" s="22">
        <v>0</v>
      </c>
      <c r="N1027" s="22">
        <v>0</v>
      </c>
      <c r="O1027" s="22">
        <v>0</v>
      </c>
      <c r="P1027" s="22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  <c r="V1027" s="22">
        <v>0</v>
      </c>
      <c r="W1027" s="22">
        <v>0</v>
      </c>
      <c r="X1027" s="25" t="s">
        <v>43</v>
      </c>
      <c r="Y1027" s="22">
        <v>11761</v>
      </c>
    </row>
    <row r="1028" spans="1:25">
      <c r="A1028" s="3" t="str">
        <f t="shared" si="16"/>
        <v/>
      </c>
      <c r="B1028" s="24">
        <v>41498.694444444445</v>
      </c>
      <c r="C1028" s="25" t="s">
        <v>68</v>
      </c>
      <c r="D1028" s="25" t="s">
        <v>60</v>
      </c>
      <c r="E1028" s="25" t="s">
        <v>54</v>
      </c>
      <c r="F1028" s="25" t="s">
        <v>64</v>
      </c>
      <c r="G1028" s="25" t="s">
        <v>56</v>
      </c>
      <c r="H1028" s="22">
        <v>68.806640599999994</v>
      </c>
      <c r="I1028" s="22">
        <v>0</v>
      </c>
      <c r="J1028" s="22">
        <v>0</v>
      </c>
      <c r="K1028" s="22">
        <v>0</v>
      </c>
      <c r="L1028" s="22">
        <v>0</v>
      </c>
      <c r="M1028" s="22">
        <v>0</v>
      </c>
      <c r="N1028" s="22">
        <v>0</v>
      </c>
      <c r="O1028" s="22">
        <v>0</v>
      </c>
      <c r="P1028" s="22">
        <v>0</v>
      </c>
      <c r="Q1028" s="22">
        <v>0</v>
      </c>
      <c r="R1028" s="22">
        <v>0</v>
      </c>
      <c r="S1028" s="22">
        <v>0</v>
      </c>
      <c r="T1028" s="22">
        <v>0</v>
      </c>
      <c r="U1028" s="22">
        <v>0</v>
      </c>
      <c r="V1028" s="22">
        <v>0</v>
      </c>
      <c r="W1028" s="22">
        <v>0</v>
      </c>
      <c r="X1028" s="25" t="s">
        <v>43</v>
      </c>
      <c r="Y1028" s="22">
        <v>11761</v>
      </c>
    </row>
    <row r="1029" spans="1:25">
      <c r="A1029" s="3" t="str">
        <f t="shared" si="16"/>
        <v/>
      </c>
      <c r="B1029" s="24">
        <v>41498.692361111112</v>
      </c>
      <c r="C1029" s="25" t="s">
        <v>68</v>
      </c>
      <c r="D1029" s="25" t="s">
        <v>60</v>
      </c>
      <c r="E1029" s="25" t="s">
        <v>54</v>
      </c>
      <c r="F1029" s="25" t="s">
        <v>64</v>
      </c>
      <c r="G1029" s="25" t="s">
        <v>56</v>
      </c>
      <c r="H1029" s="22">
        <v>68.806640599999994</v>
      </c>
      <c r="I1029" s="22">
        <v>0</v>
      </c>
      <c r="J1029" s="22">
        <v>0</v>
      </c>
      <c r="K1029" s="22">
        <v>0</v>
      </c>
      <c r="L1029" s="22">
        <v>0</v>
      </c>
      <c r="M1029" s="22">
        <v>0</v>
      </c>
      <c r="N1029" s="22">
        <v>0</v>
      </c>
      <c r="O1029" s="22">
        <v>0</v>
      </c>
      <c r="P1029" s="22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  <c r="V1029" s="22">
        <v>0</v>
      </c>
      <c r="W1029" s="22">
        <v>0</v>
      </c>
      <c r="X1029" s="25" t="s">
        <v>43</v>
      </c>
      <c r="Y1029" s="22">
        <v>11761</v>
      </c>
    </row>
    <row r="1030" spans="1:25">
      <c r="A1030" s="3" t="str">
        <f t="shared" si="16"/>
        <v/>
      </c>
      <c r="B1030" s="24">
        <v>41498.6875</v>
      </c>
      <c r="C1030" s="25" t="s">
        <v>68</v>
      </c>
      <c r="D1030" s="25" t="s">
        <v>60</v>
      </c>
      <c r="E1030" s="25" t="s">
        <v>54</v>
      </c>
      <c r="F1030" s="25" t="s">
        <v>64</v>
      </c>
      <c r="G1030" s="25" t="s">
        <v>56</v>
      </c>
      <c r="H1030" s="22">
        <v>68.71875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  <c r="V1030" s="22">
        <v>0</v>
      </c>
      <c r="W1030" s="22">
        <v>0</v>
      </c>
      <c r="X1030" s="25" t="s">
        <v>43</v>
      </c>
      <c r="Y1030" s="22">
        <v>11761</v>
      </c>
    </row>
    <row r="1031" spans="1:25">
      <c r="A1031" s="3" t="str">
        <f t="shared" si="16"/>
        <v/>
      </c>
      <c r="B1031" s="24">
        <v>41498.68472222222</v>
      </c>
      <c r="C1031" s="25" t="s">
        <v>68</v>
      </c>
      <c r="D1031" s="25" t="s">
        <v>60</v>
      </c>
      <c r="E1031" s="25" t="s">
        <v>54</v>
      </c>
      <c r="F1031" s="25" t="s">
        <v>64</v>
      </c>
      <c r="G1031" s="25" t="s">
        <v>56</v>
      </c>
      <c r="H1031" s="22">
        <v>68.71875</v>
      </c>
      <c r="I1031" s="22">
        <v>0</v>
      </c>
      <c r="J1031" s="22">
        <v>0</v>
      </c>
      <c r="K1031" s="22">
        <v>0</v>
      </c>
      <c r="L1031" s="22">
        <v>0</v>
      </c>
      <c r="M1031" s="22">
        <v>0</v>
      </c>
      <c r="N1031" s="22">
        <v>0</v>
      </c>
      <c r="O1031" s="22">
        <v>0</v>
      </c>
      <c r="P1031" s="22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  <c r="V1031" s="22">
        <v>0</v>
      </c>
      <c r="W1031" s="22">
        <v>0</v>
      </c>
      <c r="X1031" s="25" t="s">
        <v>43</v>
      </c>
      <c r="Y1031" s="22">
        <v>11761</v>
      </c>
    </row>
    <row r="1032" spans="1:25">
      <c r="A1032" s="3" t="str">
        <f t="shared" si="16"/>
        <v/>
      </c>
      <c r="B1032" s="24">
        <v>41498.681250000001</v>
      </c>
      <c r="C1032" s="25" t="s">
        <v>68</v>
      </c>
      <c r="D1032" s="25" t="s">
        <v>60</v>
      </c>
      <c r="E1032" s="25" t="s">
        <v>54</v>
      </c>
      <c r="F1032" s="25" t="s">
        <v>64</v>
      </c>
      <c r="G1032" s="25" t="s">
        <v>56</v>
      </c>
      <c r="H1032" s="22">
        <v>68.71875</v>
      </c>
      <c r="I1032" s="22">
        <v>0</v>
      </c>
      <c r="J1032" s="22">
        <v>0</v>
      </c>
      <c r="K1032" s="22">
        <v>0</v>
      </c>
      <c r="L1032" s="22">
        <v>0</v>
      </c>
      <c r="M1032" s="22">
        <v>0</v>
      </c>
      <c r="N1032" s="22">
        <v>0</v>
      </c>
      <c r="O1032" s="22">
        <v>0</v>
      </c>
      <c r="P1032" s="22">
        <v>0</v>
      </c>
      <c r="Q1032" s="22">
        <v>0</v>
      </c>
      <c r="R1032" s="22">
        <v>0</v>
      </c>
      <c r="S1032" s="22">
        <v>0</v>
      </c>
      <c r="T1032" s="22">
        <v>0</v>
      </c>
      <c r="U1032" s="22">
        <v>0</v>
      </c>
      <c r="V1032" s="22">
        <v>0</v>
      </c>
      <c r="W1032" s="22">
        <v>0</v>
      </c>
      <c r="X1032" s="25" t="s">
        <v>43</v>
      </c>
      <c r="Y1032" s="22">
        <v>11761</v>
      </c>
    </row>
    <row r="1033" spans="1:25">
      <c r="A1033" s="3" t="str">
        <f t="shared" si="16"/>
        <v/>
      </c>
      <c r="B1033" s="24">
        <v>41498.676388888889</v>
      </c>
      <c r="C1033" s="25" t="s">
        <v>68</v>
      </c>
      <c r="D1033" s="25" t="s">
        <v>60</v>
      </c>
      <c r="E1033" s="25" t="s">
        <v>54</v>
      </c>
      <c r="F1033" s="25" t="s">
        <v>64</v>
      </c>
      <c r="G1033" s="25" t="s">
        <v>56</v>
      </c>
      <c r="H1033" s="22">
        <v>68.71875</v>
      </c>
      <c r="I1033" s="22">
        <v>0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2">
        <v>0</v>
      </c>
      <c r="P1033" s="22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  <c r="V1033" s="22">
        <v>0</v>
      </c>
      <c r="W1033" s="22">
        <v>0</v>
      </c>
      <c r="X1033" s="25" t="s">
        <v>43</v>
      </c>
      <c r="Y1033" s="22">
        <v>11761</v>
      </c>
    </row>
    <row r="1034" spans="1:25">
      <c r="A1034" s="3" t="str">
        <f t="shared" si="16"/>
        <v/>
      </c>
      <c r="B1034" s="24">
        <v>41498.67291666667</v>
      </c>
      <c r="C1034" s="25" t="s">
        <v>68</v>
      </c>
      <c r="D1034" s="25" t="s">
        <v>60</v>
      </c>
      <c r="E1034" s="25" t="s">
        <v>54</v>
      </c>
      <c r="F1034" s="25" t="s">
        <v>64</v>
      </c>
      <c r="G1034" s="25" t="s">
        <v>56</v>
      </c>
      <c r="H1034" s="22">
        <v>68.71875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  <c r="V1034" s="22">
        <v>0</v>
      </c>
      <c r="W1034" s="22">
        <v>0</v>
      </c>
      <c r="X1034" s="25" t="s">
        <v>43</v>
      </c>
      <c r="Y1034" s="22">
        <v>11761</v>
      </c>
    </row>
    <row r="1035" spans="1:25">
      <c r="A1035" s="3" t="str">
        <f t="shared" si="16"/>
        <v/>
      </c>
      <c r="B1035" s="24">
        <v>41498.707638888889</v>
      </c>
      <c r="C1035" s="25" t="s">
        <v>68</v>
      </c>
      <c r="D1035" s="25" t="s">
        <v>60</v>
      </c>
      <c r="E1035" s="25" t="s">
        <v>54</v>
      </c>
      <c r="F1035" s="25" t="s">
        <v>64</v>
      </c>
      <c r="G1035" s="25" t="s">
        <v>57</v>
      </c>
      <c r="H1035" s="22">
        <v>44.443359399999999</v>
      </c>
      <c r="I1035" s="22">
        <v>0</v>
      </c>
      <c r="J1035" s="22">
        <v>0</v>
      </c>
      <c r="K1035" s="22">
        <v>0</v>
      </c>
      <c r="L1035" s="22">
        <v>0</v>
      </c>
      <c r="M1035" s="22">
        <v>0</v>
      </c>
      <c r="N1035" s="22">
        <v>0</v>
      </c>
      <c r="O1035" s="22">
        <v>0</v>
      </c>
      <c r="P1035" s="22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  <c r="V1035" s="22">
        <v>0</v>
      </c>
      <c r="W1035" s="22">
        <v>0</v>
      </c>
      <c r="X1035" s="25" t="s">
        <v>43</v>
      </c>
      <c r="Y1035" s="22">
        <v>11762</v>
      </c>
    </row>
    <row r="1036" spans="1:25">
      <c r="A1036" s="3" t="str">
        <f t="shared" si="16"/>
        <v/>
      </c>
      <c r="B1036" s="24">
        <v>41498.706944444442</v>
      </c>
      <c r="C1036" s="25" t="s">
        <v>68</v>
      </c>
      <c r="D1036" s="25" t="s">
        <v>60</v>
      </c>
      <c r="E1036" s="25" t="s">
        <v>54</v>
      </c>
      <c r="F1036" s="25" t="s">
        <v>64</v>
      </c>
      <c r="G1036" s="25" t="s">
        <v>57</v>
      </c>
      <c r="H1036" s="22">
        <v>44.640625</v>
      </c>
      <c r="I1036" s="22">
        <v>0</v>
      </c>
      <c r="J1036" s="22">
        <v>0</v>
      </c>
      <c r="K1036" s="22">
        <v>0</v>
      </c>
      <c r="L1036" s="22">
        <v>0</v>
      </c>
      <c r="M1036" s="22">
        <v>0</v>
      </c>
      <c r="N1036" s="22">
        <v>0</v>
      </c>
      <c r="O1036" s="22">
        <v>0</v>
      </c>
      <c r="P1036" s="22">
        <v>0</v>
      </c>
      <c r="Q1036" s="22">
        <v>0</v>
      </c>
      <c r="R1036" s="22">
        <v>0</v>
      </c>
      <c r="S1036" s="22">
        <v>0</v>
      </c>
      <c r="T1036" s="22">
        <v>0</v>
      </c>
      <c r="U1036" s="22">
        <v>0</v>
      </c>
      <c r="V1036" s="22">
        <v>0</v>
      </c>
      <c r="W1036" s="22">
        <v>0</v>
      </c>
      <c r="X1036" s="25" t="s">
        <v>43</v>
      </c>
      <c r="Y1036" s="22">
        <v>11762</v>
      </c>
    </row>
    <row r="1037" spans="1:25">
      <c r="A1037" s="3" t="str">
        <f t="shared" si="16"/>
        <v/>
      </c>
      <c r="B1037" s="24">
        <v>41498.706250000003</v>
      </c>
      <c r="C1037" s="25" t="s">
        <v>68</v>
      </c>
      <c r="D1037" s="25" t="s">
        <v>60</v>
      </c>
      <c r="E1037" s="25" t="s">
        <v>54</v>
      </c>
      <c r="F1037" s="25" t="s">
        <v>64</v>
      </c>
      <c r="G1037" s="25" t="s">
        <v>57</v>
      </c>
      <c r="H1037" s="22">
        <v>44.163085899999999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  <c r="V1037" s="22">
        <v>0</v>
      </c>
      <c r="W1037" s="22">
        <v>0</v>
      </c>
      <c r="X1037" s="25" t="s">
        <v>43</v>
      </c>
      <c r="Y1037" s="22">
        <v>11762</v>
      </c>
    </row>
    <row r="1038" spans="1:25">
      <c r="A1038" s="3" t="str">
        <f t="shared" si="16"/>
        <v/>
      </c>
      <c r="B1038" s="24">
        <v>41498.704861111109</v>
      </c>
      <c r="C1038" s="25" t="s">
        <v>68</v>
      </c>
      <c r="D1038" s="25" t="s">
        <v>60</v>
      </c>
      <c r="E1038" s="25" t="s">
        <v>54</v>
      </c>
      <c r="F1038" s="25" t="s">
        <v>64</v>
      </c>
      <c r="G1038" s="25" t="s">
        <v>57</v>
      </c>
      <c r="H1038" s="22">
        <v>44.640625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2">
        <v>0</v>
      </c>
      <c r="P1038" s="22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  <c r="V1038" s="22">
        <v>0</v>
      </c>
      <c r="W1038" s="22">
        <v>0</v>
      </c>
      <c r="X1038" s="25" t="s">
        <v>43</v>
      </c>
      <c r="Y1038" s="22">
        <v>11762</v>
      </c>
    </row>
    <row r="1039" spans="1:25">
      <c r="A1039" s="3" t="str">
        <f t="shared" si="16"/>
        <v/>
      </c>
      <c r="B1039" s="24">
        <v>41498.701388888891</v>
      </c>
      <c r="C1039" s="25" t="s">
        <v>68</v>
      </c>
      <c r="D1039" s="25" t="s">
        <v>60</v>
      </c>
      <c r="E1039" s="25" t="s">
        <v>54</v>
      </c>
      <c r="F1039" s="25" t="s">
        <v>64</v>
      </c>
      <c r="G1039" s="25" t="s">
        <v>57</v>
      </c>
      <c r="H1039" s="22">
        <v>44.443359399999999</v>
      </c>
      <c r="I1039" s="22">
        <v>0</v>
      </c>
      <c r="J1039" s="22">
        <v>0</v>
      </c>
      <c r="K1039" s="22">
        <v>0</v>
      </c>
      <c r="L1039" s="22">
        <v>0</v>
      </c>
      <c r="M1039" s="22">
        <v>0</v>
      </c>
      <c r="N1039" s="22">
        <v>0</v>
      </c>
      <c r="O1039" s="22">
        <v>0</v>
      </c>
      <c r="P1039" s="22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  <c r="V1039" s="22">
        <v>0</v>
      </c>
      <c r="W1039" s="22">
        <v>0</v>
      </c>
      <c r="X1039" s="25" t="s">
        <v>43</v>
      </c>
      <c r="Y1039" s="22">
        <v>11762</v>
      </c>
    </row>
    <row r="1040" spans="1:25">
      <c r="A1040" s="3" t="str">
        <f t="shared" si="16"/>
        <v/>
      </c>
      <c r="B1040" s="24">
        <v>41498.698611111111</v>
      </c>
      <c r="C1040" s="25" t="s">
        <v>68</v>
      </c>
      <c r="D1040" s="25" t="s">
        <v>60</v>
      </c>
      <c r="E1040" s="25" t="s">
        <v>54</v>
      </c>
      <c r="F1040" s="25" t="s">
        <v>64</v>
      </c>
      <c r="G1040" s="25" t="s">
        <v>57</v>
      </c>
      <c r="H1040" s="22">
        <v>43.8828125</v>
      </c>
      <c r="I1040" s="22">
        <v>0</v>
      </c>
      <c r="J1040" s="22">
        <v>0</v>
      </c>
      <c r="K1040" s="22">
        <v>0</v>
      </c>
      <c r="L1040" s="22">
        <v>0</v>
      </c>
      <c r="M1040" s="22">
        <v>0</v>
      </c>
      <c r="N1040" s="22">
        <v>0</v>
      </c>
      <c r="O1040" s="22">
        <v>0</v>
      </c>
      <c r="P1040" s="22">
        <v>0</v>
      </c>
      <c r="Q1040" s="22">
        <v>0</v>
      </c>
      <c r="R1040" s="22">
        <v>0</v>
      </c>
      <c r="S1040" s="22">
        <v>0</v>
      </c>
      <c r="T1040" s="22">
        <v>0</v>
      </c>
      <c r="U1040" s="22">
        <v>0</v>
      </c>
      <c r="V1040" s="22">
        <v>0</v>
      </c>
      <c r="W1040" s="22">
        <v>0</v>
      </c>
      <c r="X1040" s="25" t="s">
        <v>43</v>
      </c>
      <c r="Y1040" s="22">
        <v>11762</v>
      </c>
    </row>
    <row r="1041" spans="1:25">
      <c r="A1041" s="3" t="str">
        <f t="shared" si="16"/>
        <v/>
      </c>
      <c r="B1041" s="24">
        <v>41498.697916666664</v>
      </c>
      <c r="C1041" s="25" t="s">
        <v>68</v>
      </c>
      <c r="D1041" s="25" t="s">
        <v>60</v>
      </c>
      <c r="E1041" s="25" t="s">
        <v>54</v>
      </c>
      <c r="F1041" s="25" t="s">
        <v>64</v>
      </c>
      <c r="G1041" s="25" t="s">
        <v>57</v>
      </c>
      <c r="H1041" s="22">
        <v>44.443359399999999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  <c r="V1041" s="22">
        <v>0</v>
      </c>
      <c r="W1041" s="22">
        <v>0</v>
      </c>
      <c r="X1041" s="25" t="s">
        <v>43</v>
      </c>
      <c r="Y1041" s="22">
        <v>11762</v>
      </c>
    </row>
    <row r="1042" spans="1:25">
      <c r="A1042" s="3" t="str">
        <f t="shared" si="16"/>
        <v/>
      </c>
      <c r="B1042" s="24">
        <v>41498.695138888892</v>
      </c>
      <c r="C1042" s="25" t="s">
        <v>68</v>
      </c>
      <c r="D1042" s="25" t="s">
        <v>60</v>
      </c>
      <c r="E1042" s="25" t="s">
        <v>54</v>
      </c>
      <c r="F1042" s="25" t="s">
        <v>64</v>
      </c>
      <c r="G1042" s="25" t="s">
        <v>57</v>
      </c>
      <c r="H1042" s="22">
        <v>44.359375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  <c r="V1042" s="22">
        <v>0</v>
      </c>
      <c r="W1042" s="22">
        <v>0</v>
      </c>
      <c r="X1042" s="25" t="s">
        <v>43</v>
      </c>
      <c r="Y1042" s="22">
        <v>11762</v>
      </c>
    </row>
    <row r="1043" spans="1:25">
      <c r="A1043" s="3" t="str">
        <f t="shared" si="16"/>
        <v/>
      </c>
      <c r="B1043" s="24">
        <v>41498.688194444447</v>
      </c>
      <c r="C1043" s="25" t="s">
        <v>68</v>
      </c>
      <c r="D1043" s="25" t="s">
        <v>60</v>
      </c>
      <c r="E1043" s="25" t="s">
        <v>54</v>
      </c>
      <c r="F1043" s="25" t="s">
        <v>64</v>
      </c>
      <c r="G1043" s="25" t="s">
        <v>57</v>
      </c>
      <c r="H1043" s="22">
        <v>44.276367200000003</v>
      </c>
      <c r="I1043" s="22">
        <v>0</v>
      </c>
      <c r="J1043" s="22">
        <v>0</v>
      </c>
      <c r="K1043" s="22">
        <v>0</v>
      </c>
      <c r="L1043" s="22">
        <v>0</v>
      </c>
      <c r="M1043" s="22">
        <v>0</v>
      </c>
      <c r="N1043" s="22">
        <v>0</v>
      </c>
      <c r="O1043" s="22">
        <v>0</v>
      </c>
      <c r="P1043" s="22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  <c r="V1043" s="22">
        <v>0</v>
      </c>
      <c r="W1043" s="22">
        <v>0</v>
      </c>
      <c r="X1043" s="25" t="s">
        <v>43</v>
      </c>
      <c r="Y1043" s="22">
        <v>11762</v>
      </c>
    </row>
    <row r="1044" spans="1:25">
      <c r="A1044" s="3" t="str">
        <f t="shared" si="16"/>
        <v/>
      </c>
      <c r="B1044" s="24">
        <v>41498.6875</v>
      </c>
      <c r="C1044" s="25" t="s">
        <v>68</v>
      </c>
      <c r="D1044" s="25" t="s">
        <v>60</v>
      </c>
      <c r="E1044" s="25" t="s">
        <v>54</v>
      </c>
      <c r="F1044" s="25" t="s">
        <v>64</v>
      </c>
      <c r="G1044" s="25" t="s">
        <v>57</v>
      </c>
      <c r="H1044" s="22">
        <v>43.995117200000003</v>
      </c>
      <c r="I1044" s="22">
        <v>0</v>
      </c>
      <c r="J1044" s="22">
        <v>0</v>
      </c>
      <c r="K1044" s="22">
        <v>0</v>
      </c>
      <c r="L1044" s="22">
        <v>0</v>
      </c>
      <c r="M1044" s="22">
        <v>0</v>
      </c>
      <c r="N1044" s="22">
        <v>0</v>
      </c>
      <c r="O1044" s="22">
        <v>0</v>
      </c>
      <c r="P1044" s="22">
        <v>0</v>
      </c>
      <c r="Q1044" s="22">
        <v>0</v>
      </c>
      <c r="R1044" s="22">
        <v>0</v>
      </c>
      <c r="S1044" s="22">
        <v>0</v>
      </c>
      <c r="T1044" s="22">
        <v>0</v>
      </c>
      <c r="U1044" s="22">
        <v>0</v>
      </c>
      <c r="V1044" s="22">
        <v>0</v>
      </c>
      <c r="W1044" s="22">
        <v>0</v>
      </c>
      <c r="X1044" s="25" t="s">
        <v>43</v>
      </c>
      <c r="Y1044" s="22">
        <v>11762</v>
      </c>
    </row>
    <row r="1045" spans="1:25">
      <c r="A1045" s="3" t="str">
        <f t="shared" si="16"/>
        <v/>
      </c>
      <c r="B1045" s="24">
        <v>41498.684027777781</v>
      </c>
      <c r="C1045" s="25" t="s">
        <v>68</v>
      </c>
      <c r="D1045" s="25" t="s">
        <v>60</v>
      </c>
      <c r="E1045" s="25" t="s">
        <v>54</v>
      </c>
      <c r="F1045" s="25" t="s">
        <v>64</v>
      </c>
      <c r="G1045" s="25" t="s">
        <v>57</v>
      </c>
      <c r="H1045" s="22">
        <v>44.558593799999997</v>
      </c>
      <c r="I1045" s="22">
        <v>0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  <c r="V1045" s="22">
        <v>0</v>
      </c>
      <c r="W1045" s="22">
        <v>0</v>
      </c>
      <c r="X1045" s="25" t="s">
        <v>43</v>
      </c>
      <c r="Y1045" s="22">
        <v>11762</v>
      </c>
    </row>
    <row r="1046" spans="1:25">
      <c r="A1046" s="3" t="str">
        <f t="shared" si="16"/>
        <v/>
      </c>
      <c r="B1046" s="24">
        <v>41498.679166666669</v>
      </c>
      <c r="C1046" s="25" t="s">
        <v>68</v>
      </c>
      <c r="D1046" s="25" t="s">
        <v>60</v>
      </c>
      <c r="E1046" s="25" t="s">
        <v>54</v>
      </c>
      <c r="F1046" s="25" t="s">
        <v>64</v>
      </c>
      <c r="G1046" s="25" t="s">
        <v>57</v>
      </c>
      <c r="H1046" s="22">
        <v>43.713867200000003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  <c r="V1046" s="22">
        <v>0</v>
      </c>
      <c r="W1046" s="22">
        <v>0</v>
      </c>
      <c r="X1046" s="25" t="s">
        <v>43</v>
      </c>
      <c r="Y1046" s="22">
        <v>11762</v>
      </c>
    </row>
    <row r="1047" spans="1:25">
      <c r="A1047" s="3" t="str">
        <f t="shared" si="16"/>
        <v/>
      </c>
      <c r="B1047" s="24">
        <v>41498.671527777777</v>
      </c>
      <c r="C1047" s="25" t="s">
        <v>68</v>
      </c>
      <c r="D1047" s="25" t="s">
        <v>60</v>
      </c>
      <c r="E1047" s="25" t="s">
        <v>54</v>
      </c>
      <c r="F1047" s="25" t="s">
        <v>64</v>
      </c>
      <c r="G1047" s="25" t="s">
        <v>57</v>
      </c>
      <c r="H1047" s="22">
        <v>43.432617200000003</v>
      </c>
      <c r="I1047" s="22">
        <v>0</v>
      </c>
      <c r="J1047" s="22">
        <v>0</v>
      </c>
      <c r="K1047" s="22">
        <v>0</v>
      </c>
      <c r="L1047" s="22">
        <v>0</v>
      </c>
      <c r="M1047" s="22">
        <v>0</v>
      </c>
      <c r="N1047" s="22">
        <v>0</v>
      </c>
      <c r="O1047" s="22">
        <v>0</v>
      </c>
      <c r="P1047" s="22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  <c r="V1047" s="22">
        <v>0</v>
      </c>
      <c r="W1047" s="22">
        <v>0</v>
      </c>
      <c r="X1047" s="25" t="s">
        <v>43</v>
      </c>
      <c r="Y1047" s="22">
        <v>11762</v>
      </c>
    </row>
    <row r="1048" spans="1:25">
      <c r="A1048" s="3" t="str">
        <f t="shared" si="16"/>
        <v/>
      </c>
      <c r="B1048" s="24">
        <v>41498.667361111111</v>
      </c>
      <c r="C1048" s="25" t="s">
        <v>68</v>
      </c>
      <c r="D1048" s="25" t="s">
        <v>60</v>
      </c>
      <c r="E1048" s="25" t="s">
        <v>54</v>
      </c>
      <c r="F1048" s="25" t="s">
        <v>64</v>
      </c>
      <c r="G1048" s="25" t="s">
        <v>57</v>
      </c>
      <c r="H1048" s="22">
        <v>43.432617200000003</v>
      </c>
      <c r="I1048" s="22">
        <v>0</v>
      </c>
      <c r="J1048" s="22">
        <v>0</v>
      </c>
      <c r="K1048" s="22">
        <v>0</v>
      </c>
      <c r="L1048" s="22">
        <v>0</v>
      </c>
      <c r="M1048" s="22">
        <v>0</v>
      </c>
      <c r="N1048" s="22">
        <v>0</v>
      </c>
      <c r="O1048" s="22">
        <v>0</v>
      </c>
      <c r="P1048" s="22">
        <v>0</v>
      </c>
      <c r="Q1048" s="22">
        <v>0</v>
      </c>
      <c r="R1048" s="22">
        <v>0</v>
      </c>
      <c r="S1048" s="22">
        <v>0</v>
      </c>
      <c r="T1048" s="22">
        <v>0</v>
      </c>
      <c r="U1048" s="22">
        <v>0</v>
      </c>
      <c r="V1048" s="22">
        <v>0</v>
      </c>
      <c r="W1048" s="22">
        <v>0</v>
      </c>
      <c r="X1048" s="25" t="s">
        <v>43</v>
      </c>
      <c r="Y1048" s="22">
        <v>11762</v>
      </c>
    </row>
    <row r="1049" spans="1:25">
      <c r="A1049" s="3" t="str">
        <f t="shared" si="16"/>
        <v>DSNN.LINE.ISWR_6.MVAR</v>
      </c>
      <c r="B1049" s="24">
        <v>41498.708333333336</v>
      </c>
      <c r="C1049" s="25" t="s">
        <v>68</v>
      </c>
      <c r="D1049" s="25" t="s">
        <v>60</v>
      </c>
      <c r="E1049" s="25" t="s">
        <v>54</v>
      </c>
      <c r="F1049" s="25" t="s">
        <v>64</v>
      </c>
      <c r="G1049" s="25" t="s">
        <v>44</v>
      </c>
      <c r="H1049" s="22">
        <v>-12.8967285</v>
      </c>
      <c r="I1049" s="22">
        <v>0</v>
      </c>
      <c r="J1049" s="22">
        <v>0</v>
      </c>
      <c r="K1049" s="22">
        <v>0</v>
      </c>
      <c r="L1049" s="22">
        <v>0</v>
      </c>
      <c r="M1049" s="22">
        <v>0</v>
      </c>
      <c r="N1049" s="22">
        <v>0</v>
      </c>
      <c r="O1049" s="22">
        <v>0</v>
      </c>
      <c r="P1049" s="22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  <c r="V1049" s="22">
        <v>0</v>
      </c>
      <c r="W1049" s="22">
        <v>0</v>
      </c>
      <c r="X1049" s="25" t="s">
        <v>43</v>
      </c>
      <c r="Y1049" s="22">
        <v>11763</v>
      </c>
    </row>
    <row r="1050" spans="1:25">
      <c r="A1050" s="3" t="str">
        <f t="shared" si="16"/>
        <v>DSNN.LINE.ISWR_6.MVAR</v>
      </c>
      <c r="B1050" s="24">
        <v>41498.707638888889</v>
      </c>
      <c r="C1050" s="25" t="s">
        <v>68</v>
      </c>
      <c r="D1050" s="25" t="s">
        <v>60</v>
      </c>
      <c r="E1050" s="25" t="s">
        <v>54</v>
      </c>
      <c r="F1050" s="25" t="s">
        <v>64</v>
      </c>
      <c r="G1050" s="25" t="s">
        <v>44</v>
      </c>
      <c r="H1050" s="22">
        <v>-12.8967285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  <c r="V1050" s="22">
        <v>0</v>
      </c>
      <c r="W1050" s="22">
        <v>0</v>
      </c>
      <c r="X1050" s="25" t="s">
        <v>43</v>
      </c>
      <c r="Y1050" s="22">
        <v>11763</v>
      </c>
    </row>
    <row r="1051" spans="1:25">
      <c r="A1051" s="3" t="str">
        <f t="shared" si="16"/>
        <v>DSNN.LINE.ISWR_6.MVAR</v>
      </c>
      <c r="B1051" s="24">
        <v>41498.704861111109</v>
      </c>
      <c r="C1051" s="25" t="s">
        <v>68</v>
      </c>
      <c r="D1051" s="25" t="s">
        <v>60</v>
      </c>
      <c r="E1051" s="25" t="s">
        <v>54</v>
      </c>
      <c r="F1051" s="25" t="s">
        <v>64</v>
      </c>
      <c r="G1051" s="25" t="s">
        <v>44</v>
      </c>
      <c r="H1051" s="22">
        <v>-12.603759800000001</v>
      </c>
      <c r="I1051" s="22">
        <v>0</v>
      </c>
      <c r="J1051" s="22">
        <v>0</v>
      </c>
      <c r="K1051" s="22">
        <v>0</v>
      </c>
      <c r="L1051" s="22">
        <v>0</v>
      </c>
      <c r="M1051" s="22">
        <v>0</v>
      </c>
      <c r="N1051" s="22">
        <v>0</v>
      </c>
      <c r="O1051" s="22">
        <v>0</v>
      </c>
      <c r="P1051" s="22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  <c r="V1051" s="22">
        <v>0</v>
      </c>
      <c r="W1051" s="22">
        <v>0</v>
      </c>
      <c r="X1051" s="25" t="s">
        <v>43</v>
      </c>
      <c r="Y1051" s="22">
        <v>11763</v>
      </c>
    </row>
    <row r="1052" spans="1:25">
      <c r="A1052" s="3" t="str">
        <f t="shared" si="16"/>
        <v>DSNN.LINE.ISWR_6.MVAR</v>
      </c>
      <c r="B1052" s="24">
        <v>41498.700694444444</v>
      </c>
      <c r="C1052" s="25" t="s">
        <v>68</v>
      </c>
      <c r="D1052" s="25" t="s">
        <v>60</v>
      </c>
      <c r="E1052" s="25" t="s">
        <v>54</v>
      </c>
      <c r="F1052" s="25" t="s">
        <v>64</v>
      </c>
      <c r="G1052" s="25" t="s">
        <v>44</v>
      </c>
      <c r="H1052" s="22">
        <v>-12.603759800000001</v>
      </c>
      <c r="I1052" s="22">
        <v>0</v>
      </c>
      <c r="J1052" s="22">
        <v>0</v>
      </c>
      <c r="K1052" s="22">
        <v>0</v>
      </c>
      <c r="L1052" s="22">
        <v>0</v>
      </c>
      <c r="M1052" s="22">
        <v>0</v>
      </c>
      <c r="N1052" s="22">
        <v>0</v>
      </c>
      <c r="O1052" s="22">
        <v>0</v>
      </c>
      <c r="P1052" s="22">
        <v>0</v>
      </c>
      <c r="Q1052" s="22">
        <v>0</v>
      </c>
      <c r="R1052" s="22">
        <v>0</v>
      </c>
      <c r="S1052" s="22">
        <v>0</v>
      </c>
      <c r="T1052" s="22">
        <v>0</v>
      </c>
      <c r="U1052" s="22">
        <v>0</v>
      </c>
      <c r="V1052" s="22">
        <v>0</v>
      </c>
      <c r="W1052" s="22">
        <v>0</v>
      </c>
      <c r="X1052" s="25" t="s">
        <v>43</v>
      </c>
      <c r="Y1052" s="22">
        <v>11763</v>
      </c>
    </row>
    <row r="1053" spans="1:25">
      <c r="A1053" s="3" t="str">
        <f t="shared" si="16"/>
        <v>DSNN.LINE.ISWR_6.MVAR</v>
      </c>
      <c r="B1053" s="24">
        <v>41498.692361111112</v>
      </c>
      <c r="C1053" s="25" t="s">
        <v>68</v>
      </c>
      <c r="D1053" s="25" t="s">
        <v>60</v>
      </c>
      <c r="E1053" s="25" t="s">
        <v>54</v>
      </c>
      <c r="F1053" s="25" t="s">
        <v>64</v>
      </c>
      <c r="G1053" s="25" t="s">
        <v>44</v>
      </c>
      <c r="H1053" s="22">
        <v>-12.603759800000001</v>
      </c>
      <c r="I1053" s="22">
        <v>0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2">
        <v>0</v>
      </c>
      <c r="P1053" s="22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  <c r="V1053" s="22">
        <v>0</v>
      </c>
      <c r="W1053" s="22">
        <v>0</v>
      </c>
      <c r="X1053" s="25" t="s">
        <v>43</v>
      </c>
      <c r="Y1053" s="22">
        <v>11763</v>
      </c>
    </row>
    <row r="1054" spans="1:25">
      <c r="A1054" s="3" t="str">
        <f t="shared" si="16"/>
        <v>DSNN.LINE.ISWR_6.MVAR</v>
      </c>
      <c r="B1054" s="24">
        <v>41498.679861111108</v>
      </c>
      <c r="C1054" s="25" t="s">
        <v>68</v>
      </c>
      <c r="D1054" s="25" t="s">
        <v>60</v>
      </c>
      <c r="E1054" s="25" t="s">
        <v>54</v>
      </c>
      <c r="F1054" s="25" t="s">
        <v>64</v>
      </c>
      <c r="G1054" s="25" t="s">
        <v>44</v>
      </c>
      <c r="H1054" s="22">
        <v>-12.3105469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  <c r="V1054" s="22">
        <v>0</v>
      </c>
      <c r="W1054" s="22">
        <v>0</v>
      </c>
      <c r="X1054" s="25" t="s">
        <v>43</v>
      </c>
      <c r="Y1054" s="22">
        <v>11763</v>
      </c>
    </row>
    <row r="1055" spans="1:25">
      <c r="A1055" s="3" t="str">
        <f t="shared" si="16"/>
        <v>DSNN.LINE.ISWR_6.MW</v>
      </c>
      <c r="B1055" s="24">
        <v>41498.70416666667</v>
      </c>
      <c r="C1055" s="25" t="s">
        <v>68</v>
      </c>
      <c r="D1055" s="25" t="s">
        <v>60</v>
      </c>
      <c r="E1055" s="25" t="s">
        <v>54</v>
      </c>
      <c r="F1055" s="25" t="s">
        <v>64</v>
      </c>
      <c r="G1055" s="25" t="s">
        <v>66</v>
      </c>
      <c r="H1055" s="22">
        <v>42.793945299999997</v>
      </c>
      <c r="I1055" s="22">
        <v>0</v>
      </c>
      <c r="J1055" s="22">
        <v>0</v>
      </c>
      <c r="K1055" s="22">
        <v>0</v>
      </c>
      <c r="L1055" s="22">
        <v>0</v>
      </c>
      <c r="M1055" s="22">
        <v>0</v>
      </c>
      <c r="N1055" s="22">
        <v>0</v>
      </c>
      <c r="O1055" s="22">
        <v>0</v>
      </c>
      <c r="P1055" s="22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  <c r="V1055" s="22">
        <v>0</v>
      </c>
      <c r="W1055" s="22">
        <v>0</v>
      </c>
      <c r="X1055" s="25" t="s">
        <v>43</v>
      </c>
      <c r="Y1055" s="22">
        <v>11764</v>
      </c>
    </row>
    <row r="1056" spans="1:25">
      <c r="A1056" s="3" t="str">
        <f t="shared" si="16"/>
        <v>DSNN.LINE.ISWR_6.MW</v>
      </c>
      <c r="B1056" s="24">
        <v>41498.697916666664</v>
      </c>
      <c r="C1056" s="25" t="s">
        <v>68</v>
      </c>
      <c r="D1056" s="25" t="s">
        <v>60</v>
      </c>
      <c r="E1056" s="25" t="s">
        <v>54</v>
      </c>
      <c r="F1056" s="25" t="s">
        <v>64</v>
      </c>
      <c r="G1056" s="25" t="s">
        <v>66</v>
      </c>
      <c r="H1056" s="22">
        <v>42.500976600000001</v>
      </c>
      <c r="I1056" s="22">
        <v>0</v>
      </c>
      <c r="J1056" s="22">
        <v>0</v>
      </c>
      <c r="K1056" s="22">
        <v>0</v>
      </c>
      <c r="L1056" s="22">
        <v>0</v>
      </c>
      <c r="M1056" s="22">
        <v>0</v>
      </c>
      <c r="N1056" s="22">
        <v>0</v>
      </c>
      <c r="O1056" s="22">
        <v>0</v>
      </c>
      <c r="P1056" s="22">
        <v>0</v>
      </c>
      <c r="Q1056" s="22">
        <v>0</v>
      </c>
      <c r="R1056" s="22">
        <v>0</v>
      </c>
      <c r="S1056" s="22">
        <v>0</v>
      </c>
      <c r="T1056" s="22">
        <v>0</v>
      </c>
      <c r="U1056" s="22">
        <v>0</v>
      </c>
      <c r="V1056" s="22">
        <v>0</v>
      </c>
      <c r="W1056" s="22">
        <v>0</v>
      </c>
      <c r="X1056" s="25" t="s">
        <v>43</v>
      </c>
      <c r="Y1056" s="22">
        <v>11764</v>
      </c>
    </row>
    <row r="1057" spans="1:25">
      <c r="A1057" s="3" t="str">
        <f t="shared" si="16"/>
        <v>DSNN.LINE.ISWR_6.MW</v>
      </c>
      <c r="B1057" s="24">
        <v>41498.695138888892</v>
      </c>
      <c r="C1057" s="25" t="s">
        <v>68</v>
      </c>
      <c r="D1057" s="25" t="s">
        <v>60</v>
      </c>
      <c r="E1057" s="25" t="s">
        <v>54</v>
      </c>
      <c r="F1057" s="25" t="s">
        <v>64</v>
      </c>
      <c r="G1057" s="25" t="s">
        <v>66</v>
      </c>
      <c r="H1057" s="22">
        <v>42.500976600000001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  <c r="V1057" s="22">
        <v>0</v>
      </c>
      <c r="W1057" s="22">
        <v>0</v>
      </c>
      <c r="X1057" s="25" t="s">
        <v>43</v>
      </c>
      <c r="Y1057" s="22">
        <v>11764</v>
      </c>
    </row>
    <row r="1058" spans="1:25">
      <c r="A1058" s="3" t="str">
        <f t="shared" si="16"/>
        <v>DSNN.LINE.ISWR_6.MW</v>
      </c>
      <c r="B1058" s="24">
        <v>41498.694444444445</v>
      </c>
      <c r="C1058" s="25" t="s">
        <v>68</v>
      </c>
      <c r="D1058" s="25" t="s">
        <v>60</v>
      </c>
      <c r="E1058" s="25" t="s">
        <v>54</v>
      </c>
      <c r="F1058" s="25" t="s">
        <v>64</v>
      </c>
      <c r="G1058" s="25" t="s">
        <v>66</v>
      </c>
      <c r="H1058" s="22">
        <v>42.500976600000001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  <c r="V1058" s="22">
        <v>0</v>
      </c>
      <c r="W1058" s="22">
        <v>0</v>
      </c>
      <c r="X1058" s="25" t="s">
        <v>43</v>
      </c>
      <c r="Y1058" s="22">
        <v>11764</v>
      </c>
    </row>
    <row r="1059" spans="1:25">
      <c r="A1059" s="3" t="str">
        <f t="shared" si="16"/>
        <v>DSNN.LINE.ISWR_6.MW</v>
      </c>
      <c r="B1059" s="24">
        <v>41498.693055555559</v>
      </c>
      <c r="C1059" s="25" t="s">
        <v>68</v>
      </c>
      <c r="D1059" s="25" t="s">
        <v>60</v>
      </c>
      <c r="E1059" s="25" t="s">
        <v>54</v>
      </c>
      <c r="F1059" s="25" t="s">
        <v>64</v>
      </c>
      <c r="G1059" s="25" t="s">
        <v>66</v>
      </c>
      <c r="H1059" s="22">
        <v>42.500976600000001</v>
      </c>
      <c r="I1059" s="22">
        <v>0</v>
      </c>
      <c r="J1059" s="22">
        <v>0</v>
      </c>
      <c r="K1059" s="22">
        <v>0</v>
      </c>
      <c r="L1059" s="22">
        <v>0</v>
      </c>
      <c r="M1059" s="22">
        <v>0</v>
      </c>
      <c r="N1059" s="22">
        <v>0</v>
      </c>
      <c r="O1059" s="22">
        <v>0</v>
      </c>
      <c r="P1059" s="22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  <c r="V1059" s="22">
        <v>0</v>
      </c>
      <c r="W1059" s="22">
        <v>0</v>
      </c>
      <c r="X1059" s="25" t="s">
        <v>43</v>
      </c>
      <c r="Y1059" s="22">
        <v>11764</v>
      </c>
    </row>
    <row r="1060" spans="1:25">
      <c r="A1060" s="3" t="str">
        <f t="shared" si="16"/>
        <v>DSNN.LINE.ISWR_6.MW</v>
      </c>
      <c r="B1060" s="24">
        <v>41498.692361111112</v>
      </c>
      <c r="C1060" s="25" t="s">
        <v>68</v>
      </c>
      <c r="D1060" s="25" t="s">
        <v>60</v>
      </c>
      <c r="E1060" s="25" t="s">
        <v>54</v>
      </c>
      <c r="F1060" s="25" t="s">
        <v>64</v>
      </c>
      <c r="G1060" s="25" t="s">
        <v>66</v>
      </c>
      <c r="H1060" s="22">
        <v>42.500976600000001</v>
      </c>
      <c r="I1060" s="22">
        <v>0</v>
      </c>
      <c r="J1060" s="22">
        <v>0</v>
      </c>
      <c r="K1060" s="22">
        <v>0</v>
      </c>
      <c r="L1060" s="22">
        <v>0</v>
      </c>
      <c r="M1060" s="22">
        <v>0</v>
      </c>
      <c r="N1060" s="22">
        <v>0</v>
      </c>
      <c r="O1060" s="22">
        <v>0</v>
      </c>
      <c r="P1060" s="22">
        <v>0</v>
      </c>
      <c r="Q1060" s="22">
        <v>0</v>
      </c>
      <c r="R1060" s="22">
        <v>0</v>
      </c>
      <c r="S1060" s="22">
        <v>0</v>
      </c>
      <c r="T1060" s="22">
        <v>0</v>
      </c>
      <c r="U1060" s="22">
        <v>0</v>
      </c>
      <c r="V1060" s="22">
        <v>0</v>
      </c>
      <c r="W1060" s="22">
        <v>0</v>
      </c>
      <c r="X1060" s="25" t="s">
        <v>43</v>
      </c>
      <c r="Y1060" s="22">
        <v>11764</v>
      </c>
    </row>
    <row r="1061" spans="1:25">
      <c r="A1061" s="3" t="str">
        <f t="shared" si="16"/>
        <v>DSNN.LINE.ISWR_6.MW</v>
      </c>
      <c r="B1061" s="24">
        <v>41498.688888888886</v>
      </c>
      <c r="C1061" s="25" t="s">
        <v>68</v>
      </c>
      <c r="D1061" s="25" t="s">
        <v>60</v>
      </c>
      <c r="E1061" s="25" t="s">
        <v>54</v>
      </c>
      <c r="F1061" s="25" t="s">
        <v>64</v>
      </c>
      <c r="G1061" s="25" t="s">
        <v>66</v>
      </c>
      <c r="H1061" s="22">
        <v>42.793945299999997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  <c r="V1061" s="22">
        <v>0</v>
      </c>
      <c r="W1061" s="22">
        <v>0</v>
      </c>
      <c r="X1061" s="25" t="s">
        <v>43</v>
      </c>
      <c r="Y1061" s="22">
        <v>11764</v>
      </c>
    </row>
    <row r="1062" spans="1:25">
      <c r="A1062" s="3" t="str">
        <f t="shared" si="16"/>
        <v>DSNN.LINE.ISWR_6.MW</v>
      </c>
      <c r="B1062" s="24">
        <v>41498.686805555553</v>
      </c>
      <c r="C1062" s="25" t="s">
        <v>68</v>
      </c>
      <c r="D1062" s="25" t="s">
        <v>60</v>
      </c>
      <c r="E1062" s="25" t="s">
        <v>54</v>
      </c>
      <c r="F1062" s="25" t="s">
        <v>64</v>
      </c>
      <c r="G1062" s="25" t="s">
        <v>66</v>
      </c>
      <c r="H1062" s="22">
        <v>42.793945299999997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  <c r="V1062" s="22">
        <v>0</v>
      </c>
      <c r="W1062" s="22">
        <v>0</v>
      </c>
      <c r="X1062" s="25" t="s">
        <v>43</v>
      </c>
      <c r="Y1062" s="22">
        <v>11764</v>
      </c>
    </row>
    <row r="1063" spans="1:25">
      <c r="A1063" s="3" t="str">
        <f t="shared" si="16"/>
        <v>DSNN.LINE.ISWR_6.MW</v>
      </c>
      <c r="B1063" s="24">
        <v>41498.686111111114</v>
      </c>
      <c r="C1063" s="25" t="s">
        <v>68</v>
      </c>
      <c r="D1063" s="25" t="s">
        <v>60</v>
      </c>
      <c r="E1063" s="25" t="s">
        <v>54</v>
      </c>
      <c r="F1063" s="25" t="s">
        <v>64</v>
      </c>
      <c r="G1063" s="25" t="s">
        <v>66</v>
      </c>
      <c r="H1063" s="22">
        <v>42.500976600000001</v>
      </c>
      <c r="I1063" s="22">
        <v>0</v>
      </c>
      <c r="J1063" s="22">
        <v>0</v>
      </c>
      <c r="K1063" s="22">
        <v>0</v>
      </c>
      <c r="L1063" s="22">
        <v>0</v>
      </c>
      <c r="M1063" s="22">
        <v>0</v>
      </c>
      <c r="N1063" s="22">
        <v>0</v>
      </c>
      <c r="O1063" s="22">
        <v>0</v>
      </c>
      <c r="P1063" s="22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  <c r="V1063" s="22">
        <v>0</v>
      </c>
      <c r="W1063" s="22">
        <v>0</v>
      </c>
      <c r="X1063" s="25" t="s">
        <v>43</v>
      </c>
      <c r="Y1063" s="22">
        <v>11764</v>
      </c>
    </row>
    <row r="1064" spans="1:25">
      <c r="A1064" s="3" t="str">
        <f t="shared" si="16"/>
        <v>DSNN.LINE.ISWR_6.MW</v>
      </c>
      <c r="B1064" s="24">
        <v>41498.679861111108</v>
      </c>
      <c r="C1064" s="25" t="s">
        <v>68</v>
      </c>
      <c r="D1064" s="25" t="s">
        <v>60</v>
      </c>
      <c r="E1064" s="25" t="s">
        <v>54</v>
      </c>
      <c r="F1064" s="25" t="s">
        <v>64</v>
      </c>
      <c r="G1064" s="25" t="s">
        <v>66</v>
      </c>
      <c r="H1064" s="22">
        <v>42.208007799999997</v>
      </c>
      <c r="I1064" s="22">
        <v>0</v>
      </c>
      <c r="J1064" s="22">
        <v>0</v>
      </c>
      <c r="K1064" s="22">
        <v>0</v>
      </c>
      <c r="L1064" s="22">
        <v>0</v>
      </c>
      <c r="M1064" s="22">
        <v>0</v>
      </c>
      <c r="N1064" s="22">
        <v>0</v>
      </c>
      <c r="O1064" s="22">
        <v>0</v>
      </c>
      <c r="P1064" s="22">
        <v>0</v>
      </c>
      <c r="Q1064" s="22">
        <v>0</v>
      </c>
      <c r="R1064" s="22">
        <v>0</v>
      </c>
      <c r="S1064" s="22">
        <v>0</v>
      </c>
      <c r="T1064" s="22">
        <v>0</v>
      </c>
      <c r="U1064" s="22">
        <v>0</v>
      </c>
      <c r="V1064" s="22">
        <v>0</v>
      </c>
      <c r="W1064" s="22">
        <v>0</v>
      </c>
      <c r="X1064" s="25" t="s">
        <v>43</v>
      </c>
      <c r="Y1064" s="22">
        <v>11764</v>
      </c>
    </row>
    <row r="1065" spans="1:25">
      <c r="A1065" s="3" t="str">
        <f t="shared" si="16"/>
        <v>DSNN.LINE.ISWR_6.MW</v>
      </c>
      <c r="B1065" s="24">
        <v>41498.673611111109</v>
      </c>
      <c r="C1065" s="25" t="s">
        <v>68</v>
      </c>
      <c r="D1065" s="25" t="s">
        <v>60</v>
      </c>
      <c r="E1065" s="25" t="s">
        <v>54</v>
      </c>
      <c r="F1065" s="25" t="s">
        <v>64</v>
      </c>
      <c r="G1065" s="25" t="s">
        <v>66</v>
      </c>
      <c r="H1065" s="22">
        <v>41.9140625</v>
      </c>
      <c r="I1065" s="22">
        <v>0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  <c r="V1065" s="22">
        <v>0</v>
      </c>
      <c r="W1065" s="22">
        <v>0</v>
      </c>
      <c r="X1065" s="25" t="s">
        <v>43</v>
      </c>
      <c r="Y1065" s="22">
        <v>11764</v>
      </c>
    </row>
    <row r="1066" spans="1:25">
      <c r="A1066" s="3" t="str">
        <f t="shared" si="16"/>
        <v/>
      </c>
      <c r="B1066" s="24">
        <v>41498.707638888889</v>
      </c>
      <c r="C1066" s="25" t="s">
        <v>68</v>
      </c>
      <c r="D1066" s="25" t="s">
        <v>60</v>
      </c>
      <c r="E1066" s="25" t="s">
        <v>54</v>
      </c>
      <c r="F1066" s="25" t="s">
        <v>64</v>
      </c>
      <c r="G1066" s="25" t="s">
        <v>45</v>
      </c>
      <c r="H1066" s="22">
        <v>35.272460899999999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  <c r="V1066" s="22">
        <v>0</v>
      </c>
      <c r="W1066" s="22">
        <v>0</v>
      </c>
      <c r="X1066" s="25" t="s">
        <v>43</v>
      </c>
      <c r="Y1066" s="22">
        <v>11765</v>
      </c>
    </row>
    <row r="1067" spans="1:25">
      <c r="A1067" s="3" t="str">
        <f t="shared" si="16"/>
        <v/>
      </c>
      <c r="B1067" s="24">
        <v>41498.706250000003</v>
      </c>
      <c r="C1067" s="25" t="s">
        <v>68</v>
      </c>
      <c r="D1067" s="25" t="s">
        <v>60</v>
      </c>
      <c r="E1067" s="25" t="s">
        <v>54</v>
      </c>
      <c r="F1067" s="25" t="s">
        <v>64</v>
      </c>
      <c r="G1067" s="25" t="s">
        <v>45</v>
      </c>
      <c r="H1067" s="22">
        <v>35.049804700000003</v>
      </c>
      <c r="I1067" s="22">
        <v>0</v>
      </c>
      <c r="J1067" s="22">
        <v>0</v>
      </c>
      <c r="K1067" s="22">
        <v>0</v>
      </c>
      <c r="L1067" s="22">
        <v>0</v>
      </c>
      <c r="M1067" s="22">
        <v>0</v>
      </c>
      <c r="N1067" s="22">
        <v>0</v>
      </c>
      <c r="O1067" s="22">
        <v>0</v>
      </c>
      <c r="P1067" s="22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  <c r="V1067" s="22">
        <v>0</v>
      </c>
      <c r="W1067" s="22">
        <v>0</v>
      </c>
      <c r="X1067" s="25" t="s">
        <v>43</v>
      </c>
      <c r="Y1067" s="22">
        <v>11765</v>
      </c>
    </row>
    <row r="1068" spans="1:25">
      <c r="A1068" s="3" t="str">
        <f t="shared" si="16"/>
        <v/>
      </c>
      <c r="B1068" s="24">
        <v>41498.703472222223</v>
      </c>
      <c r="C1068" s="25" t="s">
        <v>68</v>
      </c>
      <c r="D1068" s="25" t="s">
        <v>60</v>
      </c>
      <c r="E1068" s="25" t="s">
        <v>54</v>
      </c>
      <c r="F1068" s="25" t="s">
        <v>64</v>
      </c>
      <c r="G1068" s="25" t="s">
        <v>45</v>
      </c>
      <c r="H1068" s="22">
        <v>35.206054700000003</v>
      </c>
      <c r="I1068" s="22">
        <v>0</v>
      </c>
      <c r="J1068" s="22">
        <v>0</v>
      </c>
      <c r="K1068" s="22">
        <v>0</v>
      </c>
      <c r="L1068" s="22">
        <v>0</v>
      </c>
      <c r="M1068" s="22">
        <v>0</v>
      </c>
      <c r="N1068" s="22">
        <v>0</v>
      </c>
      <c r="O1068" s="22">
        <v>0</v>
      </c>
      <c r="P1068" s="22">
        <v>0</v>
      </c>
      <c r="Q1068" s="22">
        <v>0</v>
      </c>
      <c r="R1068" s="22">
        <v>0</v>
      </c>
      <c r="S1068" s="22">
        <v>0</v>
      </c>
      <c r="T1068" s="22">
        <v>0</v>
      </c>
      <c r="U1068" s="22">
        <v>0</v>
      </c>
      <c r="V1068" s="22">
        <v>0</v>
      </c>
      <c r="W1068" s="22">
        <v>0</v>
      </c>
      <c r="X1068" s="25" t="s">
        <v>43</v>
      </c>
      <c r="Y1068" s="22">
        <v>11765</v>
      </c>
    </row>
    <row r="1069" spans="1:25">
      <c r="A1069" s="3" t="str">
        <f t="shared" si="16"/>
        <v/>
      </c>
      <c r="B1069" s="24">
        <v>41498.697916666664</v>
      </c>
      <c r="C1069" s="25" t="s">
        <v>68</v>
      </c>
      <c r="D1069" s="25" t="s">
        <v>60</v>
      </c>
      <c r="E1069" s="25" t="s">
        <v>54</v>
      </c>
      <c r="F1069" s="25" t="s">
        <v>64</v>
      </c>
      <c r="G1069" s="25" t="s">
        <v>45</v>
      </c>
      <c r="H1069" s="22">
        <v>35.272460899999999</v>
      </c>
      <c r="I1069" s="22">
        <v>0</v>
      </c>
      <c r="J1069" s="22">
        <v>0</v>
      </c>
      <c r="K1069" s="22">
        <v>0</v>
      </c>
      <c r="L1069" s="22">
        <v>0</v>
      </c>
      <c r="M1069" s="22">
        <v>0</v>
      </c>
      <c r="N1069" s="22">
        <v>0</v>
      </c>
      <c r="O1069" s="22">
        <v>0</v>
      </c>
      <c r="P1069" s="22">
        <v>0</v>
      </c>
      <c r="Q1069" s="22">
        <v>0</v>
      </c>
      <c r="R1069" s="22">
        <v>0</v>
      </c>
      <c r="S1069" s="22">
        <v>0</v>
      </c>
      <c r="T1069" s="22">
        <v>0</v>
      </c>
      <c r="U1069" s="22">
        <v>0</v>
      </c>
      <c r="V1069" s="22">
        <v>0</v>
      </c>
      <c r="W1069" s="22">
        <v>0</v>
      </c>
      <c r="X1069" s="25" t="s">
        <v>43</v>
      </c>
      <c r="Y1069" s="22">
        <v>11765</v>
      </c>
    </row>
    <row r="1070" spans="1:25">
      <c r="A1070" s="3" t="str">
        <f t="shared" si="16"/>
        <v/>
      </c>
      <c r="B1070" s="24">
        <v>41498.691666666666</v>
      </c>
      <c r="C1070" s="25" t="s">
        <v>68</v>
      </c>
      <c r="D1070" s="25" t="s">
        <v>60</v>
      </c>
      <c r="E1070" s="25" t="s">
        <v>54</v>
      </c>
      <c r="F1070" s="25" t="s">
        <v>64</v>
      </c>
      <c r="G1070" s="25" t="s">
        <v>45</v>
      </c>
      <c r="H1070" s="22">
        <v>35.139648399999999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  <c r="V1070" s="22">
        <v>0</v>
      </c>
      <c r="W1070" s="22">
        <v>0</v>
      </c>
      <c r="X1070" s="25" t="s">
        <v>43</v>
      </c>
      <c r="Y1070" s="22">
        <v>11765</v>
      </c>
    </row>
    <row r="1071" spans="1:25">
      <c r="A1071" s="3" t="str">
        <f t="shared" si="16"/>
        <v/>
      </c>
      <c r="B1071" s="24">
        <v>41498.686111111114</v>
      </c>
      <c r="C1071" s="25" t="s">
        <v>68</v>
      </c>
      <c r="D1071" s="25" t="s">
        <v>60</v>
      </c>
      <c r="E1071" s="25" t="s">
        <v>54</v>
      </c>
      <c r="F1071" s="25" t="s">
        <v>64</v>
      </c>
      <c r="G1071" s="25" t="s">
        <v>45</v>
      </c>
      <c r="H1071" s="22">
        <v>35.139648399999999</v>
      </c>
      <c r="I1071" s="22">
        <v>0</v>
      </c>
      <c r="J1071" s="22">
        <v>0</v>
      </c>
      <c r="K1071" s="22">
        <v>0</v>
      </c>
      <c r="L1071" s="22">
        <v>0</v>
      </c>
      <c r="M1071" s="22">
        <v>0</v>
      </c>
      <c r="N1071" s="22">
        <v>0</v>
      </c>
      <c r="O1071" s="22">
        <v>0</v>
      </c>
      <c r="P1071" s="22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  <c r="V1071" s="22">
        <v>0</v>
      </c>
      <c r="W1071" s="22">
        <v>0</v>
      </c>
      <c r="X1071" s="25" t="s">
        <v>43</v>
      </c>
      <c r="Y1071" s="22">
        <v>11765</v>
      </c>
    </row>
    <row r="1072" spans="1:25">
      <c r="A1072" s="3" t="str">
        <f t="shared" si="16"/>
        <v/>
      </c>
      <c r="B1072" s="24">
        <v>41498.675694444442</v>
      </c>
      <c r="C1072" s="25" t="s">
        <v>68</v>
      </c>
      <c r="D1072" s="25" t="s">
        <v>60</v>
      </c>
      <c r="E1072" s="25" t="s">
        <v>54</v>
      </c>
      <c r="F1072" s="25" t="s">
        <v>64</v>
      </c>
      <c r="G1072" s="25" t="s">
        <v>45</v>
      </c>
      <c r="H1072" s="22">
        <v>35.237304700000003</v>
      </c>
      <c r="I1072" s="22">
        <v>0</v>
      </c>
      <c r="J1072" s="22">
        <v>0</v>
      </c>
      <c r="K1072" s="22">
        <v>0</v>
      </c>
      <c r="L1072" s="22">
        <v>0</v>
      </c>
      <c r="M1072" s="22">
        <v>0</v>
      </c>
      <c r="N1072" s="22">
        <v>0</v>
      </c>
      <c r="O1072" s="22">
        <v>0</v>
      </c>
      <c r="P1072" s="22">
        <v>0</v>
      </c>
      <c r="Q1072" s="22">
        <v>0</v>
      </c>
      <c r="R1072" s="22">
        <v>0</v>
      </c>
      <c r="S1072" s="22">
        <v>0</v>
      </c>
      <c r="T1072" s="22">
        <v>0</v>
      </c>
      <c r="U1072" s="22">
        <v>0</v>
      </c>
      <c r="V1072" s="22">
        <v>0</v>
      </c>
      <c r="W1072" s="22">
        <v>0</v>
      </c>
      <c r="X1072" s="25" t="s">
        <v>43</v>
      </c>
      <c r="Y1072" s="22">
        <v>11765</v>
      </c>
    </row>
    <row r="1073" spans="1:25">
      <c r="A1073" s="3" t="str">
        <f t="shared" si="16"/>
        <v/>
      </c>
      <c r="B1073" s="24">
        <v>41498.674305555556</v>
      </c>
      <c r="C1073" s="25" t="s">
        <v>68</v>
      </c>
      <c r="D1073" s="25" t="s">
        <v>60</v>
      </c>
      <c r="E1073" s="25" t="s">
        <v>54</v>
      </c>
      <c r="F1073" s="25" t="s">
        <v>64</v>
      </c>
      <c r="G1073" s="25" t="s">
        <v>45</v>
      </c>
      <c r="H1073" s="22">
        <v>34.627929700000003</v>
      </c>
      <c r="I1073" s="22">
        <v>0</v>
      </c>
      <c r="J1073" s="22">
        <v>0</v>
      </c>
      <c r="K1073" s="22">
        <v>0</v>
      </c>
      <c r="L1073" s="22">
        <v>0</v>
      </c>
      <c r="M1073" s="22">
        <v>0</v>
      </c>
      <c r="N1073" s="22">
        <v>0</v>
      </c>
      <c r="O1073" s="22">
        <v>0</v>
      </c>
      <c r="P1073" s="22">
        <v>0</v>
      </c>
      <c r="Q1073" s="22">
        <v>0</v>
      </c>
      <c r="R1073" s="22">
        <v>0</v>
      </c>
      <c r="S1073" s="22">
        <v>0</v>
      </c>
      <c r="T1073" s="22">
        <v>0</v>
      </c>
      <c r="U1073" s="22">
        <v>0</v>
      </c>
      <c r="V1073" s="22">
        <v>0</v>
      </c>
      <c r="W1073" s="22">
        <v>0</v>
      </c>
      <c r="X1073" s="25" t="s">
        <v>43</v>
      </c>
      <c r="Y1073" s="22">
        <v>11765</v>
      </c>
    </row>
    <row r="1074" spans="1:25">
      <c r="A1074" s="3" t="str">
        <f t="shared" si="16"/>
        <v/>
      </c>
      <c r="B1074" s="24">
        <v>41498.67291666667</v>
      </c>
      <c r="C1074" s="25" t="s">
        <v>68</v>
      </c>
      <c r="D1074" s="25" t="s">
        <v>60</v>
      </c>
      <c r="E1074" s="25" t="s">
        <v>54</v>
      </c>
      <c r="F1074" s="25" t="s">
        <v>64</v>
      </c>
      <c r="G1074" s="25" t="s">
        <v>45</v>
      </c>
      <c r="H1074" s="22">
        <v>34.693359399999999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  <c r="V1074" s="22">
        <v>0</v>
      </c>
      <c r="W1074" s="22">
        <v>0</v>
      </c>
      <c r="X1074" s="25" t="s">
        <v>43</v>
      </c>
      <c r="Y1074" s="22">
        <v>11765</v>
      </c>
    </row>
    <row r="1075" spans="1:25">
      <c r="A1075" s="3" t="str">
        <f t="shared" si="16"/>
        <v/>
      </c>
      <c r="B1075" s="24">
        <v>41498.666666666664</v>
      </c>
      <c r="C1075" s="25" t="s">
        <v>68</v>
      </c>
      <c r="D1075" s="25" t="s">
        <v>60</v>
      </c>
      <c r="E1075" s="25" t="s">
        <v>54</v>
      </c>
      <c r="F1075" s="25" t="s">
        <v>64</v>
      </c>
      <c r="G1075" s="25" t="s">
        <v>45</v>
      </c>
      <c r="H1075" s="22">
        <v>34.693359399999999</v>
      </c>
      <c r="I1075" s="22">
        <v>0</v>
      </c>
      <c r="J1075" s="22">
        <v>0</v>
      </c>
      <c r="K1075" s="22">
        <v>0</v>
      </c>
      <c r="L1075" s="22">
        <v>0</v>
      </c>
      <c r="M1075" s="22">
        <v>0</v>
      </c>
      <c r="N1075" s="22">
        <v>0</v>
      </c>
      <c r="O1075" s="22">
        <v>0</v>
      </c>
      <c r="P1075" s="22">
        <v>0</v>
      </c>
      <c r="Q1075" s="22">
        <v>0</v>
      </c>
      <c r="R1075" s="22">
        <v>0</v>
      </c>
      <c r="S1075" s="22">
        <v>0</v>
      </c>
      <c r="T1075" s="22">
        <v>0</v>
      </c>
      <c r="U1075" s="22">
        <v>0</v>
      </c>
      <c r="V1075" s="22">
        <v>0</v>
      </c>
      <c r="W1075" s="22">
        <v>0</v>
      </c>
      <c r="X1075" s="25" t="s">
        <v>43</v>
      </c>
      <c r="Y1075" s="22">
        <v>11765</v>
      </c>
    </row>
    <row r="1076" spans="1:25">
      <c r="A1076" s="3" t="str">
        <f t="shared" si="16"/>
        <v/>
      </c>
      <c r="B1076" s="24">
        <v>41498.705555555556</v>
      </c>
      <c r="C1076" s="25" t="s">
        <v>68</v>
      </c>
      <c r="D1076" s="25" t="s">
        <v>60</v>
      </c>
      <c r="E1076" s="25" t="s">
        <v>54</v>
      </c>
      <c r="F1076" s="25" t="s">
        <v>61</v>
      </c>
      <c r="G1076" s="25" t="s">
        <v>56</v>
      </c>
      <c r="H1076" s="22">
        <v>68.806640599999994</v>
      </c>
      <c r="I1076" s="22">
        <v>0</v>
      </c>
      <c r="J1076" s="22">
        <v>0</v>
      </c>
      <c r="K1076" s="22">
        <v>0</v>
      </c>
      <c r="L1076" s="22">
        <v>0</v>
      </c>
      <c r="M1076" s="22">
        <v>0</v>
      </c>
      <c r="N1076" s="22">
        <v>0</v>
      </c>
      <c r="O1076" s="22">
        <v>0</v>
      </c>
      <c r="P1076" s="22">
        <v>0</v>
      </c>
      <c r="Q1076" s="22">
        <v>0</v>
      </c>
      <c r="R1076" s="22">
        <v>0</v>
      </c>
      <c r="S1076" s="22">
        <v>0</v>
      </c>
      <c r="T1076" s="22">
        <v>0</v>
      </c>
      <c r="U1076" s="22">
        <v>0</v>
      </c>
      <c r="V1076" s="22">
        <v>0</v>
      </c>
      <c r="W1076" s="22">
        <v>0</v>
      </c>
      <c r="X1076" s="25" t="s">
        <v>43</v>
      </c>
      <c r="Y1076" s="22">
        <v>11770</v>
      </c>
    </row>
    <row r="1077" spans="1:25">
      <c r="A1077" s="3" t="str">
        <f t="shared" si="16"/>
        <v/>
      </c>
      <c r="B1077" s="24">
        <v>41498.70208333333</v>
      </c>
      <c r="C1077" s="25" t="s">
        <v>68</v>
      </c>
      <c r="D1077" s="25" t="s">
        <v>60</v>
      </c>
      <c r="E1077" s="25" t="s">
        <v>54</v>
      </c>
      <c r="F1077" s="25" t="s">
        <v>61</v>
      </c>
      <c r="G1077" s="25" t="s">
        <v>56</v>
      </c>
      <c r="H1077" s="22">
        <v>68.806640599999994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  <c r="V1077" s="22">
        <v>0</v>
      </c>
      <c r="W1077" s="22">
        <v>0</v>
      </c>
      <c r="X1077" s="25" t="s">
        <v>43</v>
      </c>
      <c r="Y1077" s="22">
        <v>11770</v>
      </c>
    </row>
    <row r="1078" spans="1:25">
      <c r="A1078" s="3" t="str">
        <f t="shared" si="16"/>
        <v/>
      </c>
      <c r="B1078" s="24">
        <v>41498.695138888892</v>
      </c>
      <c r="C1078" s="25" t="s">
        <v>68</v>
      </c>
      <c r="D1078" s="25" t="s">
        <v>60</v>
      </c>
      <c r="E1078" s="25" t="s">
        <v>54</v>
      </c>
      <c r="F1078" s="25" t="s">
        <v>61</v>
      </c>
      <c r="G1078" s="25" t="s">
        <v>56</v>
      </c>
      <c r="H1078" s="22">
        <v>68.806640599999994</v>
      </c>
      <c r="I1078" s="22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  <c r="V1078" s="22">
        <v>0</v>
      </c>
      <c r="W1078" s="22">
        <v>0</v>
      </c>
      <c r="X1078" s="25" t="s">
        <v>43</v>
      </c>
      <c r="Y1078" s="22">
        <v>11770</v>
      </c>
    </row>
    <row r="1079" spans="1:25">
      <c r="A1079" s="3" t="str">
        <f t="shared" si="16"/>
        <v/>
      </c>
      <c r="B1079" s="24">
        <v>41498.69027777778</v>
      </c>
      <c r="C1079" s="25" t="s">
        <v>68</v>
      </c>
      <c r="D1079" s="25" t="s">
        <v>60</v>
      </c>
      <c r="E1079" s="25" t="s">
        <v>54</v>
      </c>
      <c r="F1079" s="25" t="s">
        <v>61</v>
      </c>
      <c r="G1079" s="25" t="s">
        <v>56</v>
      </c>
      <c r="H1079" s="22">
        <v>68.806640599999994</v>
      </c>
      <c r="I1079" s="22">
        <v>0</v>
      </c>
      <c r="J1079" s="22">
        <v>0</v>
      </c>
      <c r="K1079" s="22">
        <v>0</v>
      </c>
      <c r="L1079" s="22">
        <v>0</v>
      </c>
      <c r="M1079" s="22">
        <v>0</v>
      </c>
      <c r="N1079" s="22">
        <v>0</v>
      </c>
      <c r="O1079" s="22">
        <v>0</v>
      </c>
      <c r="P1079" s="22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  <c r="V1079" s="22">
        <v>0</v>
      </c>
      <c r="W1079" s="22">
        <v>0</v>
      </c>
      <c r="X1079" s="25" t="s">
        <v>43</v>
      </c>
      <c r="Y1079" s="22">
        <v>11770</v>
      </c>
    </row>
    <row r="1080" spans="1:25">
      <c r="A1080" s="3" t="str">
        <f t="shared" si="16"/>
        <v/>
      </c>
      <c r="B1080" s="24">
        <v>41498.6875</v>
      </c>
      <c r="C1080" s="25" t="s">
        <v>68</v>
      </c>
      <c r="D1080" s="25" t="s">
        <v>60</v>
      </c>
      <c r="E1080" s="25" t="s">
        <v>54</v>
      </c>
      <c r="F1080" s="25" t="s">
        <v>61</v>
      </c>
      <c r="G1080" s="25" t="s">
        <v>56</v>
      </c>
      <c r="H1080" s="22">
        <v>68.675781299999997</v>
      </c>
      <c r="I1080" s="22">
        <v>0</v>
      </c>
      <c r="J1080" s="22">
        <v>0</v>
      </c>
      <c r="K1080" s="22">
        <v>0</v>
      </c>
      <c r="L1080" s="22">
        <v>0</v>
      </c>
      <c r="M1080" s="22">
        <v>0</v>
      </c>
      <c r="N1080" s="22">
        <v>0</v>
      </c>
      <c r="O1080" s="22">
        <v>0</v>
      </c>
      <c r="P1080" s="22">
        <v>0</v>
      </c>
      <c r="Q1080" s="22">
        <v>0</v>
      </c>
      <c r="R1080" s="22">
        <v>0</v>
      </c>
      <c r="S1080" s="22">
        <v>0</v>
      </c>
      <c r="T1080" s="22">
        <v>0</v>
      </c>
      <c r="U1080" s="22">
        <v>0</v>
      </c>
      <c r="V1080" s="22">
        <v>0</v>
      </c>
      <c r="W1080" s="22">
        <v>0</v>
      </c>
      <c r="X1080" s="25" t="s">
        <v>43</v>
      </c>
      <c r="Y1080" s="22">
        <v>11770</v>
      </c>
    </row>
    <row r="1081" spans="1:25">
      <c r="A1081" s="3" t="str">
        <f t="shared" si="16"/>
        <v/>
      </c>
      <c r="B1081" s="24">
        <v>41498.681944444441</v>
      </c>
      <c r="C1081" s="25" t="s">
        <v>68</v>
      </c>
      <c r="D1081" s="25" t="s">
        <v>60</v>
      </c>
      <c r="E1081" s="25" t="s">
        <v>54</v>
      </c>
      <c r="F1081" s="25" t="s">
        <v>61</v>
      </c>
      <c r="G1081" s="25" t="s">
        <v>56</v>
      </c>
      <c r="H1081" s="22">
        <v>68.675781299999997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  <c r="V1081" s="22">
        <v>0</v>
      </c>
      <c r="W1081" s="22">
        <v>0</v>
      </c>
      <c r="X1081" s="25" t="s">
        <v>43</v>
      </c>
      <c r="Y1081" s="22">
        <v>11770</v>
      </c>
    </row>
    <row r="1082" spans="1:25">
      <c r="A1082" s="3" t="str">
        <f t="shared" si="16"/>
        <v/>
      </c>
      <c r="B1082" s="24">
        <v>41498.681250000001</v>
      </c>
      <c r="C1082" s="25" t="s">
        <v>68</v>
      </c>
      <c r="D1082" s="25" t="s">
        <v>60</v>
      </c>
      <c r="E1082" s="25" t="s">
        <v>54</v>
      </c>
      <c r="F1082" s="25" t="s">
        <v>61</v>
      </c>
      <c r="G1082" s="25" t="s">
        <v>56</v>
      </c>
      <c r="H1082" s="22">
        <v>68.675781299999997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  <c r="V1082" s="22">
        <v>0</v>
      </c>
      <c r="W1082" s="22">
        <v>0</v>
      </c>
      <c r="X1082" s="25" t="s">
        <v>43</v>
      </c>
      <c r="Y1082" s="22">
        <v>11770</v>
      </c>
    </row>
    <row r="1083" spans="1:25">
      <c r="A1083" s="3" t="str">
        <f t="shared" si="16"/>
        <v/>
      </c>
      <c r="B1083" s="24">
        <v>41498.679861111108</v>
      </c>
      <c r="C1083" s="25" t="s">
        <v>68</v>
      </c>
      <c r="D1083" s="25" t="s">
        <v>60</v>
      </c>
      <c r="E1083" s="25" t="s">
        <v>54</v>
      </c>
      <c r="F1083" s="25" t="s">
        <v>61</v>
      </c>
      <c r="G1083" s="25" t="s">
        <v>56</v>
      </c>
      <c r="H1083" s="22">
        <v>68.675781299999997</v>
      </c>
      <c r="I1083" s="22">
        <v>0</v>
      </c>
      <c r="J1083" s="22">
        <v>0</v>
      </c>
      <c r="K1083" s="22">
        <v>0</v>
      </c>
      <c r="L1083" s="22">
        <v>0</v>
      </c>
      <c r="M1083" s="22">
        <v>0</v>
      </c>
      <c r="N1083" s="22">
        <v>0</v>
      </c>
      <c r="O1083" s="22">
        <v>0</v>
      </c>
      <c r="P1083" s="22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  <c r="V1083" s="22">
        <v>0</v>
      </c>
      <c r="W1083" s="22">
        <v>0</v>
      </c>
      <c r="X1083" s="25" t="s">
        <v>43</v>
      </c>
      <c r="Y1083" s="22">
        <v>11770</v>
      </c>
    </row>
    <row r="1084" spans="1:25">
      <c r="A1084" s="3" t="str">
        <f t="shared" si="16"/>
        <v/>
      </c>
      <c r="B1084" s="24">
        <v>41498.678472222222</v>
      </c>
      <c r="C1084" s="25" t="s">
        <v>68</v>
      </c>
      <c r="D1084" s="25" t="s">
        <v>60</v>
      </c>
      <c r="E1084" s="25" t="s">
        <v>54</v>
      </c>
      <c r="F1084" s="25" t="s">
        <v>61</v>
      </c>
      <c r="G1084" s="25" t="s">
        <v>56</v>
      </c>
      <c r="H1084" s="22">
        <v>68.675781299999997</v>
      </c>
      <c r="I1084" s="22">
        <v>0</v>
      </c>
      <c r="J1084" s="22">
        <v>0</v>
      </c>
      <c r="K1084" s="22">
        <v>0</v>
      </c>
      <c r="L1084" s="22">
        <v>0</v>
      </c>
      <c r="M1084" s="22">
        <v>0</v>
      </c>
      <c r="N1084" s="22">
        <v>0</v>
      </c>
      <c r="O1084" s="22">
        <v>0</v>
      </c>
      <c r="P1084" s="22">
        <v>0</v>
      </c>
      <c r="Q1084" s="22">
        <v>0</v>
      </c>
      <c r="R1084" s="22">
        <v>0</v>
      </c>
      <c r="S1084" s="22">
        <v>0</v>
      </c>
      <c r="T1084" s="22">
        <v>0</v>
      </c>
      <c r="U1084" s="22">
        <v>0</v>
      </c>
      <c r="V1084" s="22">
        <v>0</v>
      </c>
      <c r="W1084" s="22">
        <v>0</v>
      </c>
      <c r="X1084" s="25" t="s">
        <v>43</v>
      </c>
      <c r="Y1084" s="22">
        <v>11770</v>
      </c>
    </row>
    <row r="1085" spans="1:25">
      <c r="A1085" s="3" t="str">
        <f t="shared" si="16"/>
        <v/>
      </c>
      <c r="B1085" s="24">
        <v>41498.676388888889</v>
      </c>
      <c r="C1085" s="25" t="s">
        <v>68</v>
      </c>
      <c r="D1085" s="25" t="s">
        <v>60</v>
      </c>
      <c r="E1085" s="25" t="s">
        <v>54</v>
      </c>
      <c r="F1085" s="25" t="s">
        <v>61</v>
      </c>
      <c r="G1085" s="25" t="s">
        <v>56</v>
      </c>
      <c r="H1085" s="22">
        <v>68.675781299999997</v>
      </c>
      <c r="I1085" s="22">
        <v>0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  <c r="V1085" s="22">
        <v>0</v>
      </c>
      <c r="W1085" s="22">
        <v>0</v>
      </c>
      <c r="X1085" s="25" t="s">
        <v>43</v>
      </c>
      <c r="Y1085" s="22">
        <v>11770</v>
      </c>
    </row>
    <row r="1086" spans="1:25">
      <c r="A1086" s="3" t="str">
        <f t="shared" si="16"/>
        <v/>
      </c>
      <c r="B1086" s="24">
        <v>41498.675000000003</v>
      </c>
      <c r="C1086" s="25" t="s">
        <v>68</v>
      </c>
      <c r="D1086" s="25" t="s">
        <v>60</v>
      </c>
      <c r="E1086" s="25" t="s">
        <v>54</v>
      </c>
      <c r="F1086" s="25" t="s">
        <v>61</v>
      </c>
      <c r="G1086" s="25" t="s">
        <v>56</v>
      </c>
      <c r="H1086" s="22">
        <v>68.675781299999997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  <c r="V1086" s="22">
        <v>0</v>
      </c>
      <c r="W1086" s="22">
        <v>0</v>
      </c>
      <c r="X1086" s="25" t="s">
        <v>43</v>
      </c>
      <c r="Y1086" s="22">
        <v>11770</v>
      </c>
    </row>
    <row r="1087" spans="1:25">
      <c r="A1087" s="3" t="str">
        <f t="shared" si="16"/>
        <v/>
      </c>
      <c r="B1087" s="24">
        <v>41498.669444444444</v>
      </c>
      <c r="C1087" s="25" t="s">
        <v>68</v>
      </c>
      <c r="D1087" s="25" t="s">
        <v>60</v>
      </c>
      <c r="E1087" s="25" t="s">
        <v>54</v>
      </c>
      <c r="F1087" s="25" t="s">
        <v>61</v>
      </c>
      <c r="G1087" s="25" t="s">
        <v>56</v>
      </c>
      <c r="H1087" s="22">
        <v>68.675781299999997</v>
      </c>
      <c r="I1087" s="22">
        <v>0</v>
      </c>
      <c r="J1087" s="22">
        <v>0</v>
      </c>
      <c r="K1087" s="22">
        <v>0</v>
      </c>
      <c r="L1087" s="22">
        <v>0</v>
      </c>
      <c r="M1087" s="22">
        <v>0</v>
      </c>
      <c r="N1087" s="22">
        <v>0</v>
      </c>
      <c r="O1087" s="22">
        <v>0</v>
      </c>
      <c r="P1087" s="22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  <c r="V1087" s="22">
        <v>0</v>
      </c>
      <c r="W1087" s="22">
        <v>0</v>
      </c>
      <c r="X1087" s="25" t="s">
        <v>43</v>
      </c>
      <c r="Y1087" s="22">
        <v>11770</v>
      </c>
    </row>
    <row r="1088" spans="1:25">
      <c r="A1088" s="3" t="str">
        <f t="shared" si="16"/>
        <v/>
      </c>
      <c r="B1088" s="24">
        <v>41498.707638888889</v>
      </c>
      <c r="C1088" s="25" t="s">
        <v>68</v>
      </c>
      <c r="D1088" s="25" t="s">
        <v>60</v>
      </c>
      <c r="E1088" s="25" t="s">
        <v>54</v>
      </c>
      <c r="F1088" s="25" t="s">
        <v>61</v>
      </c>
      <c r="G1088" s="25" t="s">
        <v>57</v>
      </c>
      <c r="H1088" s="22">
        <v>20.7612305</v>
      </c>
      <c r="I1088" s="22">
        <v>0</v>
      </c>
      <c r="J1088" s="22">
        <v>0</v>
      </c>
      <c r="K1088" s="22">
        <v>0</v>
      </c>
      <c r="L1088" s="22">
        <v>0</v>
      </c>
      <c r="M1088" s="22">
        <v>0</v>
      </c>
      <c r="N1088" s="22">
        <v>0</v>
      </c>
      <c r="O1088" s="22">
        <v>0</v>
      </c>
      <c r="P1088" s="22">
        <v>0</v>
      </c>
      <c r="Q1088" s="22">
        <v>0</v>
      </c>
      <c r="R1088" s="22">
        <v>0</v>
      </c>
      <c r="S1088" s="22">
        <v>0</v>
      </c>
      <c r="T1088" s="22">
        <v>0</v>
      </c>
      <c r="U1088" s="22">
        <v>0</v>
      </c>
      <c r="V1088" s="22">
        <v>0</v>
      </c>
      <c r="W1088" s="22">
        <v>0</v>
      </c>
      <c r="X1088" s="25" t="s">
        <v>43</v>
      </c>
      <c r="Y1088" s="22">
        <v>11771</v>
      </c>
    </row>
    <row r="1089" spans="1:25">
      <c r="A1089" s="3" t="str">
        <f t="shared" si="16"/>
        <v/>
      </c>
      <c r="B1089" s="24">
        <v>41498.696527777778</v>
      </c>
      <c r="C1089" s="25" t="s">
        <v>68</v>
      </c>
      <c r="D1089" s="25" t="s">
        <v>60</v>
      </c>
      <c r="E1089" s="25" t="s">
        <v>54</v>
      </c>
      <c r="F1089" s="25" t="s">
        <v>61</v>
      </c>
      <c r="G1089" s="25" t="s">
        <v>57</v>
      </c>
      <c r="H1089" s="22">
        <v>20.508789100000001</v>
      </c>
      <c r="I1089" s="22">
        <v>0</v>
      </c>
      <c r="J1089" s="22">
        <v>0</v>
      </c>
      <c r="K1089" s="22">
        <v>0</v>
      </c>
      <c r="L1089" s="22">
        <v>0</v>
      </c>
      <c r="M1089" s="22">
        <v>0</v>
      </c>
      <c r="N1089" s="22">
        <v>0</v>
      </c>
      <c r="O1089" s="22">
        <v>0</v>
      </c>
      <c r="P1089" s="22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  <c r="V1089" s="22">
        <v>0</v>
      </c>
      <c r="W1089" s="22">
        <v>0</v>
      </c>
      <c r="X1089" s="25" t="s">
        <v>43</v>
      </c>
      <c r="Y1089" s="22">
        <v>11771</v>
      </c>
    </row>
    <row r="1090" spans="1:25">
      <c r="A1090" s="3" t="str">
        <f t="shared" si="16"/>
        <v/>
      </c>
      <c r="B1090" s="24">
        <v>41498.691666666666</v>
      </c>
      <c r="C1090" s="25" t="s">
        <v>68</v>
      </c>
      <c r="D1090" s="25" t="s">
        <v>60</v>
      </c>
      <c r="E1090" s="25" t="s">
        <v>54</v>
      </c>
      <c r="F1090" s="25" t="s">
        <v>61</v>
      </c>
      <c r="G1090" s="25" t="s">
        <v>57</v>
      </c>
      <c r="H1090" s="22">
        <v>20.107421899999999</v>
      </c>
      <c r="I1090" s="22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  <c r="V1090" s="22">
        <v>0</v>
      </c>
      <c r="W1090" s="22">
        <v>0</v>
      </c>
      <c r="X1090" s="25" t="s">
        <v>43</v>
      </c>
      <c r="Y1090" s="22">
        <v>11771</v>
      </c>
    </row>
    <row r="1091" spans="1:25">
      <c r="A1091" s="3" t="str">
        <f t="shared" ref="A1091:A1154" si="17">IF(TRIM(G1091)="AMW",CONCATENATE(TRIM(D1091),".",TRIM(E1091),".",TRIM(F1091),".",TRIM(G1091)),IF(TRIM(G1091)&lt;&gt;"MVAR",IF(TRIM(G1091)&lt;&gt;"MW","",CONCATENATE(TRIM(D1091),".",TRIM(E1091),".",TRIM(F1091),".",TRIM(G1091))),CONCATENATE(TRIM(D1091),".",TRIM(E1091),".",TRIM(F1091),".",TRIM(G1091))))</f>
        <v/>
      </c>
      <c r="B1091" s="24">
        <v>41498.688888888886</v>
      </c>
      <c r="C1091" s="25" t="s">
        <v>68</v>
      </c>
      <c r="D1091" s="25" t="s">
        <v>60</v>
      </c>
      <c r="E1091" s="25" t="s">
        <v>54</v>
      </c>
      <c r="F1091" s="25" t="s">
        <v>61</v>
      </c>
      <c r="G1091" s="25" t="s">
        <v>57</v>
      </c>
      <c r="H1091" s="22">
        <v>20.360351600000001</v>
      </c>
      <c r="I1091" s="22">
        <v>0</v>
      </c>
      <c r="J1091" s="22">
        <v>0</v>
      </c>
      <c r="K1091" s="22">
        <v>0</v>
      </c>
      <c r="L1091" s="22">
        <v>0</v>
      </c>
      <c r="M1091" s="22">
        <v>0</v>
      </c>
      <c r="N1091" s="22">
        <v>0</v>
      </c>
      <c r="O1091" s="22">
        <v>0</v>
      </c>
      <c r="P1091" s="22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  <c r="V1091" s="22">
        <v>0</v>
      </c>
      <c r="W1091" s="22">
        <v>0</v>
      </c>
      <c r="X1091" s="25" t="s">
        <v>43</v>
      </c>
      <c r="Y1091" s="22">
        <v>11771</v>
      </c>
    </row>
    <row r="1092" spans="1:25">
      <c r="A1092" s="3" t="str">
        <f t="shared" si="17"/>
        <v/>
      </c>
      <c r="B1092" s="24">
        <v>41498.688194444447</v>
      </c>
      <c r="C1092" s="25" t="s">
        <v>68</v>
      </c>
      <c r="D1092" s="25" t="s">
        <v>60</v>
      </c>
      <c r="E1092" s="25" t="s">
        <v>54</v>
      </c>
      <c r="F1092" s="25" t="s">
        <v>61</v>
      </c>
      <c r="G1092" s="25" t="s">
        <v>57</v>
      </c>
      <c r="H1092" s="22">
        <v>19.959960899999999</v>
      </c>
      <c r="I1092" s="22">
        <v>0</v>
      </c>
      <c r="J1092" s="22">
        <v>0</v>
      </c>
      <c r="K1092" s="22">
        <v>0</v>
      </c>
      <c r="L1092" s="22">
        <v>0</v>
      </c>
      <c r="M1092" s="22">
        <v>0</v>
      </c>
      <c r="N1092" s="22">
        <v>0</v>
      </c>
      <c r="O1092" s="22">
        <v>0</v>
      </c>
      <c r="P1092" s="22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0</v>
      </c>
      <c r="V1092" s="22">
        <v>0</v>
      </c>
      <c r="W1092" s="22">
        <v>0</v>
      </c>
      <c r="X1092" s="25" t="s">
        <v>43</v>
      </c>
      <c r="Y1092" s="22">
        <v>11771</v>
      </c>
    </row>
    <row r="1093" spans="1:25">
      <c r="A1093" s="3" t="str">
        <f t="shared" si="17"/>
        <v/>
      </c>
      <c r="B1093" s="24">
        <v>41498.686111111114</v>
      </c>
      <c r="C1093" s="25" t="s">
        <v>68</v>
      </c>
      <c r="D1093" s="25" t="s">
        <v>60</v>
      </c>
      <c r="E1093" s="25" t="s">
        <v>54</v>
      </c>
      <c r="F1093" s="25" t="s">
        <v>61</v>
      </c>
      <c r="G1093" s="25" t="s">
        <v>57</v>
      </c>
      <c r="H1093" s="22">
        <v>19.959960899999999</v>
      </c>
      <c r="I1093" s="22">
        <v>0</v>
      </c>
      <c r="J1093" s="22">
        <v>0</v>
      </c>
      <c r="K1093" s="22">
        <v>0</v>
      </c>
      <c r="L1093" s="22">
        <v>0</v>
      </c>
      <c r="M1093" s="22">
        <v>0</v>
      </c>
      <c r="N1093" s="22">
        <v>0</v>
      </c>
      <c r="O1093" s="22">
        <v>0</v>
      </c>
      <c r="P1093" s="22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0</v>
      </c>
      <c r="V1093" s="22">
        <v>0</v>
      </c>
      <c r="W1093" s="22">
        <v>0</v>
      </c>
      <c r="X1093" s="25" t="s">
        <v>43</v>
      </c>
      <c r="Y1093" s="22">
        <v>11771</v>
      </c>
    </row>
    <row r="1094" spans="1:25">
      <c r="A1094" s="3" t="str">
        <f t="shared" si="17"/>
        <v/>
      </c>
      <c r="B1094" s="24">
        <v>41498.683333333334</v>
      </c>
      <c r="C1094" s="25" t="s">
        <v>68</v>
      </c>
      <c r="D1094" s="25" t="s">
        <v>60</v>
      </c>
      <c r="E1094" s="25" t="s">
        <v>54</v>
      </c>
      <c r="F1094" s="25" t="s">
        <v>61</v>
      </c>
      <c r="G1094" s="25" t="s">
        <v>57</v>
      </c>
      <c r="H1094" s="22">
        <v>20.508789100000001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  <c r="V1094" s="22">
        <v>0</v>
      </c>
      <c r="W1094" s="22">
        <v>0</v>
      </c>
      <c r="X1094" s="25" t="s">
        <v>43</v>
      </c>
      <c r="Y1094" s="22">
        <v>11771</v>
      </c>
    </row>
    <row r="1095" spans="1:25">
      <c r="A1095" s="3" t="str">
        <f t="shared" si="17"/>
        <v/>
      </c>
      <c r="B1095" s="24">
        <v>41498.674305555556</v>
      </c>
      <c r="C1095" s="25" t="s">
        <v>68</v>
      </c>
      <c r="D1095" s="25" t="s">
        <v>60</v>
      </c>
      <c r="E1095" s="25" t="s">
        <v>54</v>
      </c>
      <c r="F1095" s="25" t="s">
        <v>61</v>
      </c>
      <c r="G1095" s="25" t="s">
        <v>57</v>
      </c>
      <c r="H1095" s="22">
        <v>20.107421899999999</v>
      </c>
      <c r="I1095" s="22">
        <v>0</v>
      </c>
      <c r="J1095" s="22">
        <v>0</v>
      </c>
      <c r="K1095" s="22">
        <v>0</v>
      </c>
      <c r="L1095" s="22">
        <v>0</v>
      </c>
      <c r="M1095" s="22">
        <v>0</v>
      </c>
      <c r="N1095" s="22">
        <v>0</v>
      </c>
      <c r="O1095" s="22">
        <v>0</v>
      </c>
      <c r="P1095" s="22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22">
        <v>0</v>
      </c>
      <c r="W1095" s="22">
        <v>0</v>
      </c>
      <c r="X1095" s="25" t="s">
        <v>43</v>
      </c>
      <c r="Y1095" s="22">
        <v>11771</v>
      </c>
    </row>
    <row r="1096" spans="1:25">
      <c r="A1096" s="3" t="str">
        <f t="shared" si="17"/>
        <v>DSNN.LINE.RDYL_6.MVAR</v>
      </c>
      <c r="B1096" s="24">
        <v>41498.707638888889</v>
      </c>
      <c r="C1096" s="25" t="s">
        <v>68</v>
      </c>
      <c r="D1096" s="25" t="s">
        <v>60</v>
      </c>
      <c r="E1096" s="25" t="s">
        <v>54</v>
      </c>
      <c r="F1096" s="25" t="s">
        <v>61</v>
      </c>
      <c r="G1096" s="25" t="s">
        <v>44</v>
      </c>
      <c r="H1096" s="22">
        <v>-17.8793945</v>
      </c>
      <c r="I1096" s="22">
        <v>0</v>
      </c>
      <c r="J1096" s="22">
        <v>0</v>
      </c>
      <c r="K1096" s="22">
        <v>0</v>
      </c>
      <c r="L1096" s="22">
        <v>0</v>
      </c>
      <c r="M1096" s="22">
        <v>0</v>
      </c>
      <c r="N1096" s="22">
        <v>0</v>
      </c>
      <c r="O1096" s="22">
        <v>0</v>
      </c>
      <c r="P1096" s="22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22">
        <v>0</v>
      </c>
      <c r="W1096" s="22">
        <v>0</v>
      </c>
      <c r="X1096" s="25" t="s">
        <v>43</v>
      </c>
      <c r="Y1096" s="22">
        <v>11772</v>
      </c>
    </row>
    <row r="1097" spans="1:25">
      <c r="A1097" s="3" t="str">
        <f t="shared" si="17"/>
        <v>DSNN.LINE.RDYL_6.MVAR</v>
      </c>
      <c r="B1097" s="24">
        <v>41498.700694444444</v>
      </c>
      <c r="C1097" s="25" t="s">
        <v>68</v>
      </c>
      <c r="D1097" s="25" t="s">
        <v>60</v>
      </c>
      <c r="E1097" s="25" t="s">
        <v>54</v>
      </c>
      <c r="F1097" s="25" t="s">
        <v>61</v>
      </c>
      <c r="G1097" s="25" t="s">
        <v>44</v>
      </c>
      <c r="H1097" s="22">
        <v>-17.8793945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  <c r="V1097" s="22">
        <v>0</v>
      </c>
      <c r="W1097" s="22">
        <v>0</v>
      </c>
      <c r="X1097" s="25" t="s">
        <v>43</v>
      </c>
      <c r="Y1097" s="22">
        <v>11772</v>
      </c>
    </row>
    <row r="1098" spans="1:25">
      <c r="A1098" s="3" t="str">
        <f t="shared" si="17"/>
        <v>DSNN.LINE.RDYL_6.MVAR</v>
      </c>
      <c r="B1098" s="24">
        <v>41498.695833333331</v>
      </c>
      <c r="C1098" s="25" t="s">
        <v>68</v>
      </c>
      <c r="D1098" s="25" t="s">
        <v>60</v>
      </c>
      <c r="E1098" s="25" t="s">
        <v>54</v>
      </c>
      <c r="F1098" s="25" t="s">
        <v>61</v>
      </c>
      <c r="G1098" s="25" t="s">
        <v>44</v>
      </c>
      <c r="H1098" s="22">
        <v>-17.586425800000001</v>
      </c>
      <c r="I1098" s="22">
        <v>0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  <c r="V1098" s="22">
        <v>0</v>
      </c>
      <c r="W1098" s="22">
        <v>0</v>
      </c>
      <c r="X1098" s="25" t="s">
        <v>43</v>
      </c>
      <c r="Y1098" s="22">
        <v>11772</v>
      </c>
    </row>
    <row r="1099" spans="1:25">
      <c r="A1099" s="3" t="str">
        <f t="shared" si="17"/>
        <v>DSNN.LINE.RDYL_6.MVAR</v>
      </c>
      <c r="B1099" s="24">
        <v>41498.686111111114</v>
      </c>
      <c r="C1099" s="25" t="s">
        <v>68</v>
      </c>
      <c r="D1099" s="25" t="s">
        <v>60</v>
      </c>
      <c r="E1099" s="25" t="s">
        <v>54</v>
      </c>
      <c r="F1099" s="25" t="s">
        <v>61</v>
      </c>
      <c r="G1099" s="25" t="s">
        <v>44</v>
      </c>
      <c r="H1099" s="22">
        <v>-17.293457</v>
      </c>
      <c r="I1099" s="22">
        <v>0</v>
      </c>
      <c r="J1099" s="22">
        <v>0</v>
      </c>
      <c r="K1099" s="22">
        <v>0</v>
      </c>
      <c r="L1099" s="22">
        <v>0</v>
      </c>
      <c r="M1099" s="22">
        <v>0</v>
      </c>
      <c r="N1099" s="22">
        <v>0</v>
      </c>
      <c r="O1099" s="22">
        <v>0</v>
      </c>
      <c r="P1099" s="22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  <c r="V1099" s="22">
        <v>0</v>
      </c>
      <c r="W1099" s="22">
        <v>0</v>
      </c>
      <c r="X1099" s="25" t="s">
        <v>43</v>
      </c>
      <c r="Y1099" s="22">
        <v>11772</v>
      </c>
    </row>
    <row r="1100" spans="1:25">
      <c r="A1100" s="3" t="str">
        <f t="shared" si="17"/>
        <v>DSNN.LINE.RDYL_6.MVAR</v>
      </c>
      <c r="B1100" s="24">
        <v>41498.679861111108</v>
      </c>
      <c r="C1100" s="25" t="s">
        <v>68</v>
      </c>
      <c r="D1100" s="25" t="s">
        <v>60</v>
      </c>
      <c r="E1100" s="25" t="s">
        <v>54</v>
      </c>
      <c r="F1100" s="25" t="s">
        <v>61</v>
      </c>
      <c r="G1100" s="25" t="s">
        <v>44</v>
      </c>
      <c r="H1100" s="22">
        <v>-17.293457</v>
      </c>
      <c r="I1100" s="22">
        <v>0</v>
      </c>
      <c r="J1100" s="22">
        <v>0</v>
      </c>
      <c r="K1100" s="22">
        <v>0</v>
      </c>
      <c r="L1100" s="22">
        <v>0</v>
      </c>
      <c r="M1100" s="22">
        <v>0</v>
      </c>
      <c r="N1100" s="22">
        <v>0</v>
      </c>
      <c r="O1100" s="22">
        <v>0</v>
      </c>
      <c r="P1100" s="22">
        <v>0</v>
      </c>
      <c r="Q1100" s="22">
        <v>0</v>
      </c>
      <c r="R1100" s="22">
        <v>0</v>
      </c>
      <c r="S1100" s="22">
        <v>0</v>
      </c>
      <c r="T1100" s="22">
        <v>0</v>
      </c>
      <c r="U1100" s="22">
        <v>0</v>
      </c>
      <c r="V1100" s="22">
        <v>0</v>
      </c>
      <c r="W1100" s="22">
        <v>0</v>
      </c>
      <c r="X1100" s="25" t="s">
        <v>43</v>
      </c>
      <c r="Y1100" s="22">
        <v>11772</v>
      </c>
    </row>
    <row r="1101" spans="1:25">
      <c r="A1101" s="3" t="str">
        <f t="shared" si="17"/>
        <v>DSNN.LINE.RDYL_6.MVAR</v>
      </c>
      <c r="B1101" s="24">
        <v>41498.675000000003</v>
      </c>
      <c r="C1101" s="25" t="s">
        <v>68</v>
      </c>
      <c r="D1101" s="25" t="s">
        <v>60</v>
      </c>
      <c r="E1101" s="25" t="s">
        <v>54</v>
      </c>
      <c r="F1101" s="25" t="s">
        <v>61</v>
      </c>
      <c r="G1101" s="25" t="s">
        <v>44</v>
      </c>
      <c r="H1101" s="22">
        <v>-17.586425800000001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  <c r="V1101" s="22">
        <v>0</v>
      </c>
      <c r="W1101" s="22">
        <v>0</v>
      </c>
      <c r="X1101" s="25" t="s">
        <v>43</v>
      </c>
      <c r="Y1101" s="22">
        <v>11772</v>
      </c>
    </row>
    <row r="1102" spans="1:25">
      <c r="A1102" s="3" t="str">
        <f t="shared" si="17"/>
        <v>DSNN.LINE.RDYL_6.MVAR</v>
      </c>
      <c r="B1102" s="24">
        <v>41498.67291666667</v>
      </c>
      <c r="C1102" s="25" t="s">
        <v>68</v>
      </c>
      <c r="D1102" s="25" t="s">
        <v>60</v>
      </c>
      <c r="E1102" s="25" t="s">
        <v>54</v>
      </c>
      <c r="F1102" s="25" t="s">
        <v>61</v>
      </c>
      <c r="G1102" s="25" t="s">
        <v>44</v>
      </c>
      <c r="H1102" s="22">
        <v>-17.293457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22">
        <v>0</v>
      </c>
      <c r="W1102" s="22">
        <v>0</v>
      </c>
      <c r="X1102" s="25" t="s">
        <v>43</v>
      </c>
      <c r="Y1102" s="22">
        <v>11772</v>
      </c>
    </row>
    <row r="1103" spans="1:25">
      <c r="A1103" s="3" t="str">
        <f t="shared" si="17"/>
        <v>DSNN.LINE.RDYL_6.MVAR</v>
      </c>
      <c r="B1103" s="24">
        <v>41498.667361111111</v>
      </c>
      <c r="C1103" s="25" t="s">
        <v>68</v>
      </c>
      <c r="D1103" s="25" t="s">
        <v>60</v>
      </c>
      <c r="E1103" s="25" t="s">
        <v>54</v>
      </c>
      <c r="F1103" s="25" t="s">
        <v>61</v>
      </c>
      <c r="G1103" s="25" t="s">
        <v>44</v>
      </c>
      <c r="H1103" s="22">
        <v>-17.000488300000001</v>
      </c>
      <c r="I1103" s="22">
        <v>0</v>
      </c>
      <c r="J1103" s="22">
        <v>0</v>
      </c>
      <c r="K1103" s="22">
        <v>0</v>
      </c>
      <c r="L1103" s="22">
        <v>0</v>
      </c>
      <c r="M1103" s="22">
        <v>0</v>
      </c>
      <c r="N1103" s="22">
        <v>0</v>
      </c>
      <c r="O1103" s="22">
        <v>0</v>
      </c>
      <c r="P1103" s="22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  <c r="V1103" s="22">
        <v>0</v>
      </c>
      <c r="W1103" s="22">
        <v>0</v>
      </c>
      <c r="X1103" s="25" t="s">
        <v>43</v>
      </c>
      <c r="Y1103" s="22">
        <v>11772</v>
      </c>
    </row>
    <row r="1104" spans="1:25">
      <c r="A1104" s="3" t="str">
        <f t="shared" si="17"/>
        <v>DSNN.LINE.RDYL_6.MW</v>
      </c>
      <c r="B1104" s="24">
        <v>41498.704861111109</v>
      </c>
      <c r="C1104" s="25" t="s">
        <v>68</v>
      </c>
      <c r="D1104" s="25" t="s">
        <v>60</v>
      </c>
      <c r="E1104" s="25" t="s">
        <v>54</v>
      </c>
      <c r="F1104" s="25" t="s">
        <v>61</v>
      </c>
      <c r="G1104" s="25" t="s">
        <v>66</v>
      </c>
      <c r="H1104" s="22">
        <v>-10.2587891</v>
      </c>
      <c r="I1104" s="22">
        <v>0</v>
      </c>
      <c r="J1104" s="22">
        <v>0</v>
      </c>
      <c r="K1104" s="22">
        <v>0</v>
      </c>
      <c r="L1104" s="22">
        <v>0</v>
      </c>
      <c r="M1104" s="22">
        <v>0</v>
      </c>
      <c r="N1104" s="22">
        <v>0</v>
      </c>
      <c r="O1104" s="22">
        <v>0</v>
      </c>
      <c r="P1104" s="22">
        <v>0</v>
      </c>
      <c r="Q1104" s="22">
        <v>0</v>
      </c>
      <c r="R1104" s="22">
        <v>0</v>
      </c>
      <c r="S1104" s="22">
        <v>0</v>
      </c>
      <c r="T1104" s="22">
        <v>0</v>
      </c>
      <c r="U1104" s="22">
        <v>0</v>
      </c>
      <c r="V1104" s="22">
        <v>0</v>
      </c>
      <c r="W1104" s="22">
        <v>0</v>
      </c>
      <c r="X1104" s="25" t="s">
        <v>43</v>
      </c>
      <c r="Y1104" s="22">
        <v>11773</v>
      </c>
    </row>
    <row r="1105" spans="1:25">
      <c r="A1105" s="3" t="str">
        <f t="shared" si="17"/>
        <v>DSNN.LINE.RDYL_6.MW</v>
      </c>
      <c r="B1105" s="24">
        <v>41498.695138888892</v>
      </c>
      <c r="C1105" s="25" t="s">
        <v>68</v>
      </c>
      <c r="D1105" s="25" t="s">
        <v>60</v>
      </c>
      <c r="E1105" s="25" t="s">
        <v>54</v>
      </c>
      <c r="F1105" s="25" t="s">
        <v>61</v>
      </c>
      <c r="G1105" s="25" t="s">
        <v>66</v>
      </c>
      <c r="H1105" s="22">
        <v>-10.844970699999999</v>
      </c>
      <c r="I1105" s="22">
        <v>0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  <c r="V1105" s="22">
        <v>0</v>
      </c>
      <c r="W1105" s="22">
        <v>0</v>
      </c>
      <c r="X1105" s="25" t="s">
        <v>43</v>
      </c>
      <c r="Y1105" s="22">
        <v>11773</v>
      </c>
    </row>
    <row r="1106" spans="1:25">
      <c r="A1106" s="3" t="str">
        <f t="shared" si="17"/>
        <v>DSNN.LINE.RDYL_6.MW</v>
      </c>
      <c r="B1106" s="24">
        <v>41498.692361111112</v>
      </c>
      <c r="C1106" s="25" t="s">
        <v>68</v>
      </c>
      <c r="D1106" s="25" t="s">
        <v>60</v>
      </c>
      <c r="E1106" s="25" t="s">
        <v>54</v>
      </c>
      <c r="F1106" s="25" t="s">
        <v>61</v>
      </c>
      <c r="G1106" s="25" t="s">
        <v>66</v>
      </c>
      <c r="H1106" s="22">
        <v>-11.1381836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  <c r="V1106" s="22">
        <v>0</v>
      </c>
      <c r="W1106" s="22">
        <v>0</v>
      </c>
      <c r="X1106" s="25" t="s">
        <v>43</v>
      </c>
      <c r="Y1106" s="22">
        <v>11773</v>
      </c>
    </row>
    <row r="1107" spans="1:25">
      <c r="A1107" s="3" t="str">
        <f t="shared" si="17"/>
        <v>DSNN.LINE.RDYL_6.MW</v>
      </c>
      <c r="B1107" s="24">
        <v>41498.688194444447</v>
      </c>
      <c r="C1107" s="25" t="s">
        <v>68</v>
      </c>
      <c r="D1107" s="25" t="s">
        <v>60</v>
      </c>
      <c r="E1107" s="25" t="s">
        <v>54</v>
      </c>
      <c r="F1107" s="25" t="s">
        <v>61</v>
      </c>
      <c r="G1107" s="25" t="s">
        <v>66</v>
      </c>
      <c r="H1107" s="22">
        <v>-9.9655761700000003</v>
      </c>
      <c r="I1107" s="22">
        <v>0</v>
      </c>
      <c r="J1107" s="22">
        <v>0</v>
      </c>
      <c r="K1107" s="22">
        <v>0</v>
      </c>
      <c r="L1107" s="22">
        <v>0</v>
      </c>
      <c r="M1107" s="22">
        <v>0</v>
      </c>
      <c r="N1107" s="22">
        <v>0</v>
      </c>
      <c r="O1107" s="22">
        <v>0</v>
      </c>
      <c r="P1107" s="22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  <c r="V1107" s="22">
        <v>0</v>
      </c>
      <c r="W1107" s="22">
        <v>0</v>
      </c>
      <c r="X1107" s="25" t="s">
        <v>43</v>
      </c>
      <c r="Y1107" s="22">
        <v>11773</v>
      </c>
    </row>
    <row r="1108" spans="1:25">
      <c r="A1108" s="3" t="str">
        <f t="shared" si="17"/>
        <v>DSNN.LINE.RDYL_6.MW</v>
      </c>
      <c r="B1108" s="24">
        <v>41498.680555555555</v>
      </c>
      <c r="C1108" s="25" t="s">
        <v>68</v>
      </c>
      <c r="D1108" s="25" t="s">
        <v>60</v>
      </c>
      <c r="E1108" s="25" t="s">
        <v>54</v>
      </c>
      <c r="F1108" s="25" t="s">
        <v>61</v>
      </c>
      <c r="G1108" s="25" t="s">
        <v>66</v>
      </c>
      <c r="H1108" s="22">
        <v>-9.9655761700000003</v>
      </c>
      <c r="I1108" s="22">
        <v>0</v>
      </c>
      <c r="J1108" s="22">
        <v>0</v>
      </c>
      <c r="K1108" s="22">
        <v>0</v>
      </c>
      <c r="L1108" s="22">
        <v>0</v>
      </c>
      <c r="M1108" s="22">
        <v>0</v>
      </c>
      <c r="N1108" s="22">
        <v>0</v>
      </c>
      <c r="O1108" s="22">
        <v>0</v>
      </c>
      <c r="P1108" s="22">
        <v>0</v>
      </c>
      <c r="Q1108" s="22">
        <v>0</v>
      </c>
      <c r="R1108" s="22">
        <v>0</v>
      </c>
      <c r="S1108" s="22">
        <v>0</v>
      </c>
      <c r="T1108" s="22">
        <v>0</v>
      </c>
      <c r="U1108" s="22">
        <v>0</v>
      </c>
      <c r="V1108" s="22">
        <v>0</v>
      </c>
      <c r="W1108" s="22">
        <v>0</v>
      </c>
      <c r="X1108" s="25" t="s">
        <v>43</v>
      </c>
      <c r="Y1108" s="22">
        <v>11773</v>
      </c>
    </row>
    <row r="1109" spans="1:25">
      <c r="A1109" s="3" t="str">
        <f t="shared" si="17"/>
        <v>DSNN.LINE.RDYL_6.MW</v>
      </c>
      <c r="B1109" s="24">
        <v>41498.677083333336</v>
      </c>
      <c r="C1109" s="25" t="s">
        <v>68</v>
      </c>
      <c r="D1109" s="25" t="s">
        <v>60</v>
      </c>
      <c r="E1109" s="25" t="s">
        <v>54</v>
      </c>
      <c r="F1109" s="25" t="s">
        <v>61</v>
      </c>
      <c r="G1109" s="25" t="s">
        <v>66</v>
      </c>
      <c r="H1109" s="22">
        <v>-10.2587891</v>
      </c>
      <c r="I1109" s="22">
        <v>0</v>
      </c>
      <c r="J1109" s="22">
        <v>0</v>
      </c>
      <c r="K1109" s="22">
        <v>0</v>
      </c>
      <c r="L1109" s="22">
        <v>0</v>
      </c>
      <c r="M1109" s="22">
        <v>0</v>
      </c>
      <c r="N1109" s="22">
        <v>0</v>
      </c>
      <c r="O1109" s="22">
        <v>0</v>
      </c>
      <c r="P1109" s="22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0</v>
      </c>
      <c r="V1109" s="22">
        <v>0</v>
      </c>
      <c r="W1109" s="22">
        <v>0</v>
      </c>
      <c r="X1109" s="25" t="s">
        <v>43</v>
      </c>
      <c r="Y1109" s="22">
        <v>11773</v>
      </c>
    </row>
    <row r="1110" spans="1:25">
      <c r="A1110" s="3" t="str">
        <f t="shared" si="17"/>
        <v>DSNN.LINE.RDYL_6.MW</v>
      </c>
      <c r="B1110" s="24">
        <v>41498.67083333333</v>
      </c>
      <c r="C1110" s="25" t="s">
        <v>68</v>
      </c>
      <c r="D1110" s="25" t="s">
        <v>60</v>
      </c>
      <c r="E1110" s="25" t="s">
        <v>54</v>
      </c>
      <c r="F1110" s="25" t="s">
        <v>61</v>
      </c>
      <c r="G1110" s="25" t="s">
        <v>66</v>
      </c>
      <c r="H1110" s="22">
        <v>-9.9655761700000003</v>
      </c>
      <c r="I1110" s="22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  <c r="V1110" s="22">
        <v>0</v>
      </c>
      <c r="W1110" s="22">
        <v>0</v>
      </c>
      <c r="X1110" s="25" t="s">
        <v>43</v>
      </c>
      <c r="Y1110" s="22">
        <v>11773</v>
      </c>
    </row>
    <row r="1111" spans="1:25">
      <c r="A1111" s="3" t="str">
        <f t="shared" si="17"/>
        <v>DSNN.LINE.RDYL_6.MW</v>
      </c>
      <c r="B1111" s="24">
        <v>41498.668749999997</v>
      </c>
      <c r="C1111" s="25" t="s">
        <v>68</v>
      </c>
      <c r="D1111" s="25" t="s">
        <v>60</v>
      </c>
      <c r="E1111" s="25" t="s">
        <v>54</v>
      </c>
      <c r="F1111" s="25" t="s">
        <v>61</v>
      </c>
      <c r="G1111" s="25" t="s">
        <v>66</v>
      </c>
      <c r="H1111" s="22">
        <v>-10.2587891</v>
      </c>
      <c r="I1111" s="22">
        <v>0</v>
      </c>
      <c r="J1111" s="22">
        <v>0</v>
      </c>
      <c r="K1111" s="22">
        <v>0</v>
      </c>
      <c r="L1111" s="22">
        <v>0</v>
      </c>
      <c r="M1111" s="22">
        <v>0</v>
      </c>
      <c r="N1111" s="22">
        <v>0</v>
      </c>
      <c r="O1111" s="22">
        <v>0</v>
      </c>
      <c r="P1111" s="22">
        <v>0</v>
      </c>
      <c r="Q1111" s="22">
        <v>0</v>
      </c>
      <c r="R1111" s="22">
        <v>0</v>
      </c>
      <c r="S1111" s="22">
        <v>0</v>
      </c>
      <c r="T1111" s="22">
        <v>0</v>
      </c>
      <c r="U1111" s="22">
        <v>0</v>
      </c>
      <c r="V1111" s="22">
        <v>0</v>
      </c>
      <c r="W1111" s="22">
        <v>0</v>
      </c>
      <c r="X1111" s="25" t="s">
        <v>43</v>
      </c>
      <c r="Y1111" s="22">
        <v>11773</v>
      </c>
    </row>
    <row r="1112" spans="1:25">
      <c r="A1112" s="3" t="str">
        <f t="shared" si="17"/>
        <v>DSNN.LINE.RDYL_6.MW</v>
      </c>
      <c r="B1112" s="24">
        <v>41498.666666666664</v>
      </c>
      <c r="C1112" s="25" t="s">
        <v>68</v>
      </c>
      <c r="D1112" s="25" t="s">
        <v>60</v>
      </c>
      <c r="E1112" s="25" t="s">
        <v>54</v>
      </c>
      <c r="F1112" s="25" t="s">
        <v>61</v>
      </c>
      <c r="G1112" s="25" t="s">
        <v>66</v>
      </c>
      <c r="H1112" s="22">
        <v>-10.2587891</v>
      </c>
      <c r="I1112" s="22">
        <v>0</v>
      </c>
      <c r="J1112" s="22">
        <v>0</v>
      </c>
      <c r="K1112" s="22">
        <v>0</v>
      </c>
      <c r="L1112" s="22">
        <v>0</v>
      </c>
      <c r="M1112" s="22">
        <v>0</v>
      </c>
      <c r="N1112" s="22">
        <v>0</v>
      </c>
      <c r="O1112" s="22">
        <v>0</v>
      </c>
      <c r="P1112" s="22">
        <v>0</v>
      </c>
      <c r="Q1112" s="22">
        <v>0</v>
      </c>
      <c r="R1112" s="22">
        <v>0</v>
      </c>
      <c r="S1112" s="22">
        <v>0</v>
      </c>
      <c r="T1112" s="22">
        <v>0</v>
      </c>
      <c r="U1112" s="22">
        <v>0</v>
      </c>
      <c r="V1112" s="22">
        <v>0</v>
      </c>
      <c r="W1112" s="22">
        <v>0</v>
      </c>
      <c r="X1112" s="25" t="s">
        <v>43</v>
      </c>
      <c r="Y1112" s="22">
        <v>11773</v>
      </c>
    </row>
    <row r="1113" spans="1:25">
      <c r="A1113" s="3" t="str">
        <f t="shared" si="17"/>
        <v/>
      </c>
      <c r="B1113" s="24">
        <v>41498.704861111109</v>
      </c>
      <c r="C1113" s="25" t="s">
        <v>68</v>
      </c>
      <c r="D1113" s="25" t="s">
        <v>60</v>
      </c>
      <c r="E1113" s="25" t="s">
        <v>54</v>
      </c>
      <c r="F1113" s="25" t="s">
        <v>61</v>
      </c>
      <c r="G1113" s="25" t="s">
        <v>45</v>
      </c>
      <c r="H1113" s="22">
        <v>16.159179699999999</v>
      </c>
      <c r="I1113" s="22">
        <v>0</v>
      </c>
      <c r="J1113" s="22">
        <v>0</v>
      </c>
      <c r="K1113" s="22">
        <v>0</v>
      </c>
      <c r="L1113" s="22">
        <v>0</v>
      </c>
      <c r="M1113" s="22">
        <v>0</v>
      </c>
      <c r="N1113" s="22">
        <v>0</v>
      </c>
      <c r="O1113" s="22">
        <v>0</v>
      </c>
      <c r="P1113" s="22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  <c r="V1113" s="22">
        <v>0</v>
      </c>
      <c r="W1113" s="22">
        <v>0</v>
      </c>
      <c r="X1113" s="25" t="s">
        <v>43</v>
      </c>
      <c r="Y1113" s="22">
        <v>11774</v>
      </c>
    </row>
    <row r="1114" spans="1:25">
      <c r="A1114" s="3" t="str">
        <f t="shared" si="17"/>
        <v/>
      </c>
      <c r="B1114" s="24">
        <v>41498.70416666667</v>
      </c>
      <c r="C1114" s="25" t="s">
        <v>68</v>
      </c>
      <c r="D1114" s="25" t="s">
        <v>60</v>
      </c>
      <c r="E1114" s="25" t="s">
        <v>54</v>
      </c>
      <c r="F1114" s="25" t="s">
        <v>61</v>
      </c>
      <c r="G1114" s="25" t="s">
        <v>45</v>
      </c>
      <c r="H1114" s="22">
        <v>16.043945300000001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  <c r="V1114" s="22">
        <v>0</v>
      </c>
      <c r="W1114" s="22">
        <v>0</v>
      </c>
      <c r="X1114" s="25" t="s">
        <v>43</v>
      </c>
      <c r="Y1114" s="22">
        <v>11774</v>
      </c>
    </row>
    <row r="1115" spans="1:25">
      <c r="A1115" s="3" t="str">
        <f t="shared" si="17"/>
        <v/>
      </c>
      <c r="B1115" s="24">
        <v>41498.699999999997</v>
      </c>
      <c r="C1115" s="25" t="s">
        <v>68</v>
      </c>
      <c r="D1115" s="25" t="s">
        <v>60</v>
      </c>
      <c r="E1115" s="25" t="s">
        <v>54</v>
      </c>
      <c r="F1115" s="25" t="s">
        <v>61</v>
      </c>
      <c r="G1115" s="25" t="s">
        <v>45</v>
      </c>
      <c r="H1115" s="22">
        <v>16.2768555</v>
      </c>
      <c r="I1115" s="22">
        <v>0</v>
      </c>
      <c r="J1115" s="22">
        <v>0</v>
      </c>
      <c r="K1115" s="22">
        <v>0</v>
      </c>
      <c r="L1115" s="22">
        <v>0</v>
      </c>
      <c r="M1115" s="22">
        <v>0</v>
      </c>
      <c r="N1115" s="22">
        <v>0</v>
      </c>
      <c r="O1115" s="22">
        <v>0</v>
      </c>
      <c r="P1115" s="22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22">
        <v>0</v>
      </c>
      <c r="W1115" s="22">
        <v>0</v>
      </c>
      <c r="X1115" s="25" t="s">
        <v>43</v>
      </c>
      <c r="Y1115" s="22">
        <v>11774</v>
      </c>
    </row>
    <row r="1116" spans="1:25">
      <c r="A1116" s="3" t="str">
        <f t="shared" si="17"/>
        <v/>
      </c>
      <c r="B1116" s="24">
        <v>41498.696527777778</v>
      </c>
      <c r="C1116" s="25" t="s">
        <v>68</v>
      </c>
      <c r="D1116" s="25" t="s">
        <v>60</v>
      </c>
      <c r="E1116" s="25" t="s">
        <v>54</v>
      </c>
      <c r="F1116" s="25" t="s">
        <v>61</v>
      </c>
      <c r="G1116" s="25" t="s">
        <v>45</v>
      </c>
      <c r="H1116" s="22">
        <v>16.2768555</v>
      </c>
      <c r="I1116" s="22">
        <v>0</v>
      </c>
      <c r="J1116" s="22">
        <v>0</v>
      </c>
      <c r="K1116" s="22">
        <v>0</v>
      </c>
      <c r="L1116" s="22">
        <v>0</v>
      </c>
      <c r="M1116" s="22">
        <v>0</v>
      </c>
      <c r="N1116" s="22">
        <v>0</v>
      </c>
      <c r="O1116" s="22">
        <v>0</v>
      </c>
      <c r="P1116" s="22">
        <v>0</v>
      </c>
      <c r="Q1116" s="22">
        <v>0</v>
      </c>
      <c r="R1116" s="22">
        <v>0</v>
      </c>
      <c r="S1116" s="22">
        <v>0</v>
      </c>
      <c r="T1116" s="22">
        <v>0</v>
      </c>
      <c r="U1116" s="22">
        <v>0</v>
      </c>
      <c r="V1116" s="22">
        <v>0</v>
      </c>
      <c r="W1116" s="22">
        <v>0</v>
      </c>
      <c r="X1116" s="25" t="s">
        <v>43</v>
      </c>
      <c r="Y1116" s="22">
        <v>11774</v>
      </c>
    </row>
    <row r="1117" spans="1:25">
      <c r="A1117" s="3" t="str">
        <f t="shared" si="17"/>
        <v/>
      </c>
      <c r="B1117" s="24">
        <v>41498.688888888886</v>
      </c>
      <c r="C1117" s="25" t="s">
        <v>68</v>
      </c>
      <c r="D1117" s="25" t="s">
        <v>60</v>
      </c>
      <c r="E1117" s="25" t="s">
        <v>54</v>
      </c>
      <c r="F1117" s="25" t="s">
        <v>61</v>
      </c>
      <c r="G1117" s="25" t="s">
        <v>45</v>
      </c>
      <c r="H1117" s="22">
        <v>16.159179699999999</v>
      </c>
      <c r="I1117" s="22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  <c r="V1117" s="22">
        <v>0</v>
      </c>
      <c r="W1117" s="22">
        <v>0</v>
      </c>
      <c r="X1117" s="25" t="s">
        <v>43</v>
      </c>
      <c r="Y1117" s="22">
        <v>11774</v>
      </c>
    </row>
    <row r="1118" spans="1:25">
      <c r="A1118" s="3" t="str">
        <f t="shared" si="17"/>
        <v/>
      </c>
      <c r="B1118" s="24">
        <v>41498.68472222222</v>
      </c>
      <c r="C1118" s="25" t="s">
        <v>68</v>
      </c>
      <c r="D1118" s="25" t="s">
        <v>60</v>
      </c>
      <c r="E1118" s="25" t="s">
        <v>54</v>
      </c>
      <c r="F1118" s="25" t="s">
        <v>61</v>
      </c>
      <c r="G1118" s="25" t="s">
        <v>45</v>
      </c>
      <c r="H1118" s="22">
        <v>15.841552699999999</v>
      </c>
      <c r="I1118" s="22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  <c r="V1118" s="22">
        <v>0</v>
      </c>
      <c r="W1118" s="22">
        <v>0</v>
      </c>
      <c r="X1118" s="25" t="s">
        <v>43</v>
      </c>
      <c r="Y1118" s="22">
        <v>11774</v>
      </c>
    </row>
    <row r="1119" spans="1:25">
      <c r="A1119" s="3" t="str">
        <f t="shared" si="17"/>
        <v/>
      </c>
      <c r="B1119" s="24">
        <v>41498.682638888888</v>
      </c>
      <c r="C1119" s="25" t="s">
        <v>68</v>
      </c>
      <c r="D1119" s="25" t="s">
        <v>60</v>
      </c>
      <c r="E1119" s="25" t="s">
        <v>54</v>
      </c>
      <c r="F1119" s="25" t="s">
        <v>61</v>
      </c>
      <c r="G1119" s="25" t="s">
        <v>45</v>
      </c>
      <c r="H1119" s="22">
        <v>15.958252</v>
      </c>
      <c r="I1119" s="22">
        <v>0</v>
      </c>
      <c r="J1119" s="22">
        <v>0</v>
      </c>
      <c r="K1119" s="22">
        <v>0</v>
      </c>
      <c r="L1119" s="22">
        <v>0</v>
      </c>
      <c r="M1119" s="22">
        <v>0</v>
      </c>
      <c r="N1119" s="22">
        <v>0</v>
      </c>
      <c r="O1119" s="22">
        <v>0</v>
      </c>
      <c r="P1119" s="22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  <c r="V1119" s="22">
        <v>0</v>
      </c>
      <c r="W1119" s="22">
        <v>0</v>
      </c>
      <c r="X1119" s="25" t="s">
        <v>43</v>
      </c>
      <c r="Y1119" s="22">
        <v>11774</v>
      </c>
    </row>
    <row r="1120" spans="1:25">
      <c r="A1120" s="3" t="str">
        <f t="shared" si="17"/>
        <v/>
      </c>
      <c r="B1120" s="24">
        <v>41498.677777777775</v>
      </c>
      <c r="C1120" s="25" t="s">
        <v>68</v>
      </c>
      <c r="D1120" s="25" t="s">
        <v>60</v>
      </c>
      <c r="E1120" s="25" t="s">
        <v>54</v>
      </c>
      <c r="F1120" s="25" t="s">
        <v>61</v>
      </c>
      <c r="G1120" s="25" t="s">
        <v>45</v>
      </c>
      <c r="H1120" s="22">
        <v>15.958252</v>
      </c>
      <c r="I1120" s="22">
        <v>0</v>
      </c>
      <c r="J1120" s="22">
        <v>0</v>
      </c>
      <c r="K1120" s="22">
        <v>0</v>
      </c>
      <c r="L1120" s="22">
        <v>0</v>
      </c>
      <c r="M1120" s="22">
        <v>0</v>
      </c>
      <c r="N1120" s="22">
        <v>0</v>
      </c>
      <c r="O1120" s="22">
        <v>0</v>
      </c>
      <c r="P1120" s="22">
        <v>0</v>
      </c>
      <c r="Q1120" s="22">
        <v>0</v>
      </c>
      <c r="R1120" s="22">
        <v>0</v>
      </c>
      <c r="S1120" s="22">
        <v>0</v>
      </c>
      <c r="T1120" s="22">
        <v>0</v>
      </c>
      <c r="U1120" s="22">
        <v>0</v>
      </c>
      <c r="V1120" s="22">
        <v>0</v>
      </c>
      <c r="W1120" s="22">
        <v>0</v>
      </c>
      <c r="X1120" s="25" t="s">
        <v>43</v>
      </c>
      <c r="Y1120" s="22">
        <v>11774</v>
      </c>
    </row>
    <row r="1121" spans="1:25">
      <c r="A1121" s="3" t="str">
        <f t="shared" si="17"/>
        <v/>
      </c>
      <c r="B1121" s="24">
        <v>41498.677083333336</v>
      </c>
      <c r="C1121" s="25" t="s">
        <v>68</v>
      </c>
      <c r="D1121" s="25" t="s">
        <v>60</v>
      </c>
      <c r="E1121" s="25" t="s">
        <v>54</v>
      </c>
      <c r="F1121" s="25" t="s">
        <v>61</v>
      </c>
      <c r="G1121" s="25" t="s">
        <v>45</v>
      </c>
      <c r="H1121" s="22">
        <v>15.958252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  <c r="V1121" s="22">
        <v>0</v>
      </c>
      <c r="W1121" s="22">
        <v>0</v>
      </c>
      <c r="X1121" s="25" t="s">
        <v>43</v>
      </c>
      <c r="Y1121" s="22">
        <v>11774</v>
      </c>
    </row>
    <row r="1122" spans="1:25">
      <c r="A1122" s="3" t="str">
        <f t="shared" si="17"/>
        <v/>
      </c>
      <c r="B1122" s="24">
        <v>41498.668055555558</v>
      </c>
      <c r="C1122" s="25" t="s">
        <v>68</v>
      </c>
      <c r="D1122" s="25" t="s">
        <v>60</v>
      </c>
      <c r="E1122" s="25" t="s">
        <v>54</v>
      </c>
      <c r="F1122" s="25" t="s">
        <v>61</v>
      </c>
      <c r="G1122" s="25" t="s">
        <v>45</v>
      </c>
      <c r="H1122" s="22">
        <v>15.958252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  <c r="V1122" s="22">
        <v>0</v>
      </c>
      <c r="W1122" s="22">
        <v>0</v>
      </c>
      <c r="X1122" s="25" t="s">
        <v>43</v>
      </c>
      <c r="Y1122" s="22">
        <v>11774</v>
      </c>
    </row>
    <row r="1123" spans="1:25">
      <c r="A1123" s="3" t="str">
        <f t="shared" si="17"/>
        <v>DSNS.LINE.OSCE_6.AMW</v>
      </c>
      <c r="B1123" s="24">
        <v>41498.708333333336</v>
      </c>
      <c r="C1123" s="25" t="s">
        <v>68</v>
      </c>
      <c r="D1123" s="25" t="s">
        <v>62</v>
      </c>
      <c r="E1123" s="25" t="s">
        <v>54</v>
      </c>
      <c r="F1123" s="25" t="s">
        <v>63</v>
      </c>
      <c r="G1123" s="25" t="s">
        <v>65</v>
      </c>
      <c r="H1123" s="22">
        <v>-64.833984400000006</v>
      </c>
      <c r="I1123" s="22">
        <v>0</v>
      </c>
      <c r="J1123" s="22">
        <v>0</v>
      </c>
      <c r="K1123" s="22">
        <v>0</v>
      </c>
      <c r="L1123" s="22">
        <v>0</v>
      </c>
      <c r="M1123" s="22">
        <v>0</v>
      </c>
      <c r="N1123" s="22">
        <v>0</v>
      </c>
      <c r="O1123" s="22">
        <v>0</v>
      </c>
      <c r="P1123" s="22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  <c r="V1123" s="22">
        <v>0</v>
      </c>
      <c r="W1123" s="22">
        <v>0</v>
      </c>
      <c r="X1123" s="25" t="s">
        <v>43</v>
      </c>
      <c r="Y1123" s="22">
        <v>11797</v>
      </c>
    </row>
    <row r="1124" spans="1:25">
      <c r="A1124" s="3" t="str">
        <f t="shared" si="17"/>
        <v>DSNS.LINE.OSCE_6.AMW</v>
      </c>
      <c r="B1124" s="24">
        <v>41498.699999999997</v>
      </c>
      <c r="C1124" s="25" t="s">
        <v>68</v>
      </c>
      <c r="D1124" s="25" t="s">
        <v>62</v>
      </c>
      <c r="E1124" s="25" t="s">
        <v>54</v>
      </c>
      <c r="F1124" s="25" t="s">
        <v>63</v>
      </c>
      <c r="G1124" s="25" t="s">
        <v>65</v>
      </c>
      <c r="H1124" s="22">
        <v>-64.513671900000006</v>
      </c>
      <c r="I1124" s="22">
        <v>0</v>
      </c>
      <c r="J1124" s="22">
        <v>0</v>
      </c>
      <c r="K1124" s="22">
        <v>0</v>
      </c>
      <c r="L1124" s="22">
        <v>0</v>
      </c>
      <c r="M1124" s="22">
        <v>0</v>
      </c>
      <c r="N1124" s="22">
        <v>0</v>
      </c>
      <c r="O1124" s="22">
        <v>0</v>
      </c>
      <c r="P1124" s="22">
        <v>0</v>
      </c>
      <c r="Q1124" s="22">
        <v>0</v>
      </c>
      <c r="R1124" s="22">
        <v>0</v>
      </c>
      <c r="S1124" s="22">
        <v>0</v>
      </c>
      <c r="T1124" s="22">
        <v>0</v>
      </c>
      <c r="U1124" s="22">
        <v>0</v>
      </c>
      <c r="V1124" s="22">
        <v>0</v>
      </c>
      <c r="W1124" s="22">
        <v>0</v>
      </c>
      <c r="X1124" s="25" t="s">
        <v>43</v>
      </c>
      <c r="Y1124" s="22">
        <v>11797</v>
      </c>
    </row>
    <row r="1125" spans="1:25">
      <c r="A1125" s="3" t="str">
        <f t="shared" si="17"/>
        <v>DSNS.LINE.OSCE_6.AMW</v>
      </c>
      <c r="B1125" s="24">
        <v>41498.685416666667</v>
      </c>
      <c r="C1125" s="25" t="s">
        <v>68</v>
      </c>
      <c r="D1125" s="25" t="s">
        <v>62</v>
      </c>
      <c r="E1125" s="25" t="s">
        <v>54</v>
      </c>
      <c r="F1125" s="25" t="s">
        <v>63</v>
      </c>
      <c r="G1125" s="25" t="s">
        <v>65</v>
      </c>
      <c r="H1125" s="22">
        <v>-64.833984400000006</v>
      </c>
      <c r="I1125" s="22">
        <v>0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  <c r="V1125" s="22">
        <v>0</v>
      </c>
      <c r="W1125" s="22">
        <v>0</v>
      </c>
      <c r="X1125" s="25" t="s">
        <v>43</v>
      </c>
      <c r="Y1125" s="22">
        <v>11797</v>
      </c>
    </row>
    <row r="1126" spans="1:25">
      <c r="A1126" s="3" t="str">
        <f t="shared" si="17"/>
        <v>DSNS.LINE.OSCE_6.AMW</v>
      </c>
      <c r="B1126" s="24">
        <v>41498.68472222222</v>
      </c>
      <c r="C1126" s="25" t="s">
        <v>68</v>
      </c>
      <c r="D1126" s="25" t="s">
        <v>62</v>
      </c>
      <c r="E1126" s="25" t="s">
        <v>54</v>
      </c>
      <c r="F1126" s="25" t="s">
        <v>63</v>
      </c>
      <c r="G1126" s="25" t="s">
        <v>65</v>
      </c>
      <c r="H1126" s="22">
        <v>-64.513671900000006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  <c r="V1126" s="22">
        <v>0</v>
      </c>
      <c r="W1126" s="22">
        <v>0</v>
      </c>
      <c r="X1126" s="25" t="s">
        <v>43</v>
      </c>
      <c r="Y1126" s="22">
        <v>11797</v>
      </c>
    </row>
    <row r="1127" spans="1:25">
      <c r="A1127" s="3" t="str">
        <f t="shared" si="17"/>
        <v>DSNS.LINE.OSCE_6.AMW</v>
      </c>
      <c r="B1127" s="24">
        <v>41498.674305555556</v>
      </c>
      <c r="C1127" s="25" t="s">
        <v>68</v>
      </c>
      <c r="D1127" s="25" t="s">
        <v>62</v>
      </c>
      <c r="E1127" s="25" t="s">
        <v>54</v>
      </c>
      <c r="F1127" s="25" t="s">
        <v>63</v>
      </c>
      <c r="G1127" s="25" t="s">
        <v>65</v>
      </c>
      <c r="H1127" s="22">
        <v>-63.875</v>
      </c>
      <c r="I1127" s="22">
        <v>0</v>
      </c>
      <c r="J1127" s="22">
        <v>0</v>
      </c>
      <c r="K1127" s="22">
        <v>0</v>
      </c>
      <c r="L1127" s="22">
        <v>0</v>
      </c>
      <c r="M1127" s="22">
        <v>0</v>
      </c>
      <c r="N1127" s="22">
        <v>0</v>
      </c>
      <c r="O1127" s="22">
        <v>0</v>
      </c>
      <c r="P1127" s="22">
        <v>0</v>
      </c>
      <c r="Q1127" s="22">
        <v>0</v>
      </c>
      <c r="R1127" s="22">
        <v>0</v>
      </c>
      <c r="S1127" s="22">
        <v>0</v>
      </c>
      <c r="T1127" s="22">
        <v>0</v>
      </c>
      <c r="U1127" s="22">
        <v>0</v>
      </c>
      <c r="V1127" s="22">
        <v>0</v>
      </c>
      <c r="W1127" s="22">
        <v>0</v>
      </c>
      <c r="X1127" s="25" t="s">
        <v>43</v>
      </c>
      <c r="Y1127" s="22">
        <v>11797</v>
      </c>
    </row>
    <row r="1128" spans="1:25">
      <c r="A1128" s="3" t="str">
        <f t="shared" si="17"/>
        <v>DSNS.LINE.OSCE_6.AMW</v>
      </c>
      <c r="B1128" s="24">
        <v>41498.672222222223</v>
      </c>
      <c r="C1128" s="25" t="s">
        <v>68</v>
      </c>
      <c r="D1128" s="25" t="s">
        <v>62</v>
      </c>
      <c r="E1128" s="25" t="s">
        <v>54</v>
      </c>
      <c r="F1128" s="25" t="s">
        <v>63</v>
      </c>
      <c r="G1128" s="25" t="s">
        <v>65</v>
      </c>
      <c r="H1128" s="22">
        <v>-63.875</v>
      </c>
      <c r="I1128" s="22">
        <v>0</v>
      </c>
      <c r="J1128" s="22">
        <v>0</v>
      </c>
      <c r="K1128" s="22">
        <v>0</v>
      </c>
      <c r="L1128" s="22">
        <v>0</v>
      </c>
      <c r="M1128" s="22">
        <v>0</v>
      </c>
      <c r="N1128" s="22">
        <v>0</v>
      </c>
      <c r="O1128" s="22">
        <v>0</v>
      </c>
      <c r="P1128" s="22">
        <v>0</v>
      </c>
      <c r="Q1128" s="22">
        <v>0</v>
      </c>
      <c r="R1128" s="22">
        <v>0</v>
      </c>
      <c r="S1128" s="22">
        <v>0</v>
      </c>
      <c r="T1128" s="22">
        <v>0</v>
      </c>
      <c r="U1128" s="22">
        <v>0</v>
      </c>
      <c r="V1128" s="22">
        <v>0</v>
      </c>
      <c r="W1128" s="22">
        <v>0</v>
      </c>
      <c r="X1128" s="25" t="s">
        <v>43</v>
      </c>
      <c r="Y1128" s="22">
        <v>11797</v>
      </c>
    </row>
    <row r="1129" spans="1:25">
      <c r="A1129" s="3" t="str">
        <f t="shared" si="17"/>
        <v>DSNS.LINE.OSCE_6.AMW</v>
      </c>
      <c r="B1129" s="24">
        <v>41498.671527777777</v>
      </c>
      <c r="C1129" s="25" t="s">
        <v>68</v>
      </c>
      <c r="D1129" s="25" t="s">
        <v>62</v>
      </c>
      <c r="E1129" s="25" t="s">
        <v>54</v>
      </c>
      <c r="F1129" s="25" t="s">
        <v>63</v>
      </c>
      <c r="G1129" s="25" t="s">
        <v>65</v>
      </c>
      <c r="H1129" s="22">
        <v>-63.875</v>
      </c>
      <c r="I1129" s="22">
        <v>0</v>
      </c>
      <c r="J1129" s="22">
        <v>0</v>
      </c>
      <c r="K1129" s="22">
        <v>0</v>
      </c>
      <c r="L1129" s="22">
        <v>0</v>
      </c>
      <c r="M1129" s="22">
        <v>0</v>
      </c>
      <c r="N1129" s="22">
        <v>0</v>
      </c>
      <c r="O1129" s="22">
        <v>0</v>
      </c>
      <c r="P1129" s="22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  <c r="V1129" s="22">
        <v>0</v>
      </c>
      <c r="W1129" s="22">
        <v>0</v>
      </c>
      <c r="X1129" s="25" t="s">
        <v>43</v>
      </c>
      <c r="Y1129" s="22">
        <v>11797</v>
      </c>
    </row>
    <row r="1130" spans="1:25">
      <c r="A1130" s="3" t="str">
        <f t="shared" si="17"/>
        <v/>
      </c>
      <c r="B1130" s="24">
        <v>41498.699305555558</v>
      </c>
      <c r="C1130" s="25" t="s">
        <v>68</v>
      </c>
      <c r="D1130" s="25" t="s">
        <v>62</v>
      </c>
      <c r="E1130" s="25" t="s">
        <v>54</v>
      </c>
      <c r="F1130" s="25" t="s">
        <v>63</v>
      </c>
      <c r="G1130" s="25" t="s">
        <v>56</v>
      </c>
      <c r="H1130" s="22">
        <v>68.455078099999994</v>
      </c>
      <c r="I1130" s="22">
        <v>0</v>
      </c>
      <c r="J1130" s="22">
        <v>0</v>
      </c>
      <c r="K1130" s="22">
        <v>0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  <c r="V1130" s="22">
        <v>0</v>
      </c>
      <c r="W1130" s="22">
        <v>0</v>
      </c>
      <c r="X1130" s="25" t="s">
        <v>43</v>
      </c>
      <c r="Y1130" s="22">
        <v>11798</v>
      </c>
    </row>
    <row r="1131" spans="1:25">
      <c r="A1131" s="3" t="str">
        <f t="shared" si="17"/>
        <v/>
      </c>
      <c r="B1131" s="24">
        <v>41498.697222222225</v>
      </c>
      <c r="C1131" s="25" t="s">
        <v>68</v>
      </c>
      <c r="D1131" s="25" t="s">
        <v>62</v>
      </c>
      <c r="E1131" s="25" t="s">
        <v>54</v>
      </c>
      <c r="F1131" s="25" t="s">
        <v>63</v>
      </c>
      <c r="G1131" s="25" t="s">
        <v>56</v>
      </c>
      <c r="H1131" s="22">
        <v>68.455078099999994</v>
      </c>
      <c r="I1131" s="22">
        <v>0</v>
      </c>
      <c r="J1131" s="22">
        <v>0</v>
      </c>
      <c r="K1131" s="22">
        <v>0</v>
      </c>
      <c r="L1131" s="22">
        <v>0</v>
      </c>
      <c r="M1131" s="22">
        <v>0</v>
      </c>
      <c r="N1131" s="22">
        <v>0</v>
      </c>
      <c r="O1131" s="22">
        <v>0</v>
      </c>
      <c r="P1131" s="22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  <c r="V1131" s="22">
        <v>0</v>
      </c>
      <c r="W1131" s="22">
        <v>0</v>
      </c>
      <c r="X1131" s="25" t="s">
        <v>43</v>
      </c>
      <c r="Y1131" s="22">
        <v>11798</v>
      </c>
    </row>
    <row r="1132" spans="1:25">
      <c r="A1132" s="3" t="str">
        <f t="shared" si="17"/>
        <v/>
      </c>
      <c r="B1132" s="24">
        <v>41498.696527777778</v>
      </c>
      <c r="C1132" s="25" t="s">
        <v>68</v>
      </c>
      <c r="D1132" s="25" t="s">
        <v>62</v>
      </c>
      <c r="E1132" s="25" t="s">
        <v>54</v>
      </c>
      <c r="F1132" s="25" t="s">
        <v>63</v>
      </c>
      <c r="G1132" s="25" t="s">
        <v>56</v>
      </c>
      <c r="H1132" s="22">
        <v>68.455078099999994</v>
      </c>
      <c r="I1132" s="22">
        <v>0</v>
      </c>
      <c r="J1132" s="22">
        <v>0</v>
      </c>
      <c r="K1132" s="22">
        <v>0</v>
      </c>
      <c r="L1132" s="22">
        <v>0</v>
      </c>
      <c r="M1132" s="22">
        <v>0</v>
      </c>
      <c r="N1132" s="22">
        <v>0</v>
      </c>
      <c r="O1132" s="22">
        <v>0</v>
      </c>
      <c r="P1132" s="22">
        <v>0</v>
      </c>
      <c r="Q1132" s="22">
        <v>0</v>
      </c>
      <c r="R1132" s="22">
        <v>0</v>
      </c>
      <c r="S1132" s="22">
        <v>0</v>
      </c>
      <c r="T1132" s="22">
        <v>0</v>
      </c>
      <c r="U1132" s="22">
        <v>0</v>
      </c>
      <c r="V1132" s="22">
        <v>0</v>
      </c>
      <c r="W1132" s="22">
        <v>0</v>
      </c>
      <c r="X1132" s="25" t="s">
        <v>43</v>
      </c>
      <c r="Y1132" s="22">
        <v>11798</v>
      </c>
    </row>
    <row r="1133" spans="1:25">
      <c r="A1133" s="3" t="str">
        <f t="shared" si="17"/>
        <v/>
      </c>
      <c r="B1133" s="24">
        <v>41498.693749999999</v>
      </c>
      <c r="C1133" s="25" t="s">
        <v>68</v>
      </c>
      <c r="D1133" s="25" t="s">
        <v>62</v>
      </c>
      <c r="E1133" s="25" t="s">
        <v>54</v>
      </c>
      <c r="F1133" s="25" t="s">
        <v>63</v>
      </c>
      <c r="G1133" s="25" t="s">
        <v>56</v>
      </c>
      <c r="H1133" s="22">
        <v>68.455078099999994</v>
      </c>
      <c r="I1133" s="22">
        <v>0</v>
      </c>
      <c r="J1133" s="22">
        <v>0</v>
      </c>
      <c r="K1133" s="22">
        <v>0</v>
      </c>
      <c r="L1133" s="22">
        <v>0</v>
      </c>
      <c r="M1133" s="22">
        <v>0</v>
      </c>
      <c r="N1133" s="22">
        <v>0</v>
      </c>
      <c r="O1133" s="22">
        <v>0</v>
      </c>
      <c r="P1133" s="22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  <c r="V1133" s="22">
        <v>0</v>
      </c>
      <c r="W1133" s="22">
        <v>0</v>
      </c>
      <c r="X1133" s="25" t="s">
        <v>43</v>
      </c>
      <c r="Y1133" s="22">
        <v>11798</v>
      </c>
    </row>
    <row r="1134" spans="1:25">
      <c r="A1134" s="3" t="str">
        <f t="shared" si="17"/>
        <v/>
      </c>
      <c r="B1134" s="24">
        <v>41498.692361111112</v>
      </c>
      <c r="C1134" s="25" t="s">
        <v>68</v>
      </c>
      <c r="D1134" s="25" t="s">
        <v>62</v>
      </c>
      <c r="E1134" s="25" t="s">
        <v>54</v>
      </c>
      <c r="F1134" s="25" t="s">
        <v>63</v>
      </c>
      <c r="G1134" s="25" t="s">
        <v>56</v>
      </c>
      <c r="H1134" s="22">
        <v>68.455078099999994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  <c r="V1134" s="22">
        <v>0</v>
      </c>
      <c r="W1134" s="22">
        <v>0</v>
      </c>
      <c r="X1134" s="25" t="s">
        <v>43</v>
      </c>
      <c r="Y1134" s="22">
        <v>11798</v>
      </c>
    </row>
    <row r="1135" spans="1:25">
      <c r="A1135" s="3" t="str">
        <f t="shared" si="17"/>
        <v/>
      </c>
      <c r="B1135" s="24">
        <v>41498.690972222219</v>
      </c>
      <c r="C1135" s="25" t="s">
        <v>68</v>
      </c>
      <c r="D1135" s="25" t="s">
        <v>62</v>
      </c>
      <c r="E1135" s="25" t="s">
        <v>54</v>
      </c>
      <c r="F1135" s="25" t="s">
        <v>63</v>
      </c>
      <c r="G1135" s="25" t="s">
        <v>56</v>
      </c>
      <c r="H1135" s="22">
        <v>68.455078099999994</v>
      </c>
      <c r="I1135" s="22">
        <v>0</v>
      </c>
      <c r="J1135" s="22">
        <v>0</v>
      </c>
      <c r="K1135" s="22">
        <v>0</v>
      </c>
      <c r="L1135" s="22">
        <v>0</v>
      </c>
      <c r="M1135" s="22">
        <v>0</v>
      </c>
      <c r="N1135" s="22">
        <v>0</v>
      </c>
      <c r="O1135" s="22">
        <v>0</v>
      </c>
      <c r="P1135" s="22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  <c r="V1135" s="22">
        <v>0</v>
      </c>
      <c r="W1135" s="22">
        <v>0</v>
      </c>
      <c r="X1135" s="25" t="s">
        <v>43</v>
      </c>
      <c r="Y1135" s="22">
        <v>11798</v>
      </c>
    </row>
    <row r="1136" spans="1:25">
      <c r="A1136" s="3" t="str">
        <f t="shared" si="17"/>
        <v/>
      </c>
      <c r="B1136" s="24">
        <v>41498.684027777781</v>
      </c>
      <c r="C1136" s="25" t="s">
        <v>68</v>
      </c>
      <c r="D1136" s="25" t="s">
        <v>62</v>
      </c>
      <c r="E1136" s="25" t="s">
        <v>54</v>
      </c>
      <c r="F1136" s="25" t="s">
        <v>63</v>
      </c>
      <c r="G1136" s="25" t="s">
        <v>56</v>
      </c>
      <c r="H1136" s="22">
        <v>68.412109400000006</v>
      </c>
      <c r="I1136" s="22">
        <v>0</v>
      </c>
      <c r="J1136" s="22">
        <v>0</v>
      </c>
      <c r="K1136" s="22">
        <v>0</v>
      </c>
      <c r="L1136" s="22">
        <v>0</v>
      </c>
      <c r="M1136" s="22">
        <v>0</v>
      </c>
      <c r="N1136" s="22">
        <v>0</v>
      </c>
      <c r="O1136" s="22">
        <v>0</v>
      </c>
      <c r="P1136" s="22">
        <v>0</v>
      </c>
      <c r="Q1136" s="22">
        <v>0</v>
      </c>
      <c r="R1136" s="22">
        <v>0</v>
      </c>
      <c r="S1136" s="22">
        <v>0</v>
      </c>
      <c r="T1136" s="22">
        <v>0</v>
      </c>
      <c r="U1136" s="22">
        <v>0</v>
      </c>
      <c r="V1136" s="22">
        <v>0</v>
      </c>
      <c r="W1136" s="22">
        <v>0</v>
      </c>
      <c r="X1136" s="25" t="s">
        <v>43</v>
      </c>
      <c r="Y1136" s="22">
        <v>11798</v>
      </c>
    </row>
    <row r="1137" spans="1:25">
      <c r="A1137" s="3" t="str">
        <f t="shared" si="17"/>
        <v/>
      </c>
      <c r="B1137" s="24">
        <v>41498.706250000003</v>
      </c>
      <c r="C1137" s="25" t="s">
        <v>68</v>
      </c>
      <c r="D1137" s="25" t="s">
        <v>62</v>
      </c>
      <c r="E1137" s="25" t="s">
        <v>54</v>
      </c>
      <c r="F1137" s="25" t="s">
        <v>63</v>
      </c>
      <c r="G1137" s="25" t="s">
        <v>57</v>
      </c>
      <c r="H1137" s="22">
        <v>65.5390625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  <c r="V1137" s="22">
        <v>0</v>
      </c>
      <c r="W1137" s="22">
        <v>0</v>
      </c>
      <c r="X1137" s="25" t="s">
        <v>43</v>
      </c>
      <c r="Y1137" s="22">
        <v>11799</v>
      </c>
    </row>
    <row r="1138" spans="1:25">
      <c r="A1138" s="3" t="str">
        <f t="shared" si="17"/>
        <v/>
      </c>
      <c r="B1138" s="24">
        <v>41498.700694444444</v>
      </c>
      <c r="C1138" s="25" t="s">
        <v>68</v>
      </c>
      <c r="D1138" s="25" t="s">
        <v>62</v>
      </c>
      <c r="E1138" s="25" t="s">
        <v>54</v>
      </c>
      <c r="F1138" s="25" t="s">
        <v>63</v>
      </c>
      <c r="G1138" s="25" t="s">
        <v>57</v>
      </c>
      <c r="H1138" s="22">
        <v>64.900390599999994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  <c r="V1138" s="22">
        <v>0</v>
      </c>
      <c r="W1138" s="22">
        <v>0</v>
      </c>
      <c r="X1138" s="25" t="s">
        <v>43</v>
      </c>
      <c r="Y1138" s="22">
        <v>11799</v>
      </c>
    </row>
    <row r="1139" spans="1:25">
      <c r="A1139" s="3" t="str">
        <f t="shared" si="17"/>
        <v/>
      </c>
      <c r="B1139" s="24">
        <v>41498.692361111112</v>
      </c>
      <c r="C1139" s="25" t="s">
        <v>68</v>
      </c>
      <c r="D1139" s="25" t="s">
        <v>62</v>
      </c>
      <c r="E1139" s="25" t="s">
        <v>54</v>
      </c>
      <c r="F1139" s="25" t="s">
        <v>63</v>
      </c>
      <c r="G1139" s="25" t="s">
        <v>57</v>
      </c>
      <c r="H1139" s="22">
        <v>64.580078099999994</v>
      </c>
      <c r="I1139" s="22">
        <v>0</v>
      </c>
      <c r="J1139" s="22">
        <v>0</v>
      </c>
      <c r="K1139" s="22">
        <v>0</v>
      </c>
      <c r="L1139" s="22">
        <v>0</v>
      </c>
      <c r="M1139" s="22">
        <v>0</v>
      </c>
      <c r="N1139" s="22">
        <v>0</v>
      </c>
      <c r="O1139" s="22">
        <v>0</v>
      </c>
      <c r="P1139" s="22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  <c r="V1139" s="22">
        <v>0</v>
      </c>
      <c r="W1139" s="22">
        <v>0</v>
      </c>
      <c r="X1139" s="25" t="s">
        <v>43</v>
      </c>
      <c r="Y1139" s="22">
        <v>11799</v>
      </c>
    </row>
    <row r="1140" spans="1:25">
      <c r="A1140" s="3" t="str">
        <f t="shared" si="17"/>
        <v/>
      </c>
      <c r="B1140" s="24">
        <v>41498.686805555553</v>
      </c>
      <c r="C1140" s="25" t="s">
        <v>68</v>
      </c>
      <c r="D1140" s="25" t="s">
        <v>62</v>
      </c>
      <c r="E1140" s="25" t="s">
        <v>54</v>
      </c>
      <c r="F1140" s="25" t="s">
        <v>63</v>
      </c>
      <c r="G1140" s="25" t="s">
        <v>57</v>
      </c>
      <c r="H1140" s="22">
        <v>65.033203099999994</v>
      </c>
      <c r="I1140" s="22">
        <v>0</v>
      </c>
      <c r="J1140" s="22">
        <v>0</v>
      </c>
      <c r="K1140" s="22">
        <v>0</v>
      </c>
      <c r="L1140" s="22">
        <v>0</v>
      </c>
      <c r="M1140" s="22">
        <v>0</v>
      </c>
      <c r="N1140" s="22">
        <v>0</v>
      </c>
      <c r="O1140" s="22">
        <v>0</v>
      </c>
      <c r="P1140" s="22">
        <v>0</v>
      </c>
      <c r="Q1140" s="22">
        <v>0</v>
      </c>
      <c r="R1140" s="22">
        <v>0</v>
      </c>
      <c r="S1140" s="22">
        <v>0</v>
      </c>
      <c r="T1140" s="22">
        <v>0</v>
      </c>
      <c r="U1140" s="22">
        <v>0</v>
      </c>
      <c r="V1140" s="22">
        <v>0</v>
      </c>
      <c r="W1140" s="22">
        <v>0</v>
      </c>
      <c r="X1140" s="25" t="s">
        <v>43</v>
      </c>
      <c r="Y1140" s="22">
        <v>11799</v>
      </c>
    </row>
    <row r="1141" spans="1:25">
      <c r="A1141" s="3" t="str">
        <f t="shared" si="17"/>
        <v/>
      </c>
      <c r="B1141" s="24">
        <v>41498.684027777781</v>
      </c>
      <c r="C1141" s="25" t="s">
        <v>68</v>
      </c>
      <c r="D1141" s="25" t="s">
        <v>62</v>
      </c>
      <c r="E1141" s="25" t="s">
        <v>54</v>
      </c>
      <c r="F1141" s="25" t="s">
        <v>63</v>
      </c>
      <c r="G1141" s="25" t="s">
        <v>57</v>
      </c>
      <c r="H1141" s="22">
        <v>65.193359400000006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  <c r="V1141" s="22">
        <v>0</v>
      </c>
      <c r="W1141" s="22">
        <v>0</v>
      </c>
      <c r="X1141" s="25" t="s">
        <v>43</v>
      </c>
      <c r="Y1141" s="22">
        <v>11799</v>
      </c>
    </row>
    <row r="1142" spans="1:25">
      <c r="A1142" s="3" t="str">
        <f t="shared" si="17"/>
        <v/>
      </c>
      <c r="B1142" s="24">
        <v>41498.681944444441</v>
      </c>
      <c r="C1142" s="25" t="s">
        <v>68</v>
      </c>
      <c r="D1142" s="25" t="s">
        <v>62</v>
      </c>
      <c r="E1142" s="25" t="s">
        <v>54</v>
      </c>
      <c r="F1142" s="25" t="s">
        <v>63</v>
      </c>
      <c r="G1142" s="25" t="s">
        <v>57</v>
      </c>
      <c r="H1142" s="22">
        <v>64.5546875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  <c r="V1142" s="22">
        <v>0</v>
      </c>
      <c r="W1142" s="22">
        <v>0</v>
      </c>
      <c r="X1142" s="25" t="s">
        <v>43</v>
      </c>
      <c r="Y1142" s="22">
        <v>11799</v>
      </c>
    </row>
    <row r="1143" spans="1:25">
      <c r="A1143" s="3" t="str">
        <f t="shared" si="17"/>
        <v>DSNS.LINE.OSCE_6.MVAR</v>
      </c>
      <c r="B1143" s="24">
        <v>41498.703472222223</v>
      </c>
      <c r="C1143" s="25" t="s">
        <v>68</v>
      </c>
      <c r="D1143" s="25" t="s">
        <v>62</v>
      </c>
      <c r="E1143" s="25" t="s">
        <v>54</v>
      </c>
      <c r="F1143" s="25" t="s">
        <v>63</v>
      </c>
      <c r="G1143" s="25" t="s">
        <v>44</v>
      </c>
      <c r="H1143" s="22">
        <v>5.2828369100000003</v>
      </c>
      <c r="I1143" s="22">
        <v>0</v>
      </c>
      <c r="J1143" s="22">
        <v>0</v>
      </c>
      <c r="K1143" s="22">
        <v>0</v>
      </c>
      <c r="L1143" s="22">
        <v>0</v>
      </c>
      <c r="M1143" s="22">
        <v>0</v>
      </c>
      <c r="N1143" s="22">
        <v>0</v>
      </c>
      <c r="O1143" s="22">
        <v>0</v>
      </c>
      <c r="P1143" s="22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  <c r="V1143" s="22">
        <v>0</v>
      </c>
      <c r="W1143" s="22">
        <v>0</v>
      </c>
      <c r="X1143" s="25" t="s">
        <v>43</v>
      </c>
      <c r="Y1143" s="22">
        <v>11800</v>
      </c>
    </row>
    <row r="1144" spans="1:25">
      <c r="A1144" s="3" t="str">
        <f t="shared" si="17"/>
        <v>DSNS.LINE.OSCE_6.MVAR</v>
      </c>
      <c r="B1144" s="24">
        <v>41498.697916666664</v>
      </c>
      <c r="C1144" s="25" t="s">
        <v>68</v>
      </c>
      <c r="D1144" s="25" t="s">
        <v>62</v>
      </c>
      <c r="E1144" s="25" t="s">
        <v>54</v>
      </c>
      <c r="F1144" s="25" t="s">
        <v>63</v>
      </c>
      <c r="G1144" s="25" t="s">
        <v>44</v>
      </c>
      <c r="H1144" s="22">
        <v>5.2828369100000003</v>
      </c>
      <c r="I1144" s="22">
        <v>0</v>
      </c>
      <c r="J1144" s="22">
        <v>0</v>
      </c>
      <c r="K1144" s="22">
        <v>0</v>
      </c>
      <c r="L1144" s="22">
        <v>0</v>
      </c>
      <c r="M1144" s="22">
        <v>0</v>
      </c>
      <c r="N1144" s="22">
        <v>0</v>
      </c>
      <c r="O1144" s="22">
        <v>0</v>
      </c>
      <c r="P1144" s="22">
        <v>0</v>
      </c>
      <c r="Q1144" s="22">
        <v>0</v>
      </c>
      <c r="R1144" s="22">
        <v>0</v>
      </c>
      <c r="S1144" s="22">
        <v>0</v>
      </c>
      <c r="T1144" s="22">
        <v>0</v>
      </c>
      <c r="U1144" s="22">
        <v>0</v>
      </c>
      <c r="V1144" s="22">
        <v>0</v>
      </c>
      <c r="W1144" s="22">
        <v>0</v>
      </c>
      <c r="X1144" s="25" t="s">
        <v>43</v>
      </c>
      <c r="Y1144" s="22">
        <v>11800</v>
      </c>
    </row>
    <row r="1145" spans="1:25">
      <c r="A1145" s="3" t="str">
        <f t="shared" si="17"/>
        <v>DSNS.LINE.OSCE_6.MVAR</v>
      </c>
      <c r="B1145" s="24">
        <v>41498.69027777778</v>
      </c>
      <c r="C1145" s="25" t="s">
        <v>68</v>
      </c>
      <c r="D1145" s="25" t="s">
        <v>62</v>
      </c>
      <c r="E1145" s="25" t="s">
        <v>54</v>
      </c>
      <c r="F1145" s="25" t="s">
        <v>63</v>
      </c>
      <c r="G1145" s="25" t="s">
        <v>44</v>
      </c>
      <c r="H1145" s="22">
        <v>4.9626464800000001</v>
      </c>
      <c r="I1145" s="22">
        <v>0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  <c r="V1145" s="22">
        <v>0</v>
      </c>
      <c r="W1145" s="22">
        <v>0</v>
      </c>
      <c r="X1145" s="25" t="s">
        <v>43</v>
      </c>
      <c r="Y1145" s="22">
        <v>11800</v>
      </c>
    </row>
    <row r="1146" spans="1:25">
      <c r="A1146" s="3" t="str">
        <f t="shared" si="17"/>
        <v>DSNS.LINE.OSCE_6.MVAR</v>
      </c>
      <c r="B1146" s="24">
        <v>41498.673611111109</v>
      </c>
      <c r="C1146" s="25" t="s">
        <v>68</v>
      </c>
      <c r="D1146" s="25" t="s">
        <v>62</v>
      </c>
      <c r="E1146" s="25" t="s">
        <v>54</v>
      </c>
      <c r="F1146" s="25" t="s">
        <v>63</v>
      </c>
      <c r="G1146" s="25" t="s">
        <v>44</v>
      </c>
      <c r="H1146" s="22">
        <v>4.8026122999999998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2">
        <v>0</v>
      </c>
      <c r="P1146" s="22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  <c r="V1146" s="22">
        <v>0</v>
      </c>
      <c r="W1146" s="22">
        <v>0</v>
      </c>
      <c r="X1146" s="25" t="s">
        <v>43</v>
      </c>
      <c r="Y1146" s="22">
        <v>11800</v>
      </c>
    </row>
    <row r="1147" spans="1:25">
      <c r="A1147" s="3" t="str">
        <f t="shared" si="17"/>
        <v>DSNS.LINE.OSCE_6.MVAR</v>
      </c>
      <c r="B1147" s="24">
        <v>41498.67291666667</v>
      </c>
      <c r="C1147" s="25" t="s">
        <v>68</v>
      </c>
      <c r="D1147" s="25" t="s">
        <v>62</v>
      </c>
      <c r="E1147" s="25" t="s">
        <v>54</v>
      </c>
      <c r="F1147" s="25" t="s">
        <v>63</v>
      </c>
      <c r="G1147" s="25" t="s">
        <v>44</v>
      </c>
      <c r="H1147" s="22">
        <v>4.8026122999999998</v>
      </c>
      <c r="I1147" s="22">
        <v>0</v>
      </c>
      <c r="J1147" s="22">
        <v>0</v>
      </c>
      <c r="K1147" s="22">
        <v>0</v>
      </c>
      <c r="L1147" s="22">
        <v>0</v>
      </c>
      <c r="M1147" s="22">
        <v>0</v>
      </c>
      <c r="N1147" s="22">
        <v>0</v>
      </c>
      <c r="O1147" s="22">
        <v>0</v>
      </c>
      <c r="P1147" s="22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  <c r="V1147" s="22">
        <v>0</v>
      </c>
      <c r="W1147" s="22">
        <v>0</v>
      </c>
      <c r="X1147" s="25" t="s">
        <v>43</v>
      </c>
      <c r="Y1147" s="22">
        <v>11800</v>
      </c>
    </row>
    <row r="1148" spans="1:25">
      <c r="A1148" s="3" t="str">
        <f t="shared" si="17"/>
        <v/>
      </c>
      <c r="B1148" s="24">
        <v>41498.705555555556</v>
      </c>
      <c r="C1148" s="25" t="s">
        <v>68</v>
      </c>
      <c r="D1148" s="25" t="s">
        <v>62</v>
      </c>
      <c r="E1148" s="25" t="s">
        <v>54</v>
      </c>
      <c r="F1148" s="25" t="s">
        <v>63</v>
      </c>
      <c r="G1148" s="25" t="s">
        <v>45</v>
      </c>
      <c r="H1148" s="22">
        <v>42.802734399999999</v>
      </c>
      <c r="I1148" s="22">
        <v>0</v>
      </c>
      <c r="J1148" s="22">
        <v>0</v>
      </c>
      <c r="K1148" s="22">
        <v>0</v>
      </c>
      <c r="L1148" s="22">
        <v>0</v>
      </c>
      <c r="M1148" s="22">
        <v>0</v>
      </c>
      <c r="N1148" s="22">
        <v>0</v>
      </c>
      <c r="O1148" s="22">
        <v>0</v>
      </c>
      <c r="P1148" s="22">
        <v>0</v>
      </c>
      <c r="Q1148" s="22">
        <v>0</v>
      </c>
      <c r="R1148" s="22">
        <v>0</v>
      </c>
      <c r="S1148" s="22">
        <v>0</v>
      </c>
      <c r="T1148" s="22">
        <v>0</v>
      </c>
      <c r="U1148" s="22">
        <v>0</v>
      </c>
      <c r="V1148" s="22">
        <v>0</v>
      </c>
      <c r="W1148" s="22">
        <v>0</v>
      </c>
      <c r="X1148" s="25" t="s">
        <v>43</v>
      </c>
      <c r="Y1148" s="22">
        <v>11801</v>
      </c>
    </row>
    <row r="1149" spans="1:25">
      <c r="A1149" s="3" t="str">
        <f t="shared" si="17"/>
        <v/>
      </c>
      <c r="B1149" s="24">
        <v>41498.701388888891</v>
      </c>
      <c r="C1149" s="25" t="s">
        <v>68</v>
      </c>
      <c r="D1149" s="25" t="s">
        <v>62</v>
      </c>
      <c r="E1149" s="25" t="s">
        <v>54</v>
      </c>
      <c r="F1149" s="25" t="s">
        <v>63</v>
      </c>
      <c r="G1149" s="25" t="s">
        <v>45</v>
      </c>
      <c r="H1149" s="22">
        <v>42.697265600000001</v>
      </c>
      <c r="I1149" s="22">
        <v>0</v>
      </c>
      <c r="J1149" s="22">
        <v>0</v>
      </c>
      <c r="K1149" s="22">
        <v>0</v>
      </c>
      <c r="L1149" s="22">
        <v>0</v>
      </c>
      <c r="M1149" s="22">
        <v>0</v>
      </c>
      <c r="N1149" s="22">
        <v>0</v>
      </c>
      <c r="O1149" s="22">
        <v>0</v>
      </c>
      <c r="P1149" s="22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  <c r="V1149" s="22">
        <v>0</v>
      </c>
      <c r="W1149" s="22">
        <v>0</v>
      </c>
      <c r="X1149" s="25" t="s">
        <v>43</v>
      </c>
      <c r="Y1149" s="22">
        <v>11801</v>
      </c>
    </row>
    <row r="1150" spans="1:25">
      <c r="A1150" s="3" t="str">
        <f t="shared" si="17"/>
        <v/>
      </c>
      <c r="B1150" s="24">
        <v>41498.696527777778</v>
      </c>
      <c r="C1150" s="25" t="s">
        <v>68</v>
      </c>
      <c r="D1150" s="25" t="s">
        <v>62</v>
      </c>
      <c r="E1150" s="25" t="s">
        <v>54</v>
      </c>
      <c r="F1150" s="25" t="s">
        <v>63</v>
      </c>
      <c r="G1150" s="25" t="s">
        <v>45</v>
      </c>
      <c r="H1150" s="22">
        <v>42.592773399999999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  <c r="V1150" s="22">
        <v>0</v>
      </c>
      <c r="W1150" s="22">
        <v>0</v>
      </c>
      <c r="X1150" s="25" t="s">
        <v>43</v>
      </c>
      <c r="Y1150" s="22">
        <v>11801</v>
      </c>
    </row>
    <row r="1151" spans="1:25">
      <c r="A1151" s="3" t="str">
        <f t="shared" si="17"/>
        <v/>
      </c>
      <c r="B1151" s="24">
        <v>41498.693749999999</v>
      </c>
      <c r="C1151" s="25" t="s">
        <v>68</v>
      </c>
      <c r="D1151" s="25" t="s">
        <v>62</v>
      </c>
      <c r="E1151" s="25" t="s">
        <v>54</v>
      </c>
      <c r="F1151" s="25" t="s">
        <v>63</v>
      </c>
      <c r="G1151" s="25" t="s">
        <v>45</v>
      </c>
      <c r="H1151" s="22">
        <v>42.487304700000003</v>
      </c>
      <c r="I1151" s="22">
        <v>0</v>
      </c>
      <c r="J1151" s="22">
        <v>0</v>
      </c>
      <c r="K1151" s="22">
        <v>0</v>
      </c>
      <c r="L1151" s="22">
        <v>0</v>
      </c>
      <c r="M1151" s="22">
        <v>0</v>
      </c>
      <c r="N1151" s="22">
        <v>0</v>
      </c>
      <c r="O1151" s="22">
        <v>0</v>
      </c>
      <c r="P1151" s="22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  <c r="V1151" s="22">
        <v>0</v>
      </c>
      <c r="W1151" s="22">
        <v>0</v>
      </c>
      <c r="X1151" s="25" t="s">
        <v>43</v>
      </c>
      <c r="Y1151" s="22">
        <v>11801</v>
      </c>
    </row>
    <row r="1152" spans="1:25">
      <c r="A1152" s="3" t="str">
        <f t="shared" si="17"/>
        <v/>
      </c>
      <c r="B1152" s="24">
        <v>41498.6875</v>
      </c>
      <c r="C1152" s="25" t="s">
        <v>68</v>
      </c>
      <c r="D1152" s="25" t="s">
        <v>62</v>
      </c>
      <c r="E1152" s="25" t="s">
        <v>54</v>
      </c>
      <c r="F1152" s="25" t="s">
        <v>63</v>
      </c>
      <c r="G1152" s="25" t="s">
        <v>45</v>
      </c>
      <c r="H1152" s="22">
        <v>42.785156299999997</v>
      </c>
      <c r="I1152" s="22">
        <v>0</v>
      </c>
      <c r="J1152" s="22">
        <v>0</v>
      </c>
      <c r="K1152" s="22">
        <v>0</v>
      </c>
      <c r="L1152" s="22">
        <v>0</v>
      </c>
      <c r="M1152" s="22">
        <v>0</v>
      </c>
      <c r="N1152" s="22">
        <v>0</v>
      </c>
      <c r="O1152" s="22">
        <v>0</v>
      </c>
      <c r="P1152" s="22">
        <v>0</v>
      </c>
      <c r="Q1152" s="22">
        <v>0</v>
      </c>
      <c r="R1152" s="22">
        <v>0</v>
      </c>
      <c r="S1152" s="22">
        <v>0</v>
      </c>
      <c r="T1152" s="22">
        <v>0</v>
      </c>
      <c r="U1152" s="22">
        <v>0</v>
      </c>
      <c r="V1152" s="22">
        <v>0</v>
      </c>
      <c r="W1152" s="22">
        <v>0</v>
      </c>
      <c r="X1152" s="25" t="s">
        <v>43</v>
      </c>
      <c r="Y1152" s="22">
        <v>11801</v>
      </c>
    </row>
    <row r="1153" spans="1:25">
      <c r="A1153" s="3" t="str">
        <f t="shared" si="17"/>
        <v/>
      </c>
      <c r="B1153" s="24">
        <v>41498.685416666667</v>
      </c>
      <c r="C1153" s="25" t="s">
        <v>68</v>
      </c>
      <c r="D1153" s="25" t="s">
        <v>62</v>
      </c>
      <c r="E1153" s="25" t="s">
        <v>54</v>
      </c>
      <c r="F1153" s="25" t="s">
        <v>63</v>
      </c>
      <c r="G1153" s="25" t="s">
        <v>45</v>
      </c>
      <c r="H1153" s="22">
        <v>42.785156299999997</v>
      </c>
      <c r="I1153" s="22">
        <v>0</v>
      </c>
      <c r="J1153" s="22">
        <v>0</v>
      </c>
      <c r="K1153" s="22">
        <v>0</v>
      </c>
      <c r="L1153" s="22">
        <v>0</v>
      </c>
      <c r="M1153" s="22">
        <v>0</v>
      </c>
      <c r="N1153" s="22">
        <v>0</v>
      </c>
      <c r="O1153" s="22">
        <v>0</v>
      </c>
      <c r="P1153" s="22">
        <v>0</v>
      </c>
      <c r="Q1153" s="22">
        <v>0</v>
      </c>
      <c r="R1153" s="22">
        <v>0</v>
      </c>
      <c r="S1153" s="22">
        <v>0</v>
      </c>
      <c r="T1153" s="22">
        <v>0</v>
      </c>
      <c r="U1153" s="22">
        <v>0</v>
      </c>
      <c r="V1153" s="22">
        <v>0</v>
      </c>
      <c r="W1153" s="22">
        <v>0</v>
      </c>
      <c r="X1153" s="25" t="s">
        <v>43</v>
      </c>
      <c r="Y1153" s="22">
        <v>11801</v>
      </c>
    </row>
    <row r="1154" spans="1:25">
      <c r="A1154" s="3" t="str">
        <f t="shared" si="17"/>
        <v/>
      </c>
      <c r="B1154" s="24">
        <v>41498.670138888891</v>
      </c>
      <c r="C1154" s="25" t="s">
        <v>68</v>
      </c>
      <c r="D1154" s="25" t="s">
        <v>62</v>
      </c>
      <c r="E1154" s="25" t="s">
        <v>54</v>
      </c>
      <c r="F1154" s="25" t="s">
        <v>63</v>
      </c>
      <c r="G1154" s="25" t="s">
        <v>45</v>
      </c>
      <c r="H1154" s="22">
        <v>42.259765600000001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  <c r="V1154" s="22">
        <v>0</v>
      </c>
      <c r="W1154" s="22">
        <v>0</v>
      </c>
      <c r="X1154" s="25" t="s">
        <v>43</v>
      </c>
      <c r="Y1154" s="22">
        <v>11801</v>
      </c>
    </row>
    <row r="1155" spans="1:25">
      <c r="A1155" s="3" t="str">
        <f t="shared" ref="A1155:A1218" si="18">IF(TRIM(G1155)="AMW",CONCATENATE(TRIM(D1155),".",TRIM(E1155),".",TRIM(F1155),".",TRIM(G1155)),IF(TRIM(G1155)&lt;&gt;"MVAR",IF(TRIM(G1155)&lt;&gt;"MW","",CONCATENATE(TRIM(D1155),".",TRIM(E1155),".",TRIM(F1155),".",TRIM(G1155))),CONCATENATE(TRIM(D1155),".",TRIM(E1155),".",TRIM(F1155),".",TRIM(G1155))))</f>
        <v/>
      </c>
      <c r="B1155" s="24">
        <v>41498.700694444444</v>
      </c>
      <c r="C1155" s="25" t="s">
        <v>68</v>
      </c>
      <c r="D1155" s="25" t="s">
        <v>58</v>
      </c>
      <c r="E1155" s="25" t="s">
        <v>54</v>
      </c>
      <c r="F1155" s="25" t="s">
        <v>59</v>
      </c>
      <c r="G1155" s="25" t="s">
        <v>67</v>
      </c>
      <c r="H1155" s="22">
        <v>68.734375</v>
      </c>
      <c r="I1155" s="22">
        <v>0</v>
      </c>
      <c r="J1155" s="22">
        <v>0</v>
      </c>
      <c r="K1155" s="22">
        <v>0</v>
      </c>
      <c r="L1155" s="22">
        <v>0</v>
      </c>
      <c r="M1155" s="22">
        <v>0</v>
      </c>
      <c r="N1155" s="22">
        <v>0</v>
      </c>
      <c r="O1155" s="22">
        <v>0</v>
      </c>
      <c r="P1155" s="22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  <c r="V1155" s="22">
        <v>0</v>
      </c>
      <c r="W1155" s="22">
        <v>0</v>
      </c>
      <c r="X1155" s="25" t="s">
        <v>43</v>
      </c>
      <c r="Y1155" s="22">
        <v>4232</v>
      </c>
    </row>
    <row r="1156" spans="1:25">
      <c r="A1156" s="3" t="str">
        <f t="shared" si="18"/>
        <v/>
      </c>
      <c r="B1156" s="24">
        <v>41498.699999999997</v>
      </c>
      <c r="C1156" s="25" t="s">
        <v>68</v>
      </c>
      <c r="D1156" s="25" t="s">
        <v>58</v>
      </c>
      <c r="E1156" s="25" t="s">
        <v>54</v>
      </c>
      <c r="F1156" s="25" t="s">
        <v>59</v>
      </c>
      <c r="G1156" s="25" t="s">
        <v>67</v>
      </c>
      <c r="H1156" s="22">
        <v>68.734375</v>
      </c>
      <c r="I1156" s="22">
        <v>0</v>
      </c>
      <c r="J1156" s="22">
        <v>0</v>
      </c>
      <c r="K1156" s="22">
        <v>0</v>
      </c>
      <c r="L1156" s="22">
        <v>0</v>
      </c>
      <c r="M1156" s="22">
        <v>0</v>
      </c>
      <c r="N1156" s="22">
        <v>0</v>
      </c>
      <c r="O1156" s="22">
        <v>0</v>
      </c>
      <c r="P1156" s="22">
        <v>0</v>
      </c>
      <c r="Q1156" s="22">
        <v>0</v>
      </c>
      <c r="R1156" s="22">
        <v>0</v>
      </c>
      <c r="S1156" s="22">
        <v>0</v>
      </c>
      <c r="T1156" s="22">
        <v>0</v>
      </c>
      <c r="U1156" s="22">
        <v>0</v>
      </c>
      <c r="V1156" s="22">
        <v>0</v>
      </c>
      <c r="W1156" s="22">
        <v>0</v>
      </c>
      <c r="X1156" s="25" t="s">
        <v>43</v>
      </c>
      <c r="Y1156" s="22">
        <v>4232</v>
      </c>
    </row>
    <row r="1157" spans="1:25">
      <c r="A1157" s="3" t="str">
        <f t="shared" si="18"/>
        <v/>
      </c>
      <c r="B1157" s="24">
        <v>41498.698611111111</v>
      </c>
      <c r="C1157" s="25" t="s">
        <v>68</v>
      </c>
      <c r="D1157" s="25" t="s">
        <v>58</v>
      </c>
      <c r="E1157" s="25" t="s">
        <v>54</v>
      </c>
      <c r="F1157" s="25" t="s">
        <v>59</v>
      </c>
      <c r="G1157" s="25" t="s">
        <v>67</v>
      </c>
      <c r="H1157" s="22">
        <v>68.734375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  <c r="V1157" s="22">
        <v>0</v>
      </c>
      <c r="W1157" s="22">
        <v>0</v>
      </c>
      <c r="X1157" s="25" t="s">
        <v>43</v>
      </c>
      <c r="Y1157" s="22">
        <v>4232</v>
      </c>
    </row>
    <row r="1158" spans="1:25">
      <c r="A1158" s="3" t="str">
        <f t="shared" si="18"/>
        <v/>
      </c>
      <c r="B1158" s="24">
        <v>41498.691666666666</v>
      </c>
      <c r="C1158" s="25" t="s">
        <v>68</v>
      </c>
      <c r="D1158" s="25" t="s">
        <v>58</v>
      </c>
      <c r="E1158" s="25" t="s">
        <v>54</v>
      </c>
      <c r="F1158" s="25" t="s">
        <v>59</v>
      </c>
      <c r="G1158" s="25" t="s">
        <v>67</v>
      </c>
      <c r="H1158" s="22">
        <v>68.734375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  <c r="V1158" s="22">
        <v>0</v>
      </c>
      <c r="W1158" s="22">
        <v>0</v>
      </c>
      <c r="X1158" s="25" t="s">
        <v>43</v>
      </c>
      <c r="Y1158" s="22">
        <v>4232</v>
      </c>
    </row>
    <row r="1159" spans="1:25">
      <c r="A1159" s="3" t="str">
        <f t="shared" si="18"/>
        <v/>
      </c>
      <c r="B1159" s="24">
        <v>41498.69027777778</v>
      </c>
      <c r="C1159" s="25" t="s">
        <v>68</v>
      </c>
      <c r="D1159" s="25" t="s">
        <v>58</v>
      </c>
      <c r="E1159" s="25" t="s">
        <v>54</v>
      </c>
      <c r="F1159" s="25" t="s">
        <v>59</v>
      </c>
      <c r="G1159" s="25" t="s">
        <v>67</v>
      </c>
      <c r="H1159" s="22">
        <v>68.734375</v>
      </c>
      <c r="I1159" s="22">
        <v>0</v>
      </c>
      <c r="J1159" s="22">
        <v>0</v>
      </c>
      <c r="K1159" s="22">
        <v>0</v>
      </c>
      <c r="L1159" s="22">
        <v>0</v>
      </c>
      <c r="M1159" s="22">
        <v>0</v>
      </c>
      <c r="N1159" s="22">
        <v>0</v>
      </c>
      <c r="O1159" s="22">
        <v>0</v>
      </c>
      <c r="P1159" s="22">
        <v>0</v>
      </c>
      <c r="Q1159" s="22">
        <v>0</v>
      </c>
      <c r="R1159" s="22">
        <v>0</v>
      </c>
      <c r="S1159" s="22">
        <v>0</v>
      </c>
      <c r="T1159" s="22">
        <v>0</v>
      </c>
      <c r="U1159" s="22">
        <v>0</v>
      </c>
      <c r="V1159" s="22">
        <v>0</v>
      </c>
      <c r="W1159" s="22">
        <v>0</v>
      </c>
      <c r="X1159" s="25" t="s">
        <v>43</v>
      </c>
      <c r="Y1159" s="22">
        <v>4232</v>
      </c>
    </row>
    <row r="1160" spans="1:25">
      <c r="A1160" s="3" t="str">
        <f t="shared" si="18"/>
        <v/>
      </c>
      <c r="B1160" s="24">
        <v>41498.686111111114</v>
      </c>
      <c r="C1160" s="25" t="s">
        <v>68</v>
      </c>
      <c r="D1160" s="25" t="s">
        <v>58</v>
      </c>
      <c r="E1160" s="25" t="s">
        <v>54</v>
      </c>
      <c r="F1160" s="25" t="s">
        <v>59</v>
      </c>
      <c r="G1160" s="25" t="s">
        <v>67</v>
      </c>
      <c r="H1160" s="22">
        <v>68.441406299999997</v>
      </c>
      <c r="I1160" s="22">
        <v>0</v>
      </c>
      <c r="J1160" s="22">
        <v>0</v>
      </c>
      <c r="K1160" s="22">
        <v>0</v>
      </c>
      <c r="L1160" s="22">
        <v>0</v>
      </c>
      <c r="M1160" s="22">
        <v>0</v>
      </c>
      <c r="N1160" s="22">
        <v>0</v>
      </c>
      <c r="O1160" s="22">
        <v>0</v>
      </c>
      <c r="P1160" s="22">
        <v>0</v>
      </c>
      <c r="Q1160" s="22">
        <v>0</v>
      </c>
      <c r="R1160" s="22">
        <v>0</v>
      </c>
      <c r="S1160" s="22">
        <v>0</v>
      </c>
      <c r="T1160" s="22">
        <v>0</v>
      </c>
      <c r="U1160" s="22">
        <v>0</v>
      </c>
      <c r="V1160" s="22">
        <v>0</v>
      </c>
      <c r="W1160" s="22">
        <v>0</v>
      </c>
      <c r="X1160" s="25" t="s">
        <v>43</v>
      </c>
      <c r="Y1160" s="22">
        <v>4232</v>
      </c>
    </row>
    <row r="1161" spans="1:25">
      <c r="A1161" s="3" t="str">
        <f t="shared" si="18"/>
        <v/>
      </c>
      <c r="B1161" s="24">
        <v>41498.678472222222</v>
      </c>
      <c r="C1161" s="25" t="s">
        <v>68</v>
      </c>
      <c r="D1161" s="25" t="s">
        <v>58</v>
      </c>
      <c r="E1161" s="25" t="s">
        <v>54</v>
      </c>
      <c r="F1161" s="25" t="s">
        <v>59</v>
      </c>
      <c r="G1161" s="25" t="s">
        <v>67</v>
      </c>
      <c r="H1161" s="22">
        <v>68.441406299999997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  <c r="V1161" s="22">
        <v>0</v>
      </c>
      <c r="W1161" s="22">
        <v>0</v>
      </c>
      <c r="X1161" s="25" t="s">
        <v>43</v>
      </c>
      <c r="Y1161" s="22">
        <v>4232</v>
      </c>
    </row>
    <row r="1162" spans="1:25">
      <c r="A1162" s="3" t="str">
        <f t="shared" si="18"/>
        <v/>
      </c>
      <c r="B1162" s="24">
        <v>41498.676388888889</v>
      </c>
      <c r="C1162" s="25" t="s">
        <v>68</v>
      </c>
      <c r="D1162" s="25" t="s">
        <v>58</v>
      </c>
      <c r="E1162" s="25" t="s">
        <v>54</v>
      </c>
      <c r="F1162" s="25" t="s">
        <v>59</v>
      </c>
      <c r="G1162" s="25" t="s">
        <v>67</v>
      </c>
      <c r="H1162" s="22">
        <v>68.441406299999997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  <c r="V1162" s="22">
        <v>0</v>
      </c>
      <c r="W1162" s="22">
        <v>0</v>
      </c>
      <c r="X1162" s="25" t="s">
        <v>43</v>
      </c>
      <c r="Y1162" s="22">
        <v>4232</v>
      </c>
    </row>
    <row r="1163" spans="1:25">
      <c r="A1163" s="3" t="str">
        <f t="shared" si="18"/>
        <v/>
      </c>
      <c r="B1163" s="24">
        <v>41498.704861111109</v>
      </c>
      <c r="C1163" s="25" t="s">
        <v>68</v>
      </c>
      <c r="D1163" s="25" t="s">
        <v>58</v>
      </c>
      <c r="E1163" s="25" t="s">
        <v>54</v>
      </c>
      <c r="F1163" s="25" t="s">
        <v>59</v>
      </c>
      <c r="G1163" s="25" t="s">
        <v>57</v>
      </c>
      <c r="H1163" s="22">
        <v>52.849609399999999</v>
      </c>
      <c r="I1163" s="22">
        <v>0</v>
      </c>
      <c r="J1163" s="22">
        <v>0</v>
      </c>
      <c r="K1163" s="22">
        <v>0</v>
      </c>
      <c r="L1163" s="22">
        <v>0</v>
      </c>
      <c r="M1163" s="22">
        <v>0</v>
      </c>
      <c r="N1163" s="22">
        <v>0</v>
      </c>
      <c r="O1163" s="22">
        <v>0</v>
      </c>
      <c r="P1163" s="22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  <c r="V1163" s="22">
        <v>0</v>
      </c>
      <c r="W1163" s="22">
        <v>0</v>
      </c>
      <c r="X1163" s="25" t="s">
        <v>43</v>
      </c>
      <c r="Y1163" s="22">
        <v>4233</v>
      </c>
    </row>
    <row r="1164" spans="1:25">
      <c r="A1164" s="3" t="str">
        <f t="shared" si="18"/>
        <v/>
      </c>
      <c r="B1164" s="24">
        <v>41498.700694444444</v>
      </c>
      <c r="C1164" s="25" t="s">
        <v>68</v>
      </c>
      <c r="D1164" s="25" t="s">
        <v>58</v>
      </c>
      <c r="E1164" s="25" t="s">
        <v>54</v>
      </c>
      <c r="F1164" s="25" t="s">
        <v>59</v>
      </c>
      <c r="G1164" s="25" t="s">
        <v>57</v>
      </c>
      <c r="H1164" s="22">
        <v>53.513671899999999</v>
      </c>
      <c r="I1164" s="22">
        <v>0</v>
      </c>
      <c r="J1164" s="22">
        <v>0</v>
      </c>
      <c r="K1164" s="22">
        <v>0</v>
      </c>
      <c r="L1164" s="22">
        <v>0</v>
      </c>
      <c r="M1164" s="22">
        <v>0</v>
      </c>
      <c r="N1164" s="22">
        <v>0</v>
      </c>
      <c r="O1164" s="22">
        <v>0</v>
      </c>
      <c r="P1164" s="22">
        <v>0</v>
      </c>
      <c r="Q1164" s="22">
        <v>0</v>
      </c>
      <c r="R1164" s="22">
        <v>0</v>
      </c>
      <c r="S1164" s="22">
        <v>0</v>
      </c>
      <c r="T1164" s="22">
        <v>0</v>
      </c>
      <c r="U1164" s="22">
        <v>0</v>
      </c>
      <c r="V1164" s="22">
        <v>0</v>
      </c>
      <c r="W1164" s="22">
        <v>0</v>
      </c>
      <c r="X1164" s="25" t="s">
        <v>43</v>
      </c>
      <c r="Y1164" s="22">
        <v>4233</v>
      </c>
    </row>
    <row r="1165" spans="1:25">
      <c r="A1165" s="3" t="str">
        <f t="shared" si="18"/>
        <v/>
      </c>
      <c r="B1165" s="24">
        <v>41498.695138888892</v>
      </c>
      <c r="C1165" s="25" t="s">
        <v>68</v>
      </c>
      <c r="D1165" s="25" t="s">
        <v>58</v>
      </c>
      <c r="E1165" s="25" t="s">
        <v>54</v>
      </c>
      <c r="F1165" s="25" t="s">
        <v>59</v>
      </c>
      <c r="G1165" s="25" t="s">
        <v>57</v>
      </c>
      <c r="H1165" s="22">
        <v>53.193359399999999</v>
      </c>
      <c r="I1165" s="22">
        <v>0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  <c r="V1165" s="22">
        <v>0</v>
      </c>
      <c r="W1165" s="22">
        <v>0</v>
      </c>
      <c r="X1165" s="25" t="s">
        <v>43</v>
      </c>
      <c r="Y1165" s="22">
        <v>4233</v>
      </c>
    </row>
    <row r="1166" spans="1:25">
      <c r="A1166" s="3" t="str">
        <f t="shared" si="18"/>
        <v/>
      </c>
      <c r="B1166" s="24">
        <v>41498.679861111108</v>
      </c>
      <c r="C1166" s="25" t="s">
        <v>68</v>
      </c>
      <c r="D1166" s="25" t="s">
        <v>58</v>
      </c>
      <c r="E1166" s="25" t="s">
        <v>54</v>
      </c>
      <c r="F1166" s="25" t="s">
        <v>59</v>
      </c>
      <c r="G1166" s="25" t="s">
        <v>57</v>
      </c>
      <c r="H1166" s="22">
        <v>53.193359399999999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  <c r="V1166" s="22">
        <v>0</v>
      </c>
      <c r="W1166" s="22">
        <v>0</v>
      </c>
      <c r="X1166" s="25" t="s">
        <v>43</v>
      </c>
      <c r="Y1166" s="22">
        <v>4233</v>
      </c>
    </row>
    <row r="1167" spans="1:25">
      <c r="A1167" s="3" t="str">
        <f t="shared" si="18"/>
        <v/>
      </c>
      <c r="B1167" s="24">
        <v>41498.674305555556</v>
      </c>
      <c r="C1167" s="25" t="s">
        <v>68</v>
      </c>
      <c r="D1167" s="25" t="s">
        <v>58</v>
      </c>
      <c r="E1167" s="25" t="s">
        <v>54</v>
      </c>
      <c r="F1167" s="25" t="s">
        <v>59</v>
      </c>
      <c r="G1167" s="25" t="s">
        <v>57</v>
      </c>
      <c r="H1167" s="22">
        <v>53.168945299999997</v>
      </c>
      <c r="I1167" s="22">
        <v>0</v>
      </c>
      <c r="J1167" s="22">
        <v>0</v>
      </c>
      <c r="K1167" s="22">
        <v>0</v>
      </c>
      <c r="L1167" s="22">
        <v>0</v>
      </c>
      <c r="M1167" s="22">
        <v>0</v>
      </c>
      <c r="N1167" s="22">
        <v>0</v>
      </c>
      <c r="O1167" s="22">
        <v>0</v>
      </c>
      <c r="P1167" s="22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  <c r="V1167" s="22">
        <v>0</v>
      </c>
      <c r="W1167" s="22">
        <v>0</v>
      </c>
      <c r="X1167" s="25" t="s">
        <v>43</v>
      </c>
      <c r="Y1167" s="22">
        <v>4233</v>
      </c>
    </row>
    <row r="1168" spans="1:25">
      <c r="A1168" s="3" t="str">
        <f t="shared" si="18"/>
        <v/>
      </c>
      <c r="B1168" s="24">
        <v>41498.667361111111</v>
      </c>
      <c r="C1168" s="25" t="s">
        <v>68</v>
      </c>
      <c r="D1168" s="25" t="s">
        <v>58</v>
      </c>
      <c r="E1168" s="25" t="s">
        <v>54</v>
      </c>
      <c r="F1168" s="25" t="s">
        <v>59</v>
      </c>
      <c r="G1168" s="25" t="s">
        <v>57</v>
      </c>
      <c r="H1168" s="22">
        <v>53.180664100000001</v>
      </c>
      <c r="I1168" s="22">
        <v>0</v>
      </c>
      <c r="J1168" s="22">
        <v>0</v>
      </c>
      <c r="K1168" s="22">
        <v>0</v>
      </c>
      <c r="L1168" s="22">
        <v>0</v>
      </c>
      <c r="M1168" s="22">
        <v>0</v>
      </c>
      <c r="N1168" s="22">
        <v>0</v>
      </c>
      <c r="O1168" s="22">
        <v>0</v>
      </c>
      <c r="P1168" s="22">
        <v>0</v>
      </c>
      <c r="Q1168" s="22">
        <v>0</v>
      </c>
      <c r="R1168" s="22">
        <v>0</v>
      </c>
      <c r="S1168" s="22">
        <v>0</v>
      </c>
      <c r="T1168" s="22">
        <v>0</v>
      </c>
      <c r="U1168" s="22">
        <v>0</v>
      </c>
      <c r="V1168" s="22">
        <v>0</v>
      </c>
      <c r="W1168" s="22">
        <v>0</v>
      </c>
      <c r="X1168" s="25" t="s">
        <v>43</v>
      </c>
      <c r="Y1168" s="22">
        <v>4233</v>
      </c>
    </row>
    <row r="1169" spans="1:25">
      <c r="A1169" s="3" t="str">
        <f t="shared" si="18"/>
        <v>BNTC.LINE.DSNV_6.MVAR</v>
      </c>
      <c r="B1169" s="24">
        <v>41498.697916666664</v>
      </c>
      <c r="C1169" s="25" t="s">
        <v>68</v>
      </c>
      <c r="D1169" s="25" t="s">
        <v>58</v>
      </c>
      <c r="E1169" s="25" t="s">
        <v>54</v>
      </c>
      <c r="F1169" s="25" t="s">
        <v>59</v>
      </c>
      <c r="G1169" s="25" t="s">
        <v>44</v>
      </c>
      <c r="H1169" s="22">
        <v>-1.9208679200000001</v>
      </c>
      <c r="I1169" s="22">
        <v>0</v>
      </c>
      <c r="J1169" s="22">
        <v>0</v>
      </c>
      <c r="K1169" s="22">
        <v>0</v>
      </c>
      <c r="L1169" s="22">
        <v>0</v>
      </c>
      <c r="M1169" s="22">
        <v>0</v>
      </c>
      <c r="N1169" s="22">
        <v>0</v>
      </c>
      <c r="O1169" s="22">
        <v>0</v>
      </c>
      <c r="P1169" s="22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  <c r="V1169" s="22">
        <v>0</v>
      </c>
      <c r="W1169" s="22">
        <v>0</v>
      </c>
      <c r="X1169" s="25" t="s">
        <v>43</v>
      </c>
      <c r="Y1169" s="22">
        <v>4234</v>
      </c>
    </row>
    <row r="1170" spans="1:25">
      <c r="A1170" s="3" t="str">
        <f t="shared" si="18"/>
        <v>BNTC.LINE.DSNV_6.MVAR</v>
      </c>
      <c r="B1170" s="24">
        <v>41498.693749999999</v>
      </c>
      <c r="C1170" s="25" t="s">
        <v>68</v>
      </c>
      <c r="D1170" s="25" t="s">
        <v>58</v>
      </c>
      <c r="E1170" s="25" t="s">
        <v>54</v>
      </c>
      <c r="F1170" s="25" t="s">
        <v>59</v>
      </c>
      <c r="G1170" s="25" t="s">
        <v>44</v>
      </c>
      <c r="H1170" s="22">
        <v>-2.2410278300000002</v>
      </c>
      <c r="I1170" s="22">
        <v>0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  <c r="O1170" s="22">
        <v>0</v>
      </c>
      <c r="P1170" s="22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  <c r="V1170" s="22">
        <v>0</v>
      </c>
      <c r="W1170" s="22">
        <v>0</v>
      </c>
      <c r="X1170" s="25" t="s">
        <v>43</v>
      </c>
      <c r="Y1170" s="22">
        <v>4234</v>
      </c>
    </row>
    <row r="1171" spans="1:25">
      <c r="A1171" s="3" t="str">
        <f t="shared" si="18"/>
        <v>BNTC.LINE.DSNV_6.MVAR</v>
      </c>
      <c r="B1171" s="24">
        <v>41498.693055555559</v>
      </c>
      <c r="C1171" s="25" t="s">
        <v>68</v>
      </c>
      <c r="D1171" s="25" t="s">
        <v>58</v>
      </c>
      <c r="E1171" s="25" t="s">
        <v>54</v>
      </c>
      <c r="F1171" s="25" t="s">
        <v>59</v>
      </c>
      <c r="G1171" s="25" t="s">
        <v>44</v>
      </c>
      <c r="H1171" s="22">
        <v>-1.60070801</v>
      </c>
      <c r="I1171" s="22">
        <v>0</v>
      </c>
      <c r="J1171" s="22">
        <v>0</v>
      </c>
      <c r="K1171" s="22">
        <v>0</v>
      </c>
      <c r="L1171" s="22">
        <v>0</v>
      </c>
      <c r="M1171" s="22">
        <v>0</v>
      </c>
      <c r="N1171" s="22">
        <v>0</v>
      </c>
      <c r="O1171" s="22">
        <v>0</v>
      </c>
      <c r="P1171" s="22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  <c r="V1171" s="22">
        <v>0</v>
      </c>
      <c r="W1171" s="22">
        <v>0</v>
      </c>
      <c r="X1171" s="25" t="s">
        <v>43</v>
      </c>
      <c r="Y1171" s="22">
        <v>4234</v>
      </c>
    </row>
    <row r="1172" spans="1:25">
      <c r="A1172" s="3" t="str">
        <f t="shared" si="18"/>
        <v>BNTC.LINE.DSNV_6.MVAR</v>
      </c>
      <c r="B1172" s="24">
        <v>41498.688194444447</v>
      </c>
      <c r="C1172" s="25" t="s">
        <v>68</v>
      </c>
      <c r="D1172" s="25" t="s">
        <v>58</v>
      </c>
      <c r="E1172" s="25" t="s">
        <v>54</v>
      </c>
      <c r="F1172" s="25" t="s">
        <v>59</v>
      </c>
      <c r="G1172" s="25" t="s">
        <v>44</v>
      </c>
      <c r="H1172" s="22">
        <v>-2.2410278300000002</v>
      </c>
      <c r="I1172" s="22">
        <v>0</v>
      </c>
      <c r="J1172" s="22">
        <v>0</v>
      </c>
      <c r="K1172" s="22">
        <v>0</v>
      </c>
      <c r="L1172" s="22">
        <v>0</v>
      </c>
      <c r="M1172" s="22">
        <v>0</v>
      </c>
      <c r="N1172" s="22">
        <v>0</v>
      </c>
      <c r="O1172" s="22">
        <v>0</v>
      </c>
      <c r="P1172" s="22">
        <v>0</v>
      </c>
      <c r="Q1172" s="22">
        <v>0</v>
      </c>
      <c r="R1172" s="22">
        <v>0</v>
      </c>
      <c r="S1172" s="22">
        <v>0</v>
      </c>
      <c r="T1172" s="22">
        <v>0</v>
      </c>
      <c r="U1172" s="22">
        <v>0</v>
      </c>
      <c r="V1172" s="22">
        <v>0</v>
      </c>
      <c r="W1172" s="22">
        <v>0</v>
      </c>
      <c r="X1172" s="25" t="s">
        <v>43</v>
      </c>
      <c r="Y1172" s="22">
        <v>4234</v>
      </c>
    </row>
    <row r="1173" spans="1:25">
      <c r="A1173" s="3" t="str">
        <f t="shared" si="18"/>
        <v>BNTC.LINE.DSNV_6.MVAR</v>
      </c>
      <c r="B1173" s="24">
        <v>41498.681944444441</v>
      </c>
      <c r="C1173" s="25" t="s">
        <v>68</v>
      </c>
      <c r="D1173" s="25" t="s">
        <v>58</v>
      </c>
      <c r="E1173" s="25" t="s">
        <v>54</v>
      </c>
      <c r="F1173" s="25" t="s">
        <v>59</v>
      </c>
      <c r="G1173" s="25" t="s">
        <v>44</v>
      </c>
      <c r="H1173" s="22">
        <v>-1.60070801</v>
      </c>
      <c r="I1173" s="22">
        <v>0</v>
      </c>
      <c r="J1173" s="22">
        <v>0</v>
      </c>
      <c r="K1173" s="22">
        <v>0</v>
      </c>
      <c r="L1173" s="22">
        <v>0</v>
      </c>
      <c r="M1173" s="22">
        <v>0</v>
      </c>
      <c r="N1173" s="22">
        <v>0</v>
      </c>
      <c r="O1173" s="22">
        <v>0</v>
      </c>
      <c r="P1173" s="22">
        <v>0</v>
      </c>
      <c r="Q1173" s="22">
        <v>0</v>
      </c>
      <c r="R1173" s="22">
        <v>0</v>
      </c>
      <c r="S1173" s="22">
        <v>0</v>
      </c>
      <c r="T1173" s="22">
        <v>0</v>
      </c>
      <c r="U1173" s="22">
        <v>0</v>
      </c>
      <c r="V1173" s="22">
        <v>0</v>
      </c>
      <c r="W1173" s="22">
        <v>0</v>
      </c>
      <c r="X1173" s="25" t="s">
        <v>43</v>
      </c>
      <c r="Y1173" s="22">
        <v>4234</v>
      </c>
    </row>
    <row r="1174" spans="1:25">
      <c r="A1174" s="3" t="str">
        <f t="shared" si="18"/>
        <v>BNTC.LINE.DSNV_6.MVAR</v>
      </c>
      <c r="B1174" s="24">
        <v>41498.679166666669</v>
      </c>
      <c r="C1174" s="25" t="s">
        <v>68</v>
      </c>
      <c r="D1174" s="25" t="s">
        <v>58</v>
      </c>
      <c r="E1174" s="25" t="s">
        <v>54</v>
      </c>
      <c r="F1174" s="25" t="s">
        <v>59</v>
      </c>
      <c r="G1174" s="25" t="s">
        <v>44</v>
      </c>
      <c r="H1174" s="22">
        <v>-2.2410278300000002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  <c r="V1174" s="22">
        <v>0</v>
      </c>
      <c r="W1174" s="22">
        <v>0</v>
      </c>
      <c r="X1174" s="25" t="s">
        <v>43</v>
      </c>
      <c r="Y1174" s="22">
        <v>4234</v>
      </c>
    </row>
    <row r="1175" spans="1:25">
      <c r="A1175" s="3" t="str">
        <f t="shared" si="18"/>
        <v>BNTC.LINE.DSNV_6.MW</v>
      </c>
      <c r="B1175" s="24">
        <v>41498.705555555556</v>
      </c>
      <c r="C1175" s="25" t="s">
        <v>68</v>
      </c>
      <c r="D1175" s="25" t="s">
        <v>58</v>
      </c>
      <c r="E1175" s="25" t="s">
        <v>54</v>
      </c>
      <c r="F1175" s="25" t="s">
        <v>59</v>
      </c>
      <c r="G1175" s="25" t="s">
        <v>66</v>
      </c>
      <c r="H1175" s="22">
        <v>52.824218799999997</v>
      </c>
      <c r="I1175" s="22">
        <v>0</v>
      </c>
      <c r="J1175" s="22">
        <v>0</v>
      </c>
      <c r="K1175" s="22">
        <v>0</v>
      </c>
      <c r="L1175" s="22">
        <v>0</v>
      </c>
      <c r="M1175" s="22">
        <v>0</v>
      </c>
      <c r="N1175" s="22">
        <v>0</v>
      </c>
      <c r="O1175" s="22">
        <v>0</v>
      </c>
      <c r="P1175" s="22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  <c r="V1175" s="22">
        <v>0</v>
      </c>
      <c r="W1175" s="22">
        <v>0</v>
      </c>
      <c r="X1175" s="25" t="s">
        <v>43</v>
      </c>
      <c r="Y1175" s="22">
        <v>4235</v>
      </c>
    </row>
    <row r="1176" spans="1:25">
      <c r="A1176" s="3" t="str">
        <f t="shared" si="18"/>
        <v>BNTC.LINE.DSNV_6.MW</v>
      </c>
      <c r="B1176" s="24">
        <v>41498.701388888891</v>
      </c>
      <c r="C1176" s="25" t="s">
        <v>68</v>
      </c>
      <c r="D1176" s="25" t="s">
        <v>58</v>
      </c>
      <c r="E1176" s="25" t="s">
        <v>54</v>
      </c>
      <c r="F1176" s="25" t="s">
        <v>59</v>
      </c>
      <c r="G1176" s="25" t="s">
        <v>66</v>
      </c>
      <c r="H1176" s="22">
        <v>52.824218799999997</v>
      </c>
      <c r="I1176" s="22">
        <v>0</v>
      </c>
      <c r="J1176" s="22">
        <v>0</v>
      </c>
      <c r="K1176" s="22">
        <v>0</v>
      </c>
      <c r="L1176" s="22">
        <v>0</v>
      </c>
      <c r="M1176" s="22">
        <v>0</v>
      </c>
      <c r="N1176" s="22">
        <v>0</v>
      </c>
      <c r="O1176" s="22">
        <v>0</v>
      </c>
      <c r="P1176" s="22">
        <v>0</v>
      </c>
      <c r="Q1176" s="22">
        <v>0</v>
      </c>
      <c r="R1176" s="22">
        <v>0</v>
      </c>
      <c r="S1176" s="22">
        <v>0</v>
      </c>
      <c r="T1176" s="22">
        <v>0</v>
      </c>
      <c r="U1176" s="22">
        <v>0</v>
      </c>
      <c r="V1176" s="22">
        <v>0</v>
      </c>
      <c r="W1176" s="22">
        <v>0</v>
      </c>
      <c r="X1176" s="25" t="s">
        <v>43</v>
      </c>
      <c r="Y1176" s="22">
        <v>4235</v>
      </c>
    </row>
    <row r="1177" spans="1:25">
      <c r="A1177" s="3" t="str">
        <f t="shared" si="18"/>
        <v>BNTC.LINE.DSNV_6.MW</v>
      </c>
      <c r="B1177" s="24">
        <v>41498.700694444444</v>
      </c>
      <c r="C1177" s="25" t="s">
        <v>68</v>
      </c>
      <c r="D1177" s="25" t="s">
        <v>58</v>
      </c>
      <c r="E1177" s="25" t="s">
        <v>54</v>
      </c>
      <c r="F1177" s="25" t="s">
        <v>59</v>
      </c>
      <c r="G1177" s="25" t="s">
        <v>66</v>
      </c>
      <c r="H1177" s="22">
        <v>53.463867200000003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22">
        <v>0</v>
      </c>
      <c r="W1177" s="22">
        <v>0</v>
      </c>
      <c r="X1177" s="25" t="s">
        <v>43</v>
      </c>
      <c r="Y1177" s="22">
        <v>4235</v>
      </c>
    </row>
    <row r="1178" spans="1:25">
      <c r="A1178" s="3" t="str">
        <f t="shared" si="18"/>
        <v>BNTC.LINE.DSNV_6.MW</v>
      </c>
      <c r="B1178" s="24">
        <v>41498.692361111112</v>
      </c>
      <c r="C1178" s="25" t="s">
        <v>68</v>
      </c>
      <c r="D1178" s="25" t="s">
        <v>58</v>
      </c>
      <c r="E1178" s="25" t="s">
        <v>54</v>
      </c>
      <c r="F1178" s="25" t="s">
        <v>59</v>
      </c>
      <c r="G1178" s="25" t="s">
        <v>66</v>
      </c>
      <c r="H1178" s="22">
        <v>52.824218799999997</v>
      </c>
      <c r="I1178" s="22">
        <v>0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2">
        <v>0</v>
      </c>
      <c r="P1178" s="22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  <c r="V1178" s="22">
        <v>0</v>
      </c>
      <c r="W1178" s="22">
        <v>0</v>
      </c>
      <c r="X1178" s="25" t="s">
        <v>43</v>
      </c>
      <c r="Y1178" s="22">
        <v>4235</v>
      </c>
    </row>
    <row r="1179" spans="1:25">
      <c r="A1179" s="3" t="str">
        <f t="shared" si="18"/>
        <v>BNTC.LINE.DSNV_6.MW</v>
      </c>
      <c r="B1179" s="24">
        <v>41498.691666666666</v>
      </c>
      <c r="C1179" s="25" t="s">
        <v>68</v>
      </c>
      <c r="D1179" s="25" t="s">
        <v>58</v>
      </c>
      <c r="E1179" s="25" t="s">
        <v>54</v>
      </c>
      <c r="F1179" s="25" t="s">
        <v>59</v>
      </c>
      <c r="G1179" s="25" t="s">
        <v>66</v>
      </c>
      <c r="H1179" s="22">
        <v>53.143554700000003</v>
      </c>
      <c r="I1179" s="22">
        <v>0</v>
      </c>
      <c r="J1179" s="22">
        <v>0</v>
      </c>
      <c r="K1179" s="22">
        <v>0</v>
      </c>
      <c r="L1179" s="22">
        <v>0</v>
      </c>
      <c r="M1179" s="22">
        <v>0</v>
      </c>
      <c r="N1179" s="22">
        <v>0</v>
      </c>
      <c r="O1179" s="22">
        <v>0</v>
      </c>
      <c r="P1179" s="22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  <c r="V1179" s="22">
        <v>0</v>
      </c>
      <c r="W1179" s="22">
        <v>0</v>
      </c>
      <c r="X1179" s="25" t="s">
        <v>43</v>
      </c>
      <c r="Y1179" s="22">
        <v>4235</v>
      </c>
    </row>
    <row r="1180" spans="1:25">
      <c r="A1180" s="3" t="str">
        <f t="shared" si="18"/>
        <v>BNTC.LINE.DSNV_6.MW</v>
      </c>
      <c r="B1180" s="24">
        <v>41498.69027777778</v>
      </c>
      <c r="C1180" s="25" t="s">
        <v>68</v>
      </c>
      <c r="D1180" s="25" t="s">
        <v>58</v>
      </c>
      <c r="E1180" s="25" t="s">
        <v>54</v>
      </c>
      <c r="F1180" s="25" t="s">
        <v>59</v>
      </c>
      <c r="G1180" s="25" t="s">
        <v>66</v>
      </c>
      <c r="H1180" s="22">
        <v>52.824218799999997</v>
      </c>
      <c r="I1180" s="22">
        <v>0</v>
      </c>
      <c r="J1180" s="22">
        <v>0</v>
      </c>
      <c r="K1180" s="22">
        <v>0</v>
      </c>
      <c r="L1180" s="22">
        <v>0</v>
      </c>
      <c r="M1180" s="22">
        <v>0</v>
      </c>
      <c r="N1180" s="22">
        <v>0</v>
      </c>
      <c r="O1180" s="22">
        <v>0</v>
      </c>
      <c r="P1180" s="22">
        <v>0</v>
      </c>
      <c r="Q1180" s="22">
        <v>0</v>
      </c>
      <c r="R1180" s="22">
        <v>0</v>
      </c>
      <c r="S1180" s="22">
        <v>0</v>
      </c>
      <c r="T1180" s="22">
        <v>0</v>
      </c>
      <c r="U1180" s="22">
        <v>0</v>
      </c>
      <c r="V1180" s="22">
        <v>0</v>
      </c>
      <c r="W1180" s="22">
        <v>0</v>
      </c>
      <c r="X1180" s="25" t="s">
        <v>43</v>
      </c>
      <c r="Y1180" s="22">
        <v>4235</v>
      </c>
    </row>
    <row r="1181" spans="1:25">
      <c r="A1181" s="3" t="str">
        <f t="shared" si="18"/>
        <v>BNTC.LINE.DSNV_6.MW</v>
      </c>
      <c r="B1181" s="24">
        <v>41498.689583333333</v>
      </c>
      <c r="C1181" s="25" t="s">
        <v>68</v>
      </c>
      <c r="D1181" s="25" t="s">
        <v>58</v>
      </c>
      <c r="E1181" s="25" t="s">
        <v>54</v>
      </c>
      <c r="F1181" s="25" t="s">
        <v>59</v>
      </c>
      <c r="G1181" s="25" t="s">
        <v>66</v>
      </c>
      <c r="H1181" s="22">
        <v>53.143554700000003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  <c r="V1181" s="22">
        <v>0</v>
      </c>
      <c r="W1181" s="22">
        <v>0</v>
      </c>
      <c r="X1181" s="25" t="s">
        <v>43</v>
      </c>
      <c r="Y1181" s="22">
        <v>4235</v>
      </c>
    </row>
    <row r="1182" spans="1:25">
      <c r="A1182" s="3" t="str">
        <f t="shared" si="18"/>
        <v>BNTC.LINE.DSNV_6.MW</v>
      </c>
      <c r="B1182" s="24">
        <v>41498.686111111114</v>
      </c>
      <c r="C1182" s="25" t="s">
        <v>68</v>
      </c>
      <c r="D1182" s="25" t="s">
        <v>58</v>
      </c>
      <c r="E1182" s="25" t="s">
        <v>54</v>
      </c>
      <c r="F1182" s="25" t="s">
        <v>59</v>
      </c>
      <c r="G1182" s="25" t="s">
        <v>66</v>
      </c>
      <c r="H1182" s="22">
        <v>52.824218799999997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  <c r="V1182" s="22">
        <v>0</v>
      </c>
      <c r="W1182" s="22">
        <v>0</v>
      </c>
      <c r="X1182" s="25" t="s">
        <v>43</v>
      </c>
      <c r="Y1182" s="22">
        <v>4235</v>
      </c>
    </row>
    <row r="1183" spans="1:25">
      <c r="A1183" s="3" t="str">
        <f t="shared" si="18"/>
        <v>BNTC.LINE.DSNV_6.MW</v>
      </c>
      <c r="B1183" s="24">
        <v>41498.681250000001</v>
      </c>
      <c r="C1183" s="25" t="s">
        <v>68</v>
      </c>
      <c r="D1183" s="25" t="s">
        <v>58</v>
      </c>
      <c r="E1183" s="25" t="s">
        <v>54</v>
      </c>
      <c r="F1183" s="25" t="s">
        <v>59</v>
      </c>
      <c r="G1183" s="25" t="s">
        <v>66</v>
      </c>
      <c r="H1183" s="22">
        <v>52.824218799999997</v>
      </c>
      <c r="I1183" s="22">
        <v>0</v>
      </c>
      <c r="J1183" s="22">
        <v>0</v>
      </c>
      <c r="K1183" s="22">
        <v>0</v>
      </c>
      <c r="L1183" s="22">
        <v>0</v>
      </c>
      <c r="M1183" s="22">
        <v>0</v>
      </c>
      <c r="N1183" s="22">
        <v>0</v>
      </c>
      <c r="O1183" s="22">
        <v>0</v>
      </c>
      <c r="P1183" s="22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  <c r="V1183" s="22">
        <v>0</v>
      </c>
      <c r="W1183" s="22">
        <v>0</v>
      </c>
      <c r="X1183" s="25" t="s">
        <v>43</v>
      </c>
      <c r="Y1183" s="22">
        <v>4235</v>
      </c>
    </row>
    <row r="1184" spans="1:25">
      <c r="A1184" s="3" t="str">
        <f t="shared" si="18"/>
        <v>BNTC.LINE.DSNV_6.MW</v>
      </c>
      <c r="B1184" s="24">
        <v>41498.678472222222</v>
      </c>
      <c r="C1184" s="25" t="s">
        <v>68</v>
      </c>
      <c r="D1184" s="25" t="s">
        <v>58</v>
      </c>
      <c r="E1184" s="25" t="s">
        <v>54</v>
      </c>
      <c r="F1184" s="25" t="s">
        <v>59</v>
      </c>
      <c r="G1184" s="25" t="s">
        <v>66</v>
      </c>
      <c r="H1184" s="22">
        <v>52.824218799999997</v>
      </c>
      <c r="I1184" s="22">
        <v>0</v>
      </c>
      <c r="J1184" s="22">
        <v>0</v>
      </c>
      <c r="K1184" s="22">
        <v>0</v>
      </c>
      <c r="L1184" s="22">
        <v>0</v>
      </c>
      <c r="M1184" s="22">
        <v>0</v>
      </c>
      <c r="N1184" s="22">
        <v>0</v>
      </c>
      <c r="O1184" s="22">
        <v>0</v>
      </c>
      <c r="P1184" s="22">
        <v>0</v>
      </c>
      <c r="Q1184" s="22">
        <v>0</v>
      </c>
      <c r="R1184" s="22">
        <v>0</v>
      </c>
      <c r="S1184" s="22">
        <v>0</v>
      </c>
      <c r="T1184" s="22">
        <v>0</v>
      </c>
      <c r="U1184" s="22">
        <v>0</v>
      </c>
      <c r="V1184" s="22">
        <v>0</v>
      </c>
      <c r="W1184" s="22">
        <v>0</v>
      </c>
      <c r="X1184" s="25" t="s">
        <v>43</v>
      </c>
      <c r="Y1184" s="22">
        <v>4235</v>
      </c>
    </row>
    <row r="1185" spans="1:25">
      <c r="A1185" s="3" t="str">
        <f t="shared" si="18"/>
        <v>BNTC.LINE.DSNV_6.MW</v>
      </c>
      <c r="B1185" s="24">
        <v>41498.676388888889</v>
      </c>
      <c r="C1185" s="25" t="s">
        <v>68</v>
      </c>
      <c r="D1185" s="25" t="s">
        <v>58</v>
      </c>
      <c r="E1185" s="25" t="s">
        <v>54</v>
      </c>
      <c r="F1185" s="25" t="s">
        <v>59</v>
      </c>
      <c r="G1185" s="25" t="s">
        <v>66</v>
      </c>
      <c r="H1185" s="22">
        <v>52.824218799999997</v>
      </c>
      <c r="I1185" s="22">
        <v>0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  <c r="V1185" s="22">
        <v>0</v>
      </c>
      <c r="W1185" s="22">
        <v>0</v>
      </c>
      <c r="X1185" s="25" t="s">
        <v>43</v>
      </c>
      <c r="Y1185" s="22">
        <v>4235</v>
      </c>
    </row>
    <row r="1186" spans="1:25">
      <c r="A1186" s="3" t="str">
        <f t="shared" si="18"/>
        <v>BNTC.LINE.DSNV_6.MW</v>
      </c>
      <c r="B1186" s="24">
        <v>41498.67083333333</v>
      </c>
      <c r="C1186" s="25" t="s">
        <v>68</v>
      </c>
      <c r="D1186" s="25" t="s">
        <v>58</v>
      </c>
      <c r="E1186" s="25" t="s">
        <v>54</v>
      </c>
      <c r="F1186" s="25" t="s">
        <v>59</v>
      </c>
      <c r="G1186" s="25" t="s">
        <v>66</v>
      </c>
      <c r="H1186" s="22">
        <v>52.824218799999997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  <c r="V1186" s="22">
        <v>0</v>
      </c>
      <c r="W1186" s="22">
        <v>0</v>
      </c>
      <c r="X1186" s="25" t="s">
        <v>43</v>
      </c>
      <c r="Y1186" s="22">
        <v>4235</v>
      </c>
    </row>
    <row r="1187" spans="1:25">
      <c r="A1187" s="3" t="str">
        <f t="shared" si="18"/>
        <v/>
      </c>
      <c r="B1187" s="24">
        <v>41498.706944444442</v>
      </c>
      <c r="C1187" s="25" t="s">
        <v>68</v>
      </c>
      <c r="D1187" s="25" t="s">
        <v>58</v>
      </c>
      <c r="E1187" s="25" t="s">
        <v>54</v>
      </c>
      <c r="F1187" s="25" t="s">
        <v>59</v>
      </c>
      <c r="G1187" s="25" t="s">
        <v>45</v>
      </c>
      <c r="H1187" s="22">
        <v>36.871093799999997</v>
      </c>
      <c r="I1187" s="22">
        <v>0</v>
      </c>
      <c r="J1187" s="22">
        <v>0</v>
      </c>
      <c r="K1187" s="22">
        <v>0</v>
      </c>
      <c r="L1187" s="22">
        <v>0</v>
      </c>
      <c r="M1187" s="22">
        <v>0</v>
      </c>
      <c r="N1187" s="22">
        <v>0</v>
      </c>
      <c r="O1187" s="22">
        <v>0</v>
      </c>
      <c r="P1187" s="22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  <c r="V1187" s="22">
        <v>0</v>
      </c>
      <c r="W1187" s="22">
        <v>0</v>
      </c>
      <c r="X1187" s="25" t="s">
        <v>43</v>
      </c>
      <c r="Y1187" s="22">
        <v>4236</v>
      </c>
    </row>
    <row r="1188" spans="1:25">
      <c r="A1188" s="3" t="str">
        <f t="shared" si="18"/>
        <v/>
      </c>
      <c r="B1188" s="24">
        <v>41498.701388888891</v>
      </c>
      <c r="C1188" s="25" t="s">
        <v>68</v>
      </c>
      <c r="D1188" s="25" t="s">
        <v>58</v>
      </c>
      <c r="E1188" s="25" t="s">
        <v>54</v>
      </c>
      <c r="F1188" s="25" t="s">
        <v>59</v>
      </c>
      <c r="G1188" s="25" t="s">
        <v>45</v>
      </c>
      <c r="H1188" s="22">
        <v>37.517578100000001</v>
      </c>
      <c r="I1188" s="22">
        <v>0</v>
      </c>
      <c r="J1188" s="22">
        <v>0</v>
      </c>
      <c r="K1188" s="22">
        <v>0</v>
      </c>
      <c r="L1188" s="22">
        <v>0</v>
      </c>
      <c r="M1188" s="22">
        <v>0</v>
      </c>
      <c r="N1188" s="22">
        <v>0</v>
      </c>
      <c r="O1188" s="22">
        <v>0</v>
      </c>
      <c r="P1188" s="22">
        <v>0</v>
      </c>
      <c r="Q1188" s="22">
        <v>0</v>
      </c>
      <c r="R1188" s="22">
        <v>0</v>
      </c>
      <c r="S1188" s="22">
        <v>0</v>
      </c>
      <c r="T1188" s="22">
        <v>0</v>
      </c>
      <c r="U1188" s="22">
        <v>0</v>
      </c>
      <c r="V1188" s="22">
        <v>0</v>
      </c>
      <c r="W1188" s="22">
        <v>0</v>
      </c>
      <c r="X1188" s="25" t="s">
        <v>43</v>
      </c>
      <c r="Y1188" s="22">
        <v>4236</v>
      </c>
    </row>
    <row r="1189" spans="1:25">
      <c r="A1189" s="3" t="str">
        <f t="shared" si="18"/>
        <v/>
      </c>
      <c r="B1189" s="24">
        <v>41498.700694444444</v>
      </c>
      <c r="C1189" s="25" t="s">
        <v>68</v>
      </c>
      <c r="D1189" s="25" t="s">
        <v>58</v>
      </c>
      <c r="E1189" s="25" t="s">
        <v>54</v>
      </c>
      <c r="F1189" s="25" t="s">
        <v>59</v>
      </c>
      <c r="G1189" s="25" t="s">
        <v>45</v>
      </c>
      <c r="H1189" s="22">
        <v>37.317382799999997</v>
      </c>
      <c r="I1189" s="22">
        <v>0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  <c r="V1189" s="22">
        <v>0</v>
      </c>
      <c r="W1189" s="22">
        <v>0</v>
      </c>
      <c r="X1189" s="25" t="s">
        <v>43</v>
      </c>
      <c r="Y1189" s="22">
        <v>4236</v>
      </c>
    </row>
    <row r="1190" spans="1:25">
      <c r="A1190" s="3" t="str">
        <f t="shared" si="18"/>
        <v/>
      </c>
      <c r="B1190" s="24">
        <v>41498.695833333331</v>
      </c>
      <c r="C1190" s="25" t="s">
        <v>68</v>
      </c>
      <c r="D1190" s="25" t="s">
        <v>58</v>
      </c>
      <c r="E1190" s="25" t="s">
        <v>54</v>
      </c>
      <c r="F1190" s="25" t="s">
        <v>59</v>
      </c>
      <c r="G1190" s="25" t="s">
        <v>45</v>
      </c>
      <c r="H1190" s="22">
        <v>36.630859399999999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  <c r="V1190" s="22">
        <v>0</v>
      </c>
      <c r="W1190" s="22">
        <v>0</v>
      </c>
      <c r="X1190" s="25" t="s">
        <v>43</v>
      </c>
      <c r="Y1190" s="22">
        <v>4236</v>
      </c>
    </row>
    <row r="1191" spans="1:25">
      <c r="A1191" s="3" t="str">
        <f t="shared" si="18"/>
        <v/>
      </c>
      <c r="B1191" s="24">
        <v>41498.693749999999</v>
      </c>
      <c r="C1191" s="25" t="s">
        <v>68</v>
      </c>
      <c r="D1191" s="25" t="s">
        <v>58</v>
      </c>
      <c r="E1191" s="25" t="s">
        <v>54</v>
      </c>
      <c r="F1191" s="25" t="s">
        <v>59</v>
      </c>
      <c r="G1191" s="25" t="s">
        <v>45</v>
      </c>
      <c r="H1191" s="22">
        <v>36.6484375</v>
      </c>
      <c r="I1191" s="22">
        <v>0</v>
      </c>
      <c r="J1191" s="22">
        <v>0</v>
      </c>
      <c r="K1191" s="22">
        <v>0</v>
      </c>
      <c r="L1191" s="22">
        <v>0</v>
      </c>
      <c r="M1191" s="22">
        <v>0</v>
      </c>
      <c r="N1191" s="22">
        <v>0</v>
      </c>
      <c r="O1191" s="22">
        <v>0</v>
      </c>
      <c r="P1191" s="22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  <c r="V1191" s="22">
        <v>0</v>
      </c>
      <c r="W1191" s="22">
        <v>0</v>
      </c>
      <c r="X1191" s="25" t="s">
        <v>43</v>
      </c>
      <c r="Y1191" s="22">
        <v>4236</v>
      </c>
    </row>
    <row r="1192" spans="1:25">
      <c r="A1192" s="3" t="str">
        <f t="shared" si="18"/>
        <v/>
      </c>
      <c r="B1192" s="24">
        <v>41498.693055555559</v>
      </c>
      <c r="C1192" s="25" t="s">
        <v>68</v>
      </c>
      <c r="D1192" s="25" t="s">
        <v>58</v>
      </c>
      <c r="E1192" s="25" t="s">
        <v>54</v>
      </c>
      <c r="F1192" s="25" t="s">
        <v>59</v>
      </c>
      <c r="G1192" s="25" t="s">
        <v>45</v>
      </c>
      <c r="H1192" s="22">
        <v>36.862304700000003</v>
      </c>
      <c r="I1192" s="22">
        <v>0</v>
      </c>
      <c r="J1192" s="22">
        <v>0</v>
      </c>
      <c r="K1192" s="22">
        <v>0</v>
      </c>
      <c r="L1192" s="22">
        <v>0</v>
      </c>
      <c r="M1192" s="22">
        <v>0</v>
      </c>
      <c r="N1192" s="22">
        <v>0</v>
      </c>
      <c r="O1192" s="22">
        <v>0</v>
      </c>
      <c r="P1192" s="22">
        <v>0</v>
      </c>
      <c r="Q1192" s="22">
        <v>0</v>
      </c>
      <c r="R1192" s="22">
        <v>0</v>
      </c>
      <c r="S1192" s="22">
        <v>0</v>
      </c>
      <c r="T1192" s="22">
        <v>0</v>
      </c>
      <c r="U1192" s="22">
        <v>0</v>
      </c>
      <c r="V1192" s="22">
        <v>0</v>
      </c>
      <c r="W1192" s="22">
        <v>0</v>
      </c>
      <c r="X1192" s="25" t="s">
        <v>43</v>
      </c>
      <c r="Y1192" s="22">
        <v>4236</v>
      </c>
    </row>
    <row r="1193" spans="1:25">
      <c r="A1193" s="3" t="str">
        <f t="shared" si="18"/>
        <v/>
      </c>
      <c r="B1193" s="24">
        <v>41498.675694444442</v>
      </c>
      <c r="C1193" s="25" t="s">
        <v>68</v>
      </c>
      <c r="D1193" s="25" t="s">
        <v>58</v>
      </c>
      <c r="E1193" s="25" t="s">
        <v>54</v>
      </c>
      <c r="F1193" s="25" t="s">
        <v>59</v>
      </c>
      <c r="G1193" s="25" t="s">
        <v>45</v>
      </c>
      <c r="H1193" s="22">
        <v>36.625</v>
      </c>
      <c r="I1193" s="22">
        <v>0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2">
        <v>0</v>
      </c>
      <c r="P1193" s="22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  <c r="V1193" s="22">
        <v>0</v>
      </c>
      <c r="W1193" s="22">
        <v>0</v>
      </c>
      <c r="X1193" s="25" t="s">
        <v>43</v>
      </c>
      <c r="Y1193" s="22">
        <v>4236</v>
      </c>
    </row>
    <row r="1194" spans="1:25">
      <c r="A1194" s="3" t="str">
        <f t="shared" si="18"/>
        <v/>
      </c>
      <c r="B1194" s="24">
        <v>41498.707638888889</v>
      </c>
      <c r="C1194" s="25" t="s">
        <v>68</v>
      </c>
      <c r="D1194" s="25" t="s">
        <v>53</v>
      </c>
      <c r="E1194" s="25" t="s">
        <v>54</v>
      </c>
      <c r="F1194" s="25" t="s">
        <v>55</v>
      </c>
      <c r="G1194" s="25" t="s">
        <v>56</v>
      </c>
      <c r="H1194" s="22">
        <v>68.060546900000006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1</v>
      </c>
      <c r="V1194" s="22">
        <v>0</v>
      </c>
      <c r="W1194" s="22">
        <v>0</v>
      </c>
      <c r="X1194" s="25" t="s">
        <v>43</v>
      </c>
      <c r="Y1194" s="22">
        <v>11682</v>
      </c>
    </row>
    <row r="1195" spans="1:25">
      <c r="A1195" s="3" t="str">
        <f t="shared" si="18"/>
        <v/>
      </c>
      <c r="B1195" s="24">
        <v>41498.70416666667</v>
      </c>
      <c r="C1195" s="25" t="s">
        <v>68</v>
      </c>
      <c r="D1195" s="25" t="s">
        <v>53</v>
      </c>
      <c r="E1195" s="25" t="s">
        <v>54</v>
      </c>
      <c r="F1195" s="25" t="s">
        <v>55</v>
      </c>
      <c r="G1195" s="25" t="s">
        <v>56</v>
      </c>
      <c r="H1195" s="22">
        <v>68.060546900000006</v>
      </c>
      <c r="I1195" s="22">
        <v>0</v>
      </c>
      <c r="J1195" s="22">
        <v>0</v>
      </c>
      <c r="K1195" s="22">
        <v>0</v>
      </c>
      <c r="L1195" s="22">
        <v>0</v>
      </c>
      <c r="M1195" s="22">
        <v>0</v>
      </c>
      <c r="N1195" s="22">
        <v>0</v>
      </c>
      <c r="O1195" s="22">
        <v>0</v>
      </c>
      <c r="P1195" s="22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1</v>
      </c>
      <c r="V1195" s="22">
        <v>0</v>
      </c>
      <c r="W1195" s="22">
        <v>0</v>
      </c>
      <c r="X1195" s="25" t="s">
        <v>43</v>
      </c>
      <c r="Y1195" s="22">
        <v>11682</v>
      </c>
    </row>
    <row r="1196" spans="1:25">
      <c r="A1196" s="3" t="str">
        <f t="shared" si="18"/>
        <v/>
      </c>
      <c r="B1196" s="24">
        <v>41498.703472222223</v>
      </c>
      <c r="C1196" s="25" t="s">
        <v>68</v>
      </c>
      <c r="D1196" s="25" t="s">
        <v>53</v>
      </c>
      <c r="E1196" s="25" t="s">
        <v>54</v>
      </c>
      <c r="F1196" s="25" t="s">
        <v>55</v>
      </c>
      <c r="G1196" s="25" t="s">
        <v>56</v>
      </c>
      <c r="H1196" s="22">
        <v>68.060546900000006</v>
      </c>
      <c r="I1196" s="22">
        <v>0</v>
      </c>
      <c r="J1196" s="22">
        <v>0</v>
      </c>
      <c r="K1196" s="22">
        <v>0</v>
      </c>
      <c r="L1196" s="22">
        <v>0</v>
      </c>
      <c r="M1196" s="22">
        <v>0</v>
      </c>
      <c r="N1196" s="22">
        <v>0</v>
      </c>
      <c r="O1196" s="22">
        <v>0</v>
      </c>
      <c r="P1196" s="22">
        <v>0</v>
      </c>
      <c r="Q1196" s="22">
        <v>0</v>
      </c>
      <c r="R1196" s="22">
        <v>0</v>
      </c>
      <c r="S1196" s="22">
        <v>0</v>
      </c>
      <c r="T1196" s="22">
        <v>0</v>
      </c>
      <c r="U1196" s="22">
        <v>1</v>
      </c>
      <c r="V1196" s="22">
        <v>0</v>
      </c>
      <c r="W1196" s="22">
        <v>0</v>
      </c>
      <c r="X1196" s="25" t="s">
        <v>43</v>
      </c>
      <c r="Y1196" s="22">
        <v>11682</v>
      </c>
    </row>
    <row r="1197" spans="1:25">
      <c r="A1197" s="3" t="str">
        <f t="shared" si="18"/>
        <v/>
      </c>
      <c r="B1197" s="24">
        <v>41498.671527777777</v>
      </c>
      <c r="C1197" s="25" t="s">
        <v>68</v>
      </c>
      <c r="D1197" s="25" t="s">
        <v>53</v>
      </c>
      <c r="E1197" s="25" t="s">
        <v>54</v>
      </c>
      <c r="F1197" s="25" t="s">
        <v>55</v>
      </c>
      <c r="G1197" s="25" t="s">
        <v>56</v>
      </c>
      <c r="H1197" s="22">
        <v>68.015625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1</v>
      </c>
      <c r="V1197" s="22">
        <v>0</v>
      </c>
      <c r="W1197" s="22">
        <v>0</v>
      </c>
      <c r="X1197" s="25" t="s">
        <v>43</v>
      </c>
      <c r="Y1197" s="22">
        <v>11682</v>
      </c>
    </row>
    <row r="1198" spans="1:25">
      <c r="A1198" s="3" t="str">
        <f t="shared" si="18"/>
        <v/>
      </c>
      <c r="B1198" s="24">
        <v>41498.708333333336</v>
      </c>
      <c r="C1198" s="25" t="s">
        <v>68</v>
      </c>
      <c r="D1198" s="25" t="s">
        <v>53</v>
      </c>
      <c r="E1198" s="25" t="s">
        <v>54</v>
      </c>
      <c r="F1198" s="25" t="s">
        <v>55</v>
      </c>
      <c r="G1198" s="25" t="s">
        <v>57</v>
      </c>
      <c r="H1198" s="22">
        <v>47.489257799999997</v>
      </c>
      <c r="I1198" s="22">
        <v>0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  <c r="V1198" s="22">
        <v>0</v>
      </c>
      <c r="W1198" s="22">
        <v>0</v>
      </c>
      <c r="X1198" s="25" t="s">
        <v>43</v>
      </c>
      <c r="Y1198" s="22">
        <v>11683</v>
      </c>
    </row>
    <row r="1199" spans="1:25">
      <c r="A1199" s="3" t="str">
        <f t="shared" si="18"/>
        <v/>
      </c>
      <c r="B1199" s="24">
        <v>41498.701388888891</v>
      </c>
      <c r="C1199" s="25" t="s">
        <v>68</v>
      </c>
      <c r="D1199" s="25" t="s">
        <v>53</v>
      </c>
      <c r="E1199" s="25" t="s">
        <v>54</v>
      </c>
      <c r="F1199" s="25" t="s">
        <v>55</v>
      </c>
      <c r="G1199" s="25" t="s">
        <v>57</v>
      </c>
      <c r="H1199" s="22">
        <v>48.012695299999997</v>
      </c>
      <c r="I1199" s="22">
        <v>0</v>
      </c>
      <c r="J1199" s="22">
        <v>0</v>
      </c>
      <c r="K1199" s="22">
        <v>0</v>
      </c>
      <c r="L1199" s="22">
        <v>0</v>
      </c>
      <c r="M1199" s="22">
        <v>0</v>
      </c>
      <c r="N1199" s="22">
        <v>0</v>
      </c>
      <c r="O1199" s="22">
        <v>0</v>
      </c>
      <c r="P1199" s="22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  <c r="V1199" s="22">
        <v>0</v>
      </c>
      <c r="W1199" s="22">
        <v>0</v>
      </c>
      <c r="X1199" s="25" t="s">
        <v>43</v>
      </c>
      <c r="Y1199" s="22">
        <v>11683</v>
      </c>
    </row>
    <row r="1200" spans="1:25">
      <c r="A1200" s="3" t="str">
        <f t="shared" si="18"/>
        <v/>
      </c>
      <c r="B1200" s="24">
        <v>41498.698611111111</v>
      </c>
      <c r="C1200" s="25" t="s">
        <v>68</v>
      </c>
      <c r="D1200" s="25" t="s">
        <v>53</v>
      </c>
      <c r="E1200" s="25" t="s">
        <v>54</v>
      </c>
      <c r="F1200" s="25" t="s">
        <v>55</v>
      </c>
      <c r="G1200" s="25" t="s">
        <v>57</v>
      </c>
      <c r="H1200" s="22">
        <v>46.903320299999997</v>
      </c>
      <c r="I1200" s="22">
        <v>0</v>
      </c>
      <c r="J1200" s="22">
        <v>0</v>
      </c>
      <c r="K1200" s="22">
        <v>0</v>
      </c>
      <c r="L1200" s="22">
        <v>0</v>
      </c>
      <c r="M1200" s="22">
        <v>0</v>
      </c>
      <c r="N1200" s="22">
        <v>0</v>
      </c>
      <c r="O1200" s="22">
        <v>0</v>
      </c>
      <c r="P1200" s="22">
        <v>0</v>
      </c>
      <c r="Q1200" s="22">
        <v>0</v>
      </c>
      <c r="R1200" s="22">
        <v>0</v>
      </c>
      <c r="S1200" s="22">
        <v>0</v>
      </c>
      <c r="T1200" s="22">
        <v>0</v>
      </c>
      <c r="U1200" s="22">
        <v>0</v>
      </c>
      <c r="V1200" s="22">
        <v>0</v>
      </c>
      <c r="W1200" s="22">
        <v>0</v>
      </c>
      <c r="X1200" s="25" t="s">
        <v>43</v>
      </c>
      <c r="Y1200" s="22">
        <v>11683</v>
      </c>
    </row>
    <row r="1201" spans="1:25">
      <c r="A1201" s="3" t="str">
        <f t="shared" si="18"/>
        <v/>
      </c>
      <c r="B1201" s="24">
        <v>41498.697916666664</v>
      </c>
      <c r="C1201" s="25" t="s">
        <v>68</v>
      </c>
      <c r="D1201" s="25" t="s">
        <v>53</v>
      </c>
      <c r="E1201" s="25" t="s">
        <v>54</v>
      </c>
      <c r="F1201" s="25" t="s">
        <v>55</v>
      </c>
      <c r="G1201" s="25" t="s">
        <v>57</v>
      </c>
      <c r="H1201" s="22">
        <v>47.326171899999999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  <c r="V1201" s="22">
        <v>0</v>
      </c>
      <c r="W1201" s="22">
        <v>0</v>
      </c>
      <c r="X1201" s="25" t="s">
        <v>43</v>
      </c>
      <c r="Y1201" s="22">
        <v>11683</v>
      </c>
    </row>
    <row r="1202" spans="1:25">
      <c r="A1202" s="3" t="str">
        <f t="shared" si="18"/>
        <v/>
      </c>
      <c r="B1202" s="24">
        <v>41498.686805555553</v>
      </c>
      <c r="C1202" s="25" t="s">
        <v>68</v>
      </c>
      <c r="D1202" s="25" t="s">
        <v>53</v>
      </c>
      <c r="E1202" s="25" t="s">
        <v>54</v>
      </c>
      <c r="F1202" s="25" t="s">
        <v>55</v>
      </c>
      <c r="G1202" s="25" t="s">
        <v>57</v>
      </c>
      <c r="H1202" s="22">
        <v>46.802734399999999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  <c r="V1202" s="22">
        <v>0</v>
      </c>
      <c r="W1202" s="22">
        <v>0</v>
      </c>
      <c r="X1202" s="25" t="s">
        <v>43</v>
      </c>
      <c r="Y1202" s="22">
        <v>11683</v>
      </c>
    </row>
    <row r="1203" spans="1:25">
      <c r="A1203" s="3" t="str">
        <f t="shared" si="18"/>
        <v>DSNB.LINE.LBRY_6.MVAR</v>
      </c>
      <c r="B1203" s="24">
        <v>41498.693749999999</v>
      </c>
      <c r="C1203" s="25" t="s">
        <v>68</v>
      </c>
      <c r="D1203" s="25" t="s">
        <v>53</v>
      </c>
      <c r="E1203" s="25" t="s">
        <v>54</v>
      </c>
      <c r="F1203" s="25" t="s">
        <v>55</v>
      </c>
      <c r="G1203" s="25" t="s">
        <v>44</v>
      </c>
      <c r="H1203" s="22">
        <v>8.8225097699999999</v>
      </c>
      <c r="I1203" s="22">
        <v>0</v>
      </c>
      <c r="J1203" s="22">
        <v>0</v>
      </c>
      <c r="K1203" s="22">
        <v>0</v>
      </c>
      <c r="L1203" s="22">
        <v>0</v>
      </c>
      <c r="M1203" s="22">
        <v>0</v>
      </c>
      <c r="N1203" s="22">
        <v>0</v>
      </c>
      <c r="O1203" s="22">
        <v>0</v>
      </c>
      <c r="P1203" s="22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  <c r="V1203" s="22">
        <v>0</v>
      </c>
      <c r="W1203" s="22">
        <v>0</v>
      </c>
      <c r="X1203" s="25" t="s">
        <v>43</v>
      </c>
      <c r="Y1203" s="22">
        <v>11684</v>
      </c>
    </row>
    <row r="1204" spans="1:25">
      <c r="A1204" s="3" t="str">
        <f t="shared" si="18"/>
        <v>DSNB.LINE.LBRY_6.MVAR</v>
      </c>
      <c r="B1204" s="24">
        <v>41498.692361111112</v>
      </c>
      <c r="C1204" s="25" t="s">
        <v>68</v>
      </c>
      <c r="D1204" s="25" t="s">
        <v>53</v>
      </c>
      <c r="E1204" s="25" t="s">
        <v>54</v>
      </c>
      <c r="F1204" s="25" t="s">
        <v>55</v>
      </c>
      <c r="G1204" s="25" t="s">
        <v>44</v>
      </c>
      <c r="H1204" s="22">
        <v>8.8225097699999999</v>
      </c>
      <c r="I1204" s="22">
        <v>0</v>
      </c>
      <c r="J1204" s="22">
        <v>0</v>
      </c>
      <c r="K1204" s="22">
        <v>0</v>
      </c>
      <c r="L1204" s="22">
        <v>0</v>
      </c>
      <c r="M1204" s="22">
        <v>0</v>
      </c>
      <c r="N1204" s="22">
        <v>0</v>
      </c>
      <c r="O1204" s="22">
        <v>0</v>
      </c>
      <c r="P1204" s="22">
        <v>0</v>
      </c>
      <c r="Q1204" s="22">
        <v>0</v>
      </c>
      <c r="R1204" s="22">
        <v>0</v>
      </c>
      <c r="S1204" s="22">
        <v>0</v>
      </c>
      <c r="T1204" s="22">
        <v>0</v>
      </c>
      <c r="U1204" s="22">
        <v>0</v>
      </c>
      <c r="V1204" s="22">
        <v>0</v>
      </c>
      <c r="W1204" s="22">
        <v>0</v>
      </c>
      <c r="X1204" s="25" t="s">
        <v>43</v>
      </c>
      <c r="Y1204" s="22">
        <v>11684</v>
      </c>
    </row>
    <row r="1205" spans="1:25">
      <c r="A1205" s="3" t="str">
        <f t="shared" si="18"/>
        <v>DSNB.LINE.LBRY_6.MVAR</v>
      </c>
      <c r="B1205" s="24">
        <v>41498.69027777778</v>
      </c>
      <c r="C1205" s="25" t="s">
        <v>68</v>
      </c>
      <c r="D1205" s="25" t="s">
        <v>53</v>
      </c>
      <c r="E1205" s="25" t="s">
        <v>54</v>
      </c>
      <c r="F1205" s="25" t="s">
        <v>55</v>
      </c>
      <c r="G1205" s="25" t="s">
        <v>44</v>
      </c>
      <c r="H1205" s="22">
        <v>9.1303710900000006</v>
      </c>
      <c r="I1205" s="22">
        <v>0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  <c r="V1205" s="22">
        <v>0</v>
      </c>
      <c r="W1205" s="22">
        <v>0</v>
      </c>
      <c r="X1205" s="25" t="s">
        <v>43</v>
      </c>
      <c r="Y1205" s="22">
        <v>11684</v>
      </c>
    </row>
    <row r="1206" spans="1:25">
      <c r="A1206" s="3" t="str">
        <f t="shared" si="18"/>
        <v>DSNB.LINE.LBRY_6.MVAR</v>
      </c>
      <c r="B1206" s="24">
        <v>41498.683333333334</v>
      </c>
      <c r="C1206" s="25" t="s">
        <v>68</v>
      </c>
      <c r="D1206" s="25" t="s">
        <v>53</v>
      </c>
      <c r="E1206" s="25" t="s">
        <v>54</v>
      </c>
      <c r="F1206" s="25" t="s">
        <v>55</v>
      </c>
      <c r="G1206" s="25" t="s">
        <v>44</v>
      </c>
      <c r="H1206" s="22">
        <v>8.5148925799999997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  <c r="V1206" s="22">
        <v>0</v>
      </c>
      <c r="W1206" s="22">
        <v>0</v>
      </c>
      <c r="X1206" s="25" t="s">
        <v>43</v>
      </c>
      <c r="Y1206" s="22">
        <v>11684</v>
      </c>
    </row>
    <row r="1207" spans="1:25">
      <c r="A1207" s="3" t="str">
        <f t="shared" si="18"/>
        <v>DSNB.LINE.LBRY_6.MVAR</v>
      </c>
      <c r="B1207" s="24">
        <v>41498.668749999997</v>
      </c>
      <c r="C1207" s="25" t="s">
        <v>68</v>
      </c>
      <c r="D1207" s="25" t="s">
        <v>53</v>
      </c>
      <c r="E1207" s="25" t="s">
        <v>54</v>
      </c>
      <c r="F1207" s="25" t="s">
        <v>55</v>
      </c>
      <c r="G1207" s="25" t="s">
        <v>44</v>
      </c>
      <c r="H1207" s="22">
        <v>8.4121093800000004</v>
      </c>
      <c r="I1207" s="22">
        <v>0</v>
      </c>
      <c r="J1207" s="22">
        <v>0</v>
      </c>
      <c r="K1207" s="22">
        <v>0</v>
      </c>
      <c r="L1207" s="22">
        <v>0</v>
      </c>
      <c r="M1207" s="22">
        <v>0</v>
      </c>
      <c r="N1207" s="22">
        <v>0</v>
      </c>
      <c r="O1207" s="22">
        <v>0</v>
      </c>
      <c r="P1207" s="22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  <c r="V1207" s="22">
        <v>0</v>
      </c>
      <c r="W1207" s="22">
        <v>0</v>
      </c>
      <c r="X1207" s="25" t="s">
        <v>43</v>
      </c>
      <c r="Y1207" s="22">
        <v>11684</v>
      </c>
    </row>
    <row r="1208" spans="1:25">
      <c r="A1208" s="3" t="str">
        <f t="shared" si="18"/>
        <v>DSNB.LINE.LBRY_6.MW</v>
      </c>
      <c r="B1208" s="24">
        <v>41498.703472222223</v>
      </c>
      <c r="C1208" s="25" t="s">
        <v>68</v>
      </c>
      <c r="D1208" s="25" t="s">
        <v>53</v>
      </c>
      <c r="E1208" s="25" t="s">
        <v>54</v>
      </c>
      <c r="F1208" s="25" t="s">
        <v>55</v>
      </c>
      <c r="G1208" s="25" t="s">
        <v>66</v>
      </c>
      <c r="H1208" s="22">
        <v>-46.677734399999999</v>
      </c>
      <c r="I1208" s="22">
        <v>0</v>
      </c>
      <c r="J1208" s="22">
        <v>0</v>
      </c>
      <c r="K1208" s="22">
        <v>0</v>
      </c>
      <c r="L1208" s="22">
        <v>0</v>
      </c>
      <c r="M1208" s="22">
        <v>0</v>
      </c>
      <c r="N1208" s="22">
        <v>0</v>
      </c>
      <c r="O1208" s="22">
        <v>0</v>
      </c>
      <c r="P1208" s="22">
        <v>0</v>
      </c>
      <c r="Q1208" s="22">
        <v>0</v>
      </c>
      <c r="R1208" s="22">
        <v>0</v>
      </c>
      <c r="S1208" s="22">
        <v>0</v>
      </c>
      <c r="T1208" s="22">
        <v>0</v>
      </c>
      <c r="U1208" s="22">
        <v>0</v>
      </c>
      <c r="V1208" s="22">
        <v>0</v>
      </c>
      <c r="W1208" s="22">
        <v>0</v>
      </c>
      <c r="X1208" s="25" t="s">
        <v>43</v>
      </c>
      <c r="Y1208" s="22">
        <v>11685</v>
      </c>
    </row>
    <row r="1209" spans="1:25">
      <c r="A1209" s="3" t="str">
        <f t="shared" si="18"/>
        <v>DSNB.LINE.LBRY_6.MW</v>
      </c>
      <c r="B1209" s="24">
        <v>41498.699999999997</v>
      </c>
      <c r="C1209" s="25" t="s">
        <v>68</v>
      </c>
      <c r="D1209" s="25" t="s">
        <v>53</v>
      </c>
      <c r="E1209" s="25" t="s">
        <v>54</v>
      </c>
      <c r="F1209" s="25" t="s">
        <v>55</v>
      </c>
      <c r="G1209" s="25" t="s">
        <v>66</v>
      </c>
      <c r="H1209" s="22">
        <v>-46.0625</v>
      </c>
      <c r="I1209" s="22">
        <v>0</v>
      </c>
      <c r="J1209" s="22">
        <v>0</v>
      </c>
      <c r="K1209" s="22">
        <v>0</v>
      </c>
      <c r="L1209" s="22">
        <v>0</v>
      </c>
      <c r="M1209" s="22">
        <v>0</v>
      </c>
      <c r="N1209" s="22">
        <v>0</v>
      </c>
      <c r="O1209" s="22">
        <v>0</v>
      </c>
      <c r="P1209" s="22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  <c r="V1209" s="22">
        <v>0</v>
      </c>
      <c r="W1209" s="22">
        <v>0</v>
      </c>
      <c r="X1209" s="25" t="s">
        <v>43</v>
      </c>
      <c r="Y1209" s="22">
        <v>11685</v>
      </c>
    </row>
    <row r="1210" spans="1:25">
      <c r="A1210" s="3" t="str">
        <f t="shared" si="18"/>
        <v>DSNB.LINE.LBRY_6.MW</v>
      </c>
      <c r="B1210" s="24">
        <v>41498.696527777778</v>
      </c>
      <c r="C1210" s="25" t="s">
        <v>68</v>
      </c>
      <c r="D1210" s="25" t="s">
        <v>53</v>
      </c>
      <c r="E1210" s="25" t="s">
        <v>54</v>
      </c>
      <c r="F1210" s="25" t="s">
        <v>55</v>
      </c>
      <c r="G1210" s="25" t="s">
        <v>66</v>
      </c>
      <c r="H1210" s="22">
        <v>-46.165039100000001</v>
      </c>
      <c r="I1210" s="22">
        <v>0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  <c r="V1210" s="22">
        <v>0</v>
      </c>
      <c r="W1210" s="22">
        <v>0</v>
      </c>
      <c r="X1210" s="25" t="s">
        <v>43</v>
      </c>
      <c r="Y1210" s="22">
        <v>11685</v>
      </c>
    </row>
    <row r="1211" spans="1:25">
      <c r="A1211" s="3" t="str">
        <f t="shared" si="18"/>
        <v>DSNB.LINE.LBRY_6.MW</v>
      </c>
      <c r="B1211" s="24">
        <v>41498.695833333331</v>
      </c>
      <c r="C1211" s="25" t="s">
        <v>68</v>
      </c>
      <c r="D1211" s="25" t="s">
        <v>53</v>
      </c>
      <c r="E1211" s="25" t="s">
        <v>54</v>
      </c>
      <c r="F1211" s="25" t="s">
        <v>55</v>
      </c>
      <c r="G1211" s="25" t="s">
        <v>66</v>
      </c>
      <c r="H1211" s="22">
        <v>-45.958984399999999</v>
      </c>
      <c r="I1211" s="22">
        <v>0</v>
      </c>
      <c r="J1211" s="22">
        <v>0</v>
      </c>
      <c r="K1211" s="22">
        <v>0</v>
      </c>
      <c r="L1211" s="22">
        <v>0</v>
      </c>
      <c r="M1211" s="22">
        <v>0</v>
      </c>
      <c r="N1211" s="22">
        <v>0</v>
      </c>
      <c r="O1211" s="22">
        <v>0</v>
      </c>
      <c r="P1211" s="22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22">
        <v>0</v>
      </c>
      <c r="W1211" s="22">
        <v>0</v>
      </c>
      <c r="X1211" s="25" t="s">
        <v>43</v>
      </c>
      <c r="Y1211" s="22">
        <v>11685</v>
      </c>
    </row>
    <row r="1212" spans="1:25">
      <c r="A1212" s="3" t="str">
        <f t="shared" si="18"/>
        <v>DSNB.LINE.LBRY_6.MW</v>
      </c>
      <c r="B1212" s="24">
        <v>41498.695138888892</v>
      </c>
      <c r="C1212" s="25" t="s">
        <v>68</v>
      </c>
      <c r="D1212" s="25" t="s">
        <v>53</v>
      </c>
      <c r="E1212" s="25" t="s">
        <v>54</v>
      </c>
      <c r="F1212" s="25" t="s">
        <v>55</v>
      </c>
      <c r="G1212" s="25" t="s">
        <v>66</v>
      </c>
      <c r="H1212" s="22">
        <v>-46.370117200000003</v>
      </c>
      <c r="I1212" s="22">
        <v>0</v>
      </c>
      <c r="J1212" s="22">
        <v>0</v>
      </c>
      <c r="K1212" s="22">
        <v>0</v>
      </c>
      <c r="L1212" s="22">
        <v>0</v>
      </c>
      <c r="M1212" s="22">
        <v>0</v>
      </c>
      <c r="N1212" s="22">
        <v>0</v>
      </c>
      <c r="O1212" s="22">
        <v>0</v>
      </c>
      <c r="P1212" s="22">
        <v>0</v>
      </c>
      <c r="Q1212" s="22">
        <v>0</v>
      </c>
      <c r="R1212" s="22">
        <v>0</v>
      </c>
      <c r="S1212" s="22">
        <v>0</v>
      </c>
      <c r="T1212" s="22">
        <v>0</v>
      </c>
      <c r="U1212" s="22">
        <v>0</v>
      </c>
      <c r="V1212" s="22">
        <v>0</v>
      </c>
      <c r="W1212" s="22">
        <v>0</v>
      </c>
      <c r="X1212" s="25" t="s">
        <v>43</v>
      </c>
      <c r="Y1212" s="22">
        <v>11685</v>
      </c>
    </row>
    <row r="1213" spans="1:25">
      <c r="A1213" s="3" t="str">
        <f t="shared" si="18"/>
        <v>DSNB.LINE.LBRY_6.MW</v>
      </c>
      <c r="B1213" s="24">
        <v>41498.688194444447</v>
      </c>
      <c r="C1213" s="25" t="s">
        <v>68</v>
      </c>
      <c r="D1213" s="25" t="s">
        <v>53</v>
      </c>
      <c r="E1213" s="25" t="s">
        <v>54</v>
      </c>
      <c r="F1213" s="25" t="s">
        <v>55</v>
      </c>
      <c r="G1213" s="25" t="s">
        <v>66</v>
      </c>
      <c r="H1213" s="22">
        <v>-45.856445299999997</v>
      </c>
      <c r="I1213" s="22">
        <v>0</v>
      </c>
      <c r="J1213" s="22">
        <v>0</v>
      </c>
      <c r="K1213" s="22">
        <v>0</v>
      </c>
      <c r="L1213" s="22">
        <v>0</v>
      </c>
      <c r="M1213" s="22">
        <v>0</v>
      </c>
      <c r="N1213" s="22">
        <v>0</v>
      </c>
      <c r="O1213" s="22">
        <v>0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  <c r="V1213" s="22">
        <v>0</v>
      </c>
      <c r="W1213" s="22">
        <v>0</v>
      </c>
      <c r="X1213" s="25" t="s">
        <v>43</v>
      </c>
      <c r="Y1213" s="22">
        <v>11685</v>
      </c>
    </row>
    <row r="1214" spans="1:25">
      <c r="A1214" s="3" t="str">
        <f t="shared" si="18"/>
        <v>DSNB.LINE.LBRY_6.MW</v>
      </c>
      <c r="B1214" s="24">
        <v>41498.686805555553</v>
      </c>
      <c r="C1214" s="25" t="s">
        <v>68</v>
      </c>
      <c r="D1214" s="25" t="s">
        <v>53</v>
      </c>
      <c r="E1214" s="25" t="s">
        <v>54</v>
      </c>
      <c r="F1214" s="25" t="s">
        <v>55</v>
      </c>
      <c r="G1214" s="25" t="s">
        <v>66</v>
      </c>
      <c r="H1214" s="22">
        <v>-45.958984399999999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  <c r="V1214" s="22">
        <v>0</v>
      </c>
      <c r="W1214" s="22">
        <v>0</v>
      </c>
      <c r="X1214" s="25" t="s">
        <v>43</v>
      </c>
      <c r="Y1214" s="22">
        <v>11685</v>
      </c>
    </row>
    <row r="1215" spans="1:25">
      <c r="A1215" s="3" t="str">
        <f t="shared" si="18"/>
        <v>DSNB.LINE.LBRY_6.MW</v>
      </c>
      <c r="B1215" s="24">
        <v>41498.685416666667</v>
      </c>
      <c r="C1215" s="25" t="s">
        <v>68</v>
      </c>
      <c r="D1215" s="25" t="s">
        <v>53</v>
      </c>
      <c r="E1215" s="25" t="s">
        <v>54</v>
      </c>
      <c r="F1215" s="25" t="s">
        <v>55</v>
      </c>
      <c r="G1215" s="25" t="s">
        <v>66</v>
      </c>
      <c r="H1215" s="22">
        <v>-45.753906299999997</v>
      </c>
      <c r="I1215" s="22">
        <v>0</v>
      </c>
      <c r="J1215" s="22">
        <v>0</v>
      </c>
      <c r="K1215" s="22">
        <v>0</v>
      </c>
      <c r="L1215" s="22">
        <v>0</v>
      </c>
      <c r="M1215" s="22">
        <v>0</v>
      </c>
      <c r="N1215" s="22">
        <v>0</v>
      </c>
      <c r="O1215" s="22">
        <v>0</v>
      </c>
      <c r="P1215" s="22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  <c r="V1215" s="22">
        <v>0</v>
      </c>
      <c r="W1215" s="22">
        <v>0</v>
      </c>
      <c r="X1215" s="25" t="s">
        <v>43</v>
      </c>
      <c r="Y1215" s="22">
        <v>11685</v>
      </c>
    </row>
    <row r="1216" spans="1:25">
      <c r="A1216" s="3" t="str">
        <f t="shared" si="18"/>
        <v>DSNB.LINE.LBRY_6.MW</v>
      </c>
      <c r="B1216" s="24">
        <v>41498.676388888889</v>
      </c>
      <c r="C1216" s="25" t="s">
        <v>68</v>
      </c>
      <c r="D1216" s="25" t="s">
        <v>53</v>
      </c>
      <c r="E1216" s="25" t="s">
        <v>54</v>
      </c>
      <c r="F1216" s="25" t="s">
        <v>55</v>
      </c>
      <c r="G1216" s="25" t="s">
        <v>66</v>
      </c>
      <c r="H1216" s="22">
        <v>-46.370117200000003</v>
      </c>
      <c r="I1216" s="22">
        <v>0</v>
      </c>
      <c r="J1216" s="22">
        <v>0</v>
      </c>
      <c r="K1216" s="22">
        <v>0</v>
      </c>
      <c r="L1216" s="22">
        <v>0</v>
      </c>
      <c r="M1216" s="22">
        <v>0</v>
      </c>
      <c r="N1216" s="22">
        <v>0</v>
      </c>
      <c r="O1216" s="22">
        <v>0</v>
      </c>
      <c r="P1216" s="22">
        <v>0</v>
      </c>
      <c r="Q1216" s="22">
        <v>0</v>
      </c>
      <c r="R1216" s="22">
        <v>0</v>
      </c>
      <c r="S1216" s="22">
        <v>0</v>
      </c>
      <c r="T1216" s="22">
        <v>0</v>
      </c>
      <c r="U1216" s="22">
        <v>0</v>
      </c>
      <c r="V1216" s="22">
        <v>0</v>
      </c>
      <c r="W1216" s="22">
        <v>0</v>
      </c>
      <c r="X1216" s="25" t="s">
        <v>43</v>
      </c>
      <c r="Y1216" s="22">
        <v>11685</v>
      </c>
    </row>
    <row r="1217" spans="1:25">
      <c r="A1217" s="3" t="str">
        <f t="shared" si="18"/>
        <v/>
      </c>
      <c r="B1217" s="24">
        <v>41498.704861111109</v>
      </c>
      <c r="C1217" s="25" t="s">
        <v>68</v>
      </c>
      <c r="D1217" s="25" t="s">
        <v>53</v>
      </c>
      <c r="E1217" s="25" t="s">
        <v>54</v>
      </c>
      <c r="F1217" s="25" t="s">
        <v>55</v>
      </c>
      <c r="G1217" s="25" t="s">
        <v>45</v>
      </c>
      <c r="H1217" s="22">
        <v>37.384765600000001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  <c r="V1217" s="22">
        <v>0</v>
      </c>
      <c r="W1217" s="22">
        <v>0</v>
      </c>
      <c r="X1217" s="25" t="s">
        <v>43</v>
      </c>
      <c r="Y1217" s="22">
        <v>11686</v>
      </c>
    </row>
    <row r="1218" spans="1:25">
      <c r="A1218" s="3" t="str">
        <f t="shared" si="18"/>
        <v/>
      </c>
      <c r="B1218" s="24">
        <v>41498.695833333331</v>
      </c>
      <c r="C1218" s="25" t="s">
        <v>68</v>
      </c>
      <c r="D1218" s="25" t="s">
        <v>53</v>
      </c>
      <c r="E1218" s="25" t="s">
        <v>54</v>
      </c>
      <c r="F1218" s="25" t="s">
        <v>55</v>
      </c>
      <c r="G1218" s="25" t="s">
        <v>45</v>
      </c>
      <c r="H1218" s="22">
        <v>37.160156299999997</v>
      </c>
      <c r="I1218" s="22">
        <v>0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  <c r="V1218" s="22">
        <v>0</v>
      </c>
      <c r="W1218" s="22">
        <v>0</v>
      </c>
      <c r="X1218" s="25" t="s">
        <v>43</v>
      </c>
      <c r="Y1218" s="22">
        <v>11686</v>
      </c>
    </row>
    <row r="1219" spans="1:25">
      <c r="A1219" s="3" t="str">
        <f t="shared" ref="A1219:A1282" si="19">IF(TRIM(G1219)="AMW",CONCATENATE(TRIM(D1219),".",TRIM(E1219),".",TRIM(F1219),".",TRIM(G1219)),IF(TRIM(G1219)&lt;&gt;"MVAR",IF(TRIM(G1219)&lt;&gt;"MW","",CONCATENATE(TRIM(D1219),".",TRIM(E1219),".",TRIM(F1219),".",TRIM(G1219))),CONCATENATE(TRIM(D1219),".",TRIM(E1219),".",TRIM(F1219),".",TRIM(G1219))))</f>
        <v/>
      </c>
      <c r="B1219" s="24">
        <v>41498.694444444445</v>
      </c>
      <c r="C1219" s="25" t="s">
        <v>68</v>
      </c>
      <c r="D1219" s="25" t="s">
        <v>53</v>
      </c>
      <c r="E1219" s="25" t="s">
        <v>54</v>
      </c>
      <c r="F1219" s="25" t="s">
        <v>55</v>
      </c>
      <c r="G1219" s="25" t="s">
        <v>45</v>
      </c>
      <c r="H1219" s="22">
        <v>37.959960899999999</v>
      </c>
      <c r="I1219" s="22">
        <v>0</v>
      </c>
      <c r="J1219" s="22">
        <v>0</v>
      </c>
      <c r="K1219" s="22">
        <v>0</v>
      </c>
      <c r="L1219" s="22">
        <v>0</v>
      </c>
      <c r="M1219" s="22">
        <v>0</v>
      </c>
      <c r="N1219" s="22">
        <v>0</v>
      </c>
      <c r="O1219" s="22">
        <v>0</v>
      </c>
      <c r="P1219" s="22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  <c r="V1219" s="22">
        <v>0</v>
      </c>
      <c r="W1219" s="22">
        <v>0</v>
      </c>
      <c r="X1219" s="25" t="s">
        <v>43</v>
      </c>
      <c r="Y1219" s="22">
        <v>11686</v>
      </c>
    </row>
    <row r="1220" spans="1:25">
      <c r="A1220" s="3" t="str">
        <f t="shared" si="19"/>
        <v/>
      </c>
      <c r="B1220" s="24">
        <v>41498.688194444447</v>
      </c>
      <c r="C1220" s="25" t="s">
        <v>68</v>
      </c>
      <c r="D1220" s="25" t="s">
        <v>53</v>
      </c>
      <c r="E1220" s="25" t="s">
        <v>54</v>
      </c>
      <c r="F1220" s="25" t="s">
        <v>55</v>
      </c>
      <c r="G1220" s="25" t="s">
        <v>45</v>
      </c>
      <c r="H1220" s="22">
        <v>37.144531299999997</v>
      </c>
      <c r="I1220" s="22">
        <v>0</v>
      </c>
      <c r="J1220" s="22">
        <v>0</v>
      </c>
      <c r="K1220" s="22">
        <v>0</v>
      </c>
      <c r="L1220" s="22">
        <v>0</v>
      </c>
      <c r="M1220" s="22">
        <v>0</v>
      </c>
      <c r="N1220" s="22">
        <v>0</v>
      </c>
      <c r="O1220" s="22">
        <v>0</v>
      </c>
      <c r="P1220" s="22">
        <v>0</v>
      </c>
      <c r="Q1220" s="22">
        <v>0</v>
      </c>
      <c r="R1220" s="22">
        <v>0</v>
      </c>
      <c r="S1220" s="22">
        <v>0</v>
      </c>
      <c r="T1220" s="22">
        <v>0</v>
      </c>
      <c r="U1220" s="22">
        <v>0</v>
      </c>
      <c r="V1220" s="22">
        <v>0</v>
      </c>
      <c r="W1220" s="22">
        <v>0</v>
      </c>
      <c r="X1220" s="25" t="s">
        <v>43</v>
      </c>
      <c r="Y1220" s="22">
        <v>11686</v>
      </c>
    </row>
    <row r="1221" spans="1:25">
      <c r="A1221" s="3" t="str">
        <f t="shared" si="19"/>
        <v/>
      </c>
      <c r="B1221" s="24">
        <v>41498.679861111108</v>
      </c>
      <c r="C1221" s="25" t="s">
        <v>68</v>
      </c>
      <c r="D1221" s="25" t="s">
        <v>53</v>
      </c>
      <c r="E1221" s="25" t="s">
        <v>54</v>
      </c>
      <c r="F1221" s="25" t="s">
        <v>55</v>
      </c>
      <c r="G1221" s="25" t="s">
        <v>45</v>
      </c>
      <c r="H1221" s="22">
        <v>37.255859399999999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  <c r="V1221" s="22">
        <v>0</v>
      </c>
      <c r="W1221" s="22">
        <v>0</v>
      </c>
      <c r="X1221" s="25" t="s">
        <v>43</v>
      </c>
      <c r="Y1221" s="22">
        <v>11686</v>
      </c>
    </row>
    <row r="1222" spans="1:25">
      <c r="A1222" s="3" t="str">
        <f t="shared" si="19"/>
        <v/>
      </c>
      <c r="B1222" s="24">
        <v>41498.676388888889</v>
      </c>
      <c r="C1222" s="25" t="s">
        <v>68</v>
      </c>
      <c r="D1222" s="25" t="s">
        <v>53</v>
      </c>
      <c r="E1222" s="25" t="s">
        <v>54</v>
      </c>
      <c r="F1222" s="25" t="s">
        <v>55</v>
      </c>
      <c r="G1222" s="25" t="s">
        <v>45</v>
      </c>
      <c r="H1222" s="22">
        <v>37.450195299999997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  <c r="V1222" s="22">
        <v>0</v>
      </c>
      <c r="W1222" s="22">
        <v>0</v>
      </c>
      <c r="X1222" s="25" t="s">
        <v>43</v>
      </c>
      <c r="Y1222" s="22">
        <v>11686</v>
      </c>
    </row>
    <row r="1223" spans="1:25">
      <c r="A1223" s="3" t="str">
        <f t="shared" si="19"/>
        <v/>
      </c>
      <c r="B1223" s="24">
        <v>41498.668749999997</v>
      </c>
      <c r="C1223" s="25" t="s">
        <v>68</v>
      </c>
      <c r="D1223" s="25" t="s">
        <v>53</v>
      </c>
      <c r="E1223" s="25" t="s">
        <v>54</v>
      </c>
      <c r="F1223" s="25" t="s">
        <v>55</v>
      </c>
      <c r="G1223" s="25" t="s">
        <v>45</v>
      </c>
      <c r="H1223" s="22">
        <v>36.939453100000001</v>
      </c>
      <c r="I1223" s="22">
        <v>0</v>
      </c>
      <c r="J1223" s="22">
        <v>0</v>
      </c>
      <c r="K1223" s="22">
        <v>0</v>
      </c>
      <c r="L1223" s="22">
        <v>0</v>
      </c>
      <c r="M1223" s="22">
        <v>0</v>
      </c>
      <c r="N1223" s="22">
        <v>0</v>
      </c>
      <c r="O1223" s="22">
        <v>0</v>
      </c>
      <c r="P1223" s="22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  <c r="V1223" s="22">
        <v>0</v>
      </c>
      <c r="W1223" s="22">
        <v>0</v>
      </c>
      <c r="X1223" s="25" t="s">
        <v>43</v>
      </c>
      <c r="Y1223" s="22">
        <v>11686</v>
      </c>
    </row>
    <row r="1224" spans="1:25">
      <c r="A1224" s="3" t="str">
        <f t="shared" si="19"/>
        <v/>
      </c>
      <c r="B1224" s="24">
        <v>41498.706250000003</v>
      </c>
      <c r="C1224" s="25" t="s">
        <v>68</v>
      </c>
      <c r="D1224" s="25" t="s">
        <v>60</v>
      </c>
      <c r="E1224" s="25" t="s">
        <v>54</v>
      </c>
      <c r="F1224" s="25" t="s">
        <v>64</v>
      </c>
      <c r="G1224" s="25" t="s">
        <v>56</v>
      </c>
      <c r="H1224" s="22">
        <v>68.806640599999994</v>
      </c>
      <c r="I1224" s="22">
        <v>0</v>
      </c>
      <c r="J1224" s="22">
        <v>0</v>
      </c>
      <c r="K1224" s="22">
        <v>0</v>
      </c>
      <c r="L1224" s="22">
        <v>0</v>
      </c>
      <c r="M1224" s="22">
        <v>0</v>
      </c>
      <c r="N1224" s="22">
        <v>0</v>
      </c>
      <c r="O1224" s="22">
        <v>0</v>
      </c>
      <c r="P1224" s="22">
        <v>0</v>
      </c>
      <c r="Q1224" s="22">
        <v>0</v>
      </c>
      <c r="R1224" s="22">
        <v>0</v>
      </c>
      <c r="S1224" s="22">
        <v>0</v>
      </c>
      <c r="T1224" s="22">
        <v>0</v>
      </c>
      <c r="U1224" s="22">
        <v>0</v>
      </c>
      <c r="V1224" s="22">
        <v>0</v>
      </c>
      <c r="W1224" s="22">
        <v>0</v>
      </c>
      <c r="X1224" s="25" t="s">
        <v>43</v>
      </c>
      <c r="Y1224" s="22">
        <v>11761</v>
      </c>
    </row>
    <row r="1225" spans="1:25">
      <c r="A1225" s="3" t="str">
        <f t="shared" si="19"/>
        <v/>
      </c>
      <c r="B1225" s="24">
        <v>41498.695833333331</v>
      </c>
      <c r="C1225" s="25" t="s">
        <v>68</v>
      </c>
      <c r="D1225" s="25" t="s">
        <v>60</v>
      </c>
      <c r="E1225" s="25" t="s">
        <v>54</v>
      </c>
      <c r="F1225" s="25" t="s">
        <v>64</v>
      </c>
      <c r="G1225" s="25" t="s">
        <v>56</v>
      </c>
      <c r="H1225" s="22">
        <v>68.806640599999994</v>
      </c>
      <c r="I1225" s="22">
        <v>0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  <c r="V1225" s="22">
        <v>0</v>
      </c>
      <c r="W1225" s="22">
        <v>0</v>
      </c>
      <c r="X1225" s="25" t="s">
        <v>43</v>
      </c>
      <c r="Y1225" s="22">
        <v>11761</v>
      </c>
    </row>
    <row r="1226" spans="1:25">
      <c r="A1226" s="3" t="str">
        <f t="shared" si="19"/>
        <v/>
      </c>
      <c r="B1226" s="24">
        <v>41498.686111111114</v>
      </c>
      <c r="C1226" s="25" t="s">
        <v>68</v>
      </c>
      <c r="D1226" s="25" t="s">
        <v>60</v>
      </c>
      <c r="E1226" s="25" t="s">
        <v>54</v>
      </c>
      <c r="F1226" s="25" t="s">
        <v>64</v>
      </c>
      <c r="G1226" s="25" t="s">
        <v>56</v>
      </c>
      <c r="H1226" s="22">
        <v>68.71875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  <c r="V1226" s="22">
        <v>0</v>
      </c>
      <c r="W1226" s="22">
        <v>0</v>
      </c>
      <c r="X1226" s="25" t="s">
        <v>43</v>
      </c>
      <c r="Y1226" s="22">
        <v>11761</v>
      </c>
    </row>
    <row r="1227" spans="1:25">
      <c r="A1227" s="3" t="str">
        <f t="shared" si="19"/>
        <v/>
      </c>
      <c r="B1227" s="24">
        <v>41498.681944444441</v>
      </c>
      <c r="C1227" s="25" t="s">
        <v>68</v>
      </c>
      <c r="D1227" s="25" t="s">
        <v>60</v>
      </c>
      <c r="E1227" s="25" t="s">
        <v>54</v>
      </c>
      <c r="F1227" s="25" t="s">
        <v>64</v>
      </c>
      <c r="G1227" s="25" t="s">
        <v>56</v>
      </c>
      <c r="H1227" s="22">
        <v>68.71875</v>
      </c>
      <c r="I1227" s="22">
        <v>0</v>
      </c>
      <c r="J1227" s="22">
        <v>0</v>
      </c>
      <c r="K1227" s="22">
        <v>0</v>
      </c>
      <c r="L1227" s="22">
        <v>0</v>
      </c>
      <c r="M1227" s="22">
        <v>0</v>
      </c>
      <c r="N1227" s="22">
        <v>0</v>
      </c>
      <c r="O1227" s="22">
        <v>0</v>
      </c>
      <c r="P1227" s="22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  <c r="V1227" s="22">
        <v>0</v>
      </c>
      <c r="W1227" s="22">
        <v>0</v>
      </c>
      <c r="X1227" s="25" t="s">
        <v>43</v>
      </c>
      <c r="Y1227" s="22">
        <v>11761</v>
      </c>
    </row>
    <row r="1228" spans="1:25">
      <c r="A1228" s="3" t="str">
        <f t="shared" si="19"/>
        <v/>
      </c>
      <c r="B1228" s="24">
        <v>41498.675694444442</v>
      </c>
      <c r="C1228" s="25" t="s">
        <v>68</v>
      </c>
      <c r="D1228" s="25" t="s">
        <v>60</v>
      </c>
      <c r="E1228" s="25" t="s">
        <v>54</v>
      </c>
      <c r="F1228" s="25" t="s">
        <v>64</v>
      </c>
      <c r="G1228" s="25" t="s">
        <v>56</v>
      </c>
      <c r="H1228" s="22">
        <v>68.71875</v>
      </c>
      <c r="I1228" s="22">
        <v>0</v>
      </c>
      <c r="J1228" s="22">
        <v>0</v>
      </c>
      <c r="K1228" s="22">
        <v>0</v>
      </c>
      <c r="L1228" s="22">
        <v>0</v>
      </c>
      <c r="M1228" s="22">
        <v>0</v>
      </c>
      <c r="N1228" s="22">
        <v>0</v>
      </c>
      <c r="O1228" s="22">
        <v>0</v>
      </c>
      <c r="P1228" s="22">
        <v>0</v>
      </c>
      <c r="Q1228" s="22">
        <v>0</v>
      </c>
      <c r="R1228" s="22">
        <v>0</v>
      </c>
      <c r="S1228" s="22">
        <v>0</v>
      </c>
      <c r="T1228" s="22">
        <v>0</v>
      </c>
      <c r="U1228" s="22">
        <v>0</v>
      </c>
      <c r="V1228" s="22">
        <v>0</v>
      </c>
      <c r="W1228" s="22">
        <v>0</v>
      </c>
      <c r="X1228" s="25" t="s">
        <v>43</v>
      </c>
      <c r="Y1228" s="22">
        <v>11761</v>
      </c>
    </row>
    <row r="1229" spans="1:25">
      <c r="A1229" s="3" t="str">
        <f t="shared" si="19"/>
        <v/>
      </c>
      <c r="B1229" s="24">
        <v>41498.674305555556</v>
      </c>
      <c r="C1229" s="25" t="s">
        <v>68</v>
      </c>
      <c r="D1229" s="25" t="s">
        <v>60</v>
      </c>
      <c r="E1229" s="25" t="s">
        <v>54</v>
      </c>
      <c r="F1229" s="25" t="s">
        <v>64</v>
      </c>
      <c r="G1229" s="25" t="s">
        <v>56</v>
      </c>
      <c r="H1229" s="22">
        <v>68.71875</v>
      </c>
      <c r="I1229" s="22">
        <v>0</v>
      </c>
      <c r="J1229" s="22">
        <v>0</v>
      </c>
      <c r="K1229" s="22">
        <v>0</v>
      </c>
      <c r="L1229" s="22">
        <v>0</v>
      </c>
      <c r="M1229" s="22">
        <v>0</v>
      </c>
      <c r="N1229" s="22">
        <v>0</v>
      </c>
      <c r="O1229" s="22">
        <v>0</v>
      </c>
      <c r="P1229" s="22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  <c r="V1229" s="22">
        <v>0</v>
      </c>
      <c r="W1229" s="22">
        <v>0</v>
      </c>
      <c r="X1229" s="25" t="s">
        <v>43</v>
      </c>
      <c r="Y1229" s="22">
        <v>11761</v>
      </c>
    </row>
    <row r="1230" spans="1:25">
      <c r="A1230" s="3" t="str">
        <f t="shared" si="19"/>
        <v/>
      </c>
      <c r="B1230" s="24">
        <v>41498.703472222223</v>
      </c>
      <c r="C1230" s="25" t="s">
        <v>68</v>
      </c>
      <c r="D1230" s="25" t="s">
        <v>60</v>
      </c>
      <c r="E1230" s="25" t="s">
        <v>54</v>
      </c>
      <c r="F1230" s="25" t="s">
        <v>64</v>
      </c>
      <c r="G1230" s="25" t="s">
        <v>57</v>
      </c>
      <c r="H1230" s="22">
        <v>44.359375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  <c r="V1230" s="22">
        <v>0</v>
      </c>
      <c r="W1230" s="22">
        <v>0</v>
      </c>
      <c r="X1230" s="25" t="s">
        <v>43</v>
      </c>
      <c r="Y1230" s="22">
        <v>11762</v>
      </c>
    </row>
    <row r="1231" spans="1:25">
      <c r="A1231" s="3" t="str">
        <f t="shared" si="19"/>
        <v/>
      </c>
      <c r="B1231" s="24">
        <v>41498.697222222225</v>
      </c>
      <c r="C1231" s="25" t="s">
        <v>68</v>
      </c>
      <c r="D1231" s="25" t="s">
        <v>60</v>
      </c>
      <c r="E1231" s="25" t="s">
        <v>54</v>
      </c>
      <c r="F1231" s="25" t="s">
        <v>64</v>
      </c>
      <c r="G1231" s="25" t="s">
        <v>57</v>
      </c>
      <c r="H1231" s="22">
        <v>44.163085899999999</v>
      </c>
      <c r="I1231" s="22">
        <v>0</v>
      </c>
      <c r="J1231" s="22">
        <v>0</v>
      </c>
      <c r="K1231" s="22">
        <v>0</v>
      </c>
      <c r="L1231" s="22">
        <v>0</v>
      </c>
      <c r="M1231" s="22">
        <v>0</v>
      </c>
      <c r="N1231" s="22">
        <v>0</v>
      </c>
      <c r="O1231" s="22">
        <v>0</v>
      </c>
      <c r="P1231" s="22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  <c r="V1231" s="22">
        <v>0</v>
      </c>
      <c r="W1231" s="22">
        <v>0</v>
      </c>
      <c r="X1231" s="25" t="s">
        <v>43</v>
      </c>
      <c r="Y1231" s="22">
        <v>11762</v>
      </c>
    </row>
    <row r="1232" spans="1:25">
      <c r="A1232" s="3" t="str">
        <f t="shared" si="19"/>
        <v/>
      </c>
      <c r="B1232" s="24">
        <v>41498.692361111112</v>
      </c>
      <c r="C1232" s="25" t="s">
        <v>68</v>
      </c>
      <c r="D1232" s="25" t="s">
        <v>60</v>
      </c>
      <c r="E1232" s="25" t="s">
        <v>54</v>
      </c>
      <c r="F1232" s="25" t="s">
        <v>64</v>
      </c>
      <c r="G1232" s="25" t="s">
        <v>57</v>
      </c>
      <c r="H1232" s="22">
        <v>44.359375</v>
      </c>
      <c r="I1232" s="22">
        <v>0</v>
      </c>
      <c r="J1232" s="22">
        <v>0</v>
      </c>
      <c r="K1232" s="22">
        <v>0</v>
      </c>
      <c r="L1232" s="22">
        <v>0</v>
      </c>
      <c r="M1232" s="22">
        <v>0</v>
      </c>
      <c r="N1232" s="22">
        <v>0</v>
      </c>
      <c r="O1232" s="22">
        <v>0</v>
      </c>
      <c r="P1232" s="22">
        <v>0</v>
      </c>
      <c r="Q1232" s="22">
        <v>0</v>
      </c>
      <c r="R1232" s="22">
        <v>0</v>
      </c>
      <c r="S1232" s="22">
        <v>0</v>
      </c>
      <c r="T1232" s="22">
        <v>0</v>
      </c>
      <c r="U1232" s="22">
        <v>0</v>
      </c>
      <c r="V1232" s="22">
        <v>0</v>
      </c>
      <c r="W1232" s="22">
        <v>0</v>
      </c>
      <c r="X1232" s="25" t="s">
        <v>43</v>
      </c>
      <c r="Y1232" s="22">
        <v>11762</v>
      </c>
    </row>
    <row r="1233" spans="1:25">
      <c r="A1233" s="3" t="str">
        <f t="shared" si="19"/>
        <v/>
      </c>
      <c r="B1233" s="24">
        <v>41498.691666666666</v>
      </c>
      <c r="C1233" s="25" t="s">
        <v>68</v>
      </c>
      <c r="D1233" s="25" t="s">
        <v>60</v>
      </c>
      <c r="E1233" s="25" t="s">
        <v>54</v>
      </c>
      <c r="F1233" s="25" t="s">
        <v>64</v>
      </c>
      <c r="G1233" s="25" t="s">
        <v>57</v>
      </c>
      <c r="H1233" s="22">
        <v>44.276367200000003</v>
      </c>
      <c r="I1233" s="22">
        <v>0</v>
      </c>
      <c r="J1233" s="22">
        <v>0</v>
      </c>
      <c r="K1233" s="22">
        <v>0</v>
      </c>
      <c r="L1233" s="22">
        <v>0</v>
      </c>
      <c r="M1233" s="22">
        <v>0</v>
      </c>
      <c r="N1233" s="22">
        <v>0</v>
      </c>
      <c r="O1233" s="22">
        <v>0</v>
      </c>
      <c r="P1233" s="22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  <c r="V1233" s="22">
        <v>0</v>
      </c>
      <c r="W1233" s="22">
        <v>0</v>
      </c>
      <c r="X1233" s="25" t="s">
        <v>43</v>
      </c>
      <c r="Y1233" s="22">
        <v>11762</v>
      </c>
    </row>
    <row r="1234" spans="1:25">
      <c r="A1234" s="3" t="str">
        <f t="shared" si="19"/>
        <v/>
      </c>
      <c r="B1234" s="24">
        <v>41498.688888888886</v>
      </c>
      <c r="C1234" s="25" t="s">
        <v>68</v>
      </c>
      <c r="D1234" s="25" t="s">
        <v>60</v>
      </c>
      <c r="E1234" s="25" t="s">
        <v>54</v>
      </c>
      <c r="F1234" s="25" t="s">
        <v>64</v>
      </c>
      <c r="G1234" s="25" t="s">
        <v>57</v>
      </c>
      <c r="H1234" s="22">
        <v>44.558593799999997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  <c r="V1234" s="22">
        <v>0</v>
      </c>
      <c r="W1234" s="22">
        <v>0</v>
      </c>
      <c r="X1234" s="25" t="s">
        <v>43</v>
      </c>
      <c r="Y1234" s="22">
        <v>11762</v>
      </c>
    </row>
    <row r="1235" spans="1:25">
      <c r="A1235" s="3" t="str">
        <f t="shared" si="19"/>
        <v/>
      </c>
      <c r="B1235" s="24">
        <v>41498.675694444442</v>
      </c>
      <c r="C1235" s="25" t="s">
        <v>68</v>
      </c>
      <c r="D1235" s="25" t="s">
        <v>60</v>
      </c>
      <c r="E1235" s="25" t="s">
        <v>54</v>
      </c>
      <c r="F1235" s="25" t="s">
        <v>64</v>
      </c>
      <c r="G1235" s="25" t="s">
        <v>57</v>
      </c>
      <c r="H1235" s="22">
        <v>44.399414100000001</v>
      </c>
      <c r="I1235" s="22">
        <v>0</v>
      </c>
      <c r="J1235" s="22">
        <v>0</v>
      </c>
      <c r="K1235" s="22">
        <v>0</v>
      </c>
      <c r="L1235" s="22">
        <v>0</v>
      </c>
      <c r="M1235" s="22">
        <v>0</v>
      </c>
      <c r="N1235" s="22">
        <v>0</v>
      </c>
      <c r="O1235" s="22">
        <v>0</v>
      </c>
      <c r="P1235" s="22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  <c r="V1235" s="22">
        <v>0</v>
      </c>
      <c r="W1235" s="22">
        <v>0</v>
      </c>
      <c r="X1235" s="25" t="s">
        <v>43</v>
      </c>
      <c r="Y1235" s="22">
        <v>11762</v>
      </c>
    </row>
    <row r="1236" spans="1:25">
      <c r="A1236" s="3" t="str">
        <f t="shared" si="19"/>
        <v/>
      </c>
      <c r="B1236" s="24">
        <v>41498.666666666664</v>
      </c>
      <c r="C1236" s="25" t="s">
        <v>68</v>
      </c>
      <c r="D1236" s="25" t="s">
        <v>60</v>
      </c>
      <c r="E1236" s="25" t="s">
        <v>54</v>
      </c>
      <c r="F1236" s="25" t="s">
        <v>64</v>
      </c>
      <c r="G1236" s="25" t="s">
        <v>57</v>
      </c>
      <c r="H1236" s="22">
        <v>43.713867200000003</v>
      </c>
      <c r="I1236" s="22">
        <v>0</v>
      </c>
      <c r="J1236" s="22">
        <v>0</v>
      </c>
      <c r="K1236" s="22">
        <v>0</v>
      </c>
      <c r="L1236" s="22">
        <v>0</v>
      </c>
      <c r="M1236" s="22">
        <v>0</v>
      </c>
      <c r="N1236" s="22">
        <v>0</v>
      </c>
      <c r="O1236" s="22">
        <v>0</v>
      </c>
      <c r="P1236" s="22">
        <v>0</v>
      </c>
      <c r="Q1236" s="22">
        <v>0</v>
      </c>
      <c r="R1236" s="22">
        <v>0</v>
      </c>
      <c r="S1236" s="22">
        <v>0</v>
      </c>
      <c r="T1236" s="22">
        <v>0</v>
      </c>
      <c r="U1236" s="22">
        <v>0</v>
      </c>
      <c r="V1236" s="22">
        <v>0</v>
      </c>
      <c r="W1236" s="22">
        <v>0</v>
      </c>
      <c r="X1236" s="25" t="s">
        <v>43</v>
      </c>
      <c r="Y1236" s="22">
        <v>11762</v>
      </c>
    </row>
    <row r="1237" spans="1:25">
      <c r="A1237" s="3" t="str">
        <f t="shared" si="19"/>
        <v>DSNN.LINE.ISWR_6.MVAR</v>
      </c>
      <c r="B1237" s="24">
        <v>41498.706250000003</v>
      </c>
      <c r="C1237" s="25" t="s">
        <v>68</v>
      </c>
      <c r="D1237" s="25" t="s">
        <v>60</v>
      </c>
      <c r="E1237" s="25" t="s">
        <v>54</v>
      </c>
      <c r="F1237" s="25" t="s">
        <v>64</v>
      </c>
      <c r="G1237" s="25" t="s">
        <v>44</v>
      </c>
      <c r="H1237" s="22">
        <v>-12.8967285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  <c r="V1237" s="22">
        <v>0</v>
      </c>
      <c r="W1237" s="22">
        <v>0</v>
      </c>
      <c r="X1237" s="25" t="s">
        <v>43</v>
      </c>
      <c r="Y1237" s="22">
        <v>11763</v>
      </c>
    </row>
    <row r="1238" spans="1:25">
      <c r="A1238" s="3" t="str">
        <f t="shared" si="19"/>
        <v>DSNN.LINE.ISWR_6.MVAR</v>
      </c>
      <c r="B1238" s="24">
        <v>41498.703472222223</v>
      </c>
      <c r="C1238" s="25" t="s">
        <v>68</v>
      </c>
      <c r="D1238" s="25" t="s">
        <v>60</v>
      </c>
      <c r="E1238" s="25" t="s">
        <v>54</v>
      </c>
      <c r="F1238" s="25" t="s">
        <v>64</v>
      </c>
      <c r="G1238" s="25" t="s">
        <v>44</v>
      </c>
      <c r="H1238" s="22">
        <v>-12.603759800000001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  <c r="V1238" s="22">
        <v>0</v>
      </c>
      <c r="W1238" s="22">
        <v>0</v>
      </c>
      <c r="X1238" s="25" t="s">
        <v>43</v>
      </c>
      <c r="Y1238" s="22">
        <v>11763</v>
      </c>
    </row>
    <row r="1239" spans="1:25">
      <c r="A1239" s="3" t="str">
        <f t="shared" si="19"/>
        <v>DSNN.LINE.ISWR_6.MVAR</v>
      </c>
      <c r="B1239" s="24">
        <v>41498.696527777778</v>
      </c>
      <c r="C1239" s="25" t="s">
        <v>68</v>
      </c>
      <c r="D1239" s="25" t="s">
        <v>60</v>
      </c>
      <c r="E1239" s="25" t="s">
        <v>54</v>
      </c>
      <c r="F1239" s="25" t="s">
        <v>64</v>
      </c>
      <c r="G1239" s="25" t="s">
        <v>44</v>
      </c>
      <c r="H1239" s="22">
        <v>-12.8967285</v>
      </c>
      <c r="I1239" s="22">
        <v>0</v>
      </c>
      <c r="J1239" s="22">
        <v>0</v>
      </c>
      <c r="K1239" s="22">
        <v>0</v>
      </c>
      <c r="L1239" s="22">
        <v>0</v>
      </c>
      <c r="M1239" s="22">
        <v>0</v>
      </c>
      <c r="N1239" s="22">
        <v>0</v>
      </c>
      <c r="O1239" s="22">
        <v>0</v>
      </c>
      <c r="P1239" s="22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  <c r="V1239" s="22">
        <v>0</v>
      </c>
      <c r="W1239" s="22">
        <v>0</v>
      </c>
      <c r="X1239" s="25" t="s">
        <v>43</v>
      </c>
      <c r="Y1239" s="22">
        <v>11763</v>
      </c>
    </row>
    <row r="1240" spans="1:25">
      <c r="A1240" s="3" t="str">
        <f t="shared" si="19"/>
        <v>DSNN.LINE.ISWR_6.MVAR</v>
      </c>
      <c r="B1240" s="24">
        <v>41498.69027777778</v>
      </c>
      <c r="C1240" s="25" t="s">
        <v>68</v>
      </c>
      <c r="D1240" s="25" t="s">
        <v>60</v>
      </c>
      <c r="E1240" s="25" t="s">
        <v>54</v>
      </c>
      <c r="F1240" s="25" t="s">
        <v>64</v>
      </c>
      <c r="G1240" s="25" t="s">
        <v>44</v>
      </c>
      <c r="H1240" s="22">
        <v>-12.3105469</v>
      </c>
      <c r="I1240" s="22">
        <v>0</v>
      </c>
      <c r="J1240" s="22">
        <v>0</v>
      </c>
      <c r="K1240" s="22">
        <v>0</v>
      </c>
      <c r="L1240" s="22">
        <v>0</v>
      </c>
      <c r="M1240" s="22">
        <v>0</v>
      </c>
      <c r="N1240" s="22">
        <v>0</v>
      </c>
      <c r="O1240" s="22">
        <v>0</v>
      </c>
      <c r="P1240" s="22">
        <v>0</v>
      </c>
      <c r="Q1240" s="22">
        <v>0</v>
      </c>
      <c r="R1240" s="22">
        <v>0</v>
      </c>
      <c r="S1240" s="22">
        <v>0</v>
      </c>
      <c r="T1240" s="22">
        <v>0</v>
      </c>
      <c r="U1240" s="22">
        <v>0</v>
      </c>
      <c r="V1240" s="22">
        <v>0</v>
      </c>
      <c r="W1240" s="22">
        <v>0</v>
      </c>
      <c r="X1240" s="25" t="s">
        <v>43</v>
      </c>
      <c r="Y1240" s="22">
        <v>11763</v>
      </c>
    </row>
    <row r="1241" spans="1:25">
      <c r="A1241" s="3" t="str">
        <f t="shared" si="19"/>
        <v>DSNN.LINE.ISWR_6.MVAR</v>
      </c>
      <c r="B1241" s="24">
        <v>41498.6875</v>
      </c>
      <c r="C1241" s="25" t="s">
        <v>68</v>
      </c>
      <c r="D1241" s="25" t="s">
        <v>60</v>
      </c>
      <c r="E1241" s="25" t="s">
        <v>54</v>
      </c>
      <c r="F1241" s="25" t="s">
        <v>64</v>
      </c>
      <c r="G1241" s="25" t="s">
        <v>44</v>
      </c>
      <c r="H1241" s="22">
        <v>-12.3105469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  <c r="V1241" s="22">
        <v>0</v>
      </c>
      <c r="W1241" s="22">
        <v>0</v>
      </c>
      <c r="X1241" s="25" t="s">
        <v>43</v>
      </c>
      <c r="Y1241" s="22">
        <v>11763</v>
      </c>
    </row>
    <row r="1242" spans="1:25">
      <c r="A1242" s="3" t="str">
        <f t="shared" si="19"/>
        <v>DSNN.LINE.ISWR_6.MVAR</v>
      </c>
      <c r="B1242" s="24">
        <v>41498.686111111114</v>
      </c>
      <c r="C1242" s="25" t="s">
        <v>68</v>
      </c>
      <c r="D1242" s="25" t="s">
        <v>60</v>
      </c>
      <c r="E1242" s="25" t="s">
        <v>54</v>
      </c>
      <c r="F1242" s="25" t="s">
        <v>64</v>
      </c>
      <c r="G1242" s="25" t="s">
        <v>44</v>
      </c>
      <c r="H1242" s="22">
        <v>-12.3105469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  <c r="V1242" s="22">
        <v>0</v>
      </c>
      <c r="W1242" s="22">
        <v>0</v>
      </c>
      <c r="X1242" s="25" t="s">
        <v>43</v>
      </c>
      <c r="Y1242" s="22">
        <v>11763</v>
      </c>
    </row>
    <row r="1243" spans="1:25">
      <c r="A1243" s="3" t="str">
        <f t="shared" si="19"/>
        <v>DSNN.LINE.ISWR_6.MVAR</v>
      </c>
      <c r="B1243" s="24">
        <v>41498.679166666669</v>
      </c>
      <c r="C1243" s="25" t="s">
        <v>68</v>
      </c>
      <c r="D1243" s="25" t="s">
        <v>60</v>
      </c>
      <c r="E1243" s="25" t="s">
        <v>54</v>
      </c>
      <c r="F1243" s="25" t="s">
        <v>64</v>
      </c>
      <c r="G1243" s="25" t="s">
        <v>44</v>
      </c>
      <c r="H1243" s="22">
        <v>-12.3105469</v>
      </c>
      <c r="I1243" s="22">
        <v>0</v>
      </c>
      <c r="J1243" s="22">
        <v>0</v>
      </c>
      <c r="K1243" s="22">
        <v>0</v>
      </c>
      <c r="L1243" s="22">
        <v>0</v>
      </c>
      <c r="M1243" s="22">
        <v>0</v>
      </c>
      <c r="N1243" s="22">
        <v>0</v>
      </c>
      <c r="O1243" s="22">
        <v>0</v>
      </c>
      <c r="P1243" s="22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  <c r="V1243" s="22">
        <v>0</v>
      </c>
      <c r="W1243" s="22">
        <v>0</v>
      </c>
      <c r="X1243" s="25" t="s">
        <v>43</v>
      </c>
      <c r="Y1243" s="22">
        <v>11763</v>
      </c>
    </row>
    <row r="1244" spans="1:25">
      <c r="A1244" s="3" t="str">
        <f t="shared" si="19"/>
        <v>DSNN.LINE.ISWR_6.MVAR</v>
      </c>
      <c r="B1244" s="24">
        <v>41498.678472222222</v>
      </c>
      <c r="C1244" s="25" t="s">
        <v>68</v>
      </c>
      <c r="D1244" s="25" t="s">
        <v>60</v>
      </c>
      <c r="E1244" s="25" t="s">
        <v>54</v>
      </c>
      <c r="F1244" s="25" t="s">
        <v>64</v>
      </c>
      <c r="G1244" s="25" t="s">
        <v>44</v>
      </c>
      <c r="H1244" s="22">
        <v>-12.3105469</v>
      </c>
      <c r="I1244" s="22">
        <v>0</v>
      </c>
      <c r="J1244" s="22">
        <v>0</v>
      </c>
      <c r="K1244" s="22">
        <v>0</v>
      </c>
      <c r="L1244" s="22">
        <v>0</v>
      </c>
      <c r="M1244" s="22">
        <v>0</v>
      </c>
      <c r="N1244" s="22">
        <v>0</v>
      </c>
      <c r="O1244" s="22">
        <v>0</v>
      </c>
      <c r="P1244" s="22">
        <v>0</v>
      </c>
      <c r="Q1244" s="22">
        <v>0</v>
      </c>
      <c r="R1244" s="22">
        <v>0</v>
      </c>
      <c r="S1244" s="22">
        <v>0</v>
      </c>
      <c r="T1244" s="22">
        <v>0</v>
      </c>
      <c r="U1244" s="22">
        <v>0</v>
      </c>
      <c r="V1244" s="22">
        <v>0</v>
      </c>
      <c r="W1244" s="22">
        <v>0</v>
      </c>
      <c r="X1244" s="25" t="s">
        <v>43</v>
      </c>
      <c r="Y1244" s="22">
        <v>11763</v>
      </c>
    </row>
    <row r="1245" spans="1:25">
      <c r="A1245" s="3" t="str">
        <f t="shared" si="19"/>
        <v>DSNN.LINE.ISWR_6.MVAR</v>
      </c>
      <c r="B1245" s="24">
        <v>41498.675000000003</v>
      </c>
      <c r="C1245" s="25" t="s">
        <v>68</v>
      </c>
      <c r="D1245" s="25" t="s">
        <v>60</v>
      </c>
      <c r="E1245" s="25" t="s">
        <v>54</v>
      </c>
      <c r="F1245" s="25" t="s">
        <v>64</v>
      </c>
      <c r="G1245" s="25" t="s">
        <v>44</v>
      </c>
      <c r="H1245" s="22">
        <v>-12.0175781</v>
      </c>
      <c r="I1245" s="22">
        <v>0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  <c r="V1245" s="22">
        <v>0</v>
      </c>
      <c r="W1245" s="22">
        <v>0</v>
      </c>
      <c r="X1245" s="25" t="s">
        <v>43</v>
      </c>
      <c r="Y1245" s="22">
        <v>11763</v>
      </c>
    </row>
    <row r="1246" spans="1:25">
      <c r="A1246" s="3" t="str">
        <f t="shared" si="19"/>
        <v>DSNN.LINE.ISWR_6.MVAR</v>
      </c>
      <c r="B1246" s="24">
        <v>41498.67291666667</v>
      </c>
      <c r="C1246" s="25" t="s">
        <v>68</v>
      </c>
      <c r="D1246" s="25" t="s">
        <v>60</v>
      </c>
      <c r="E1246" s="25" t="s">
        <v>54</v>
      </c>
      <c r="F1246" s="25" t="s">
        <v>64</v>
      </c>
      <c r="G1246" s="25" t="s">
        <v>44</v>
      </c>
      <c r="H1246" s="22">
        <v>-12.3105469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  <c r="V1246" s="22">
        <v>0</v>
      </c>
      <c r="W1246" s="22">
        <v>0</v>
      </c>
      <c r="X1246" s="25" t="s">
        <v>43</v>
      </c>
      <c r="Y1246" s="22">
        <v>11763</v>
      </c>
    </row>
    <row r="1247" spans="1:25">
      <c r="A1247" s="3" t="str">
        <f t="shared" si="19"/>
        <v>DSNN.LINE.ISWR_6.MW</v>
      </c>
      <c r="B1247" s="24">
        <v>41498.699305555558</v>
      </c>
      <c r="C1247" s="25" t="s">
        <v>68</v>
      </c>
      <c r="D1247" s="25" t="s">
        <v>60</v>
      </c>
      <c r="E1247" s="25" t="s">
        <v>54</v>
      </c>
      <c r="F1247" s="25" t="s">
        <v>64</v>
      </c>
      <c r="G1247" s="25" t="s">
        <v>66</v>
      </c>
      <c r="H1247" s="22">
        <v>42.500976600000001</v>
      </c>
      <c r="I1247" s="22">
        <v>0</v>
      </c>
      <c r="J1247" s="22">
        <v>0</v>
      </c>
      <c r="K1247" s="22">
        <v>0</v>
      </c>
      <c r="L1247" s="22">
        <v>0</v>
      </c>
      <c r="M1247" s="22">
        <v>0</v>
      </c>
      <c r="N1247" s="22">
        <v>0</v>
      </c>
      <c r="O1247" s="22">
        <v>0</v>
      </c>
      <c r="P1247" s="22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  <c r="V1247" s="22">
        <v>0</v>
      </c>
      <c r="W1247" s="22">
        <v>0</v>
      </c>
      <c r="X1247" s="25" t="s">
        <v>43</v>
      </c>
      <c r="Y1247" s="22">
        <v>11764</v>
      </c>
    </row>
    <row r="1248" spans="1:25">
      <c r="A1248" s="3" t="str">
        <f t="shared" si="19"/>
        <v>DSNN.LINE.ISWR_6.MW</v>
      </c>
      <c r="B1248" s="24">
        <v>41498.69027777778</v>
      </c>
      <c r="C1248" s="25" t="s">
        <v>68</v>
      </c>
      <c r="D1248" s="25" t="s">
        <v>60</v>
      </c>
      <c r="E1248" s="25" t="s">
        <v>54</v>
      </c>
      <c r="F1248" s="25" t="s">
        <v>64</v>
      </c>
      <c r="G1248" s="25" t="s">
        <v>66</v>
      </c>
      <c r="H1248" s="22">
        <v>42.500976600000001</v>
      </c>
      <c r="I1248" s="22">
        <v>0</v>
      </c>
      <c r="J1248" s="22">
        <v>0</v>
      </c>
      <c r="K1248" s="22">
        <v>0</v>
      </c>
      <c r="L1248" s="22">
        <v>0</v>
      </c>
      <c r="M1248" s="22">
        <v>0</v>
      </c>
      <c r="N1248" s="22">
        <v>0</v>
      </c>
      <c r="O1248" s="22">
        <v>0</v>
      </c>
      <c r="P1248" s="22">
        <v>0</v>
      </c>
      <c r="Q1248" s="22">
        <v>0</v>
      </c>
      <c r="R1248" s="22">
        <v>0</v>
      </c>
      <c r="S1248" s="22">
        <v>0</v>
      </c>
      <c r="T1248" s="22">
        <v>0</v>
      </c>
      <c r="U1248" s="22">
        <v>0</v>
      </c>
      <c r="V1248" s="22">
        <v>0</v>
      </c>
      <c r="W1248" s="22">
        <v>0</v>
      </c>
      <c r="X1248" s="25" t="s">
        <v>43</v>
      </c>
      <c r="Y1248" s="22">
        <v>11764</v>
      </c>
    </row>
    <row r="1249" spans="1:25">
      <c r="A1249" s="3" t="str">
        <f t="shared" si="19"/>
        <v>DSNN.LINE.ISWR_6.MW</v>
      </c>
      <c r="B1249" s="24">
        <v>41498.6875</v>
      </c>
      <c r="C1249" s="25" t="s">
        <v>68</v>
      </c>
      <c r="D1249" s="25" t="s">
        <v>60</v>
      </c>
      <c r="E1249" s="25" t="s">
        <v>54</v>
      </c>
      <c r="F1249" s="25" t="s">
        <v>64</v>
      </c>
      <c r="G1249" s="25" t="s">
        <v>66</v>
      </c>
      <c r="H1249" s="22">
        <v>42.208007799999997</v>
      </c>
      <c r="I1249" s="22">
        <v>0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  <c r="V1249" s="22">
        <v>0</v>
      </c>
      <c r="W1249" s="22">
        <v>0</v>
      </c>
      <c r="X1249" s="25" t="s">
        <v>43</v>
      </c>
      <c r="Y1249" s="22">
        <v>11764</v>
      </c>
    </row>
    <row r="1250" spans="1:25">
      <c r="A1250" s="3" t="str">
        <f t="shared" si="19"/>
        <v>DSNN.LINE.ISWR_6.MW</v>
      </c>
      <c r="B1250" s="24">
        <v>41498.68472222222</v>
      </c>
      <c r="C1250" s="25" t="s">
        <v>68</v>
      </c>
      <c r="D1250" s="25" t="s">
        <v>60</v>
      </c>
      <c r="E1250" s="25" t="s">
        <v>54</v>
      </c>
      <c r="F1250" s="25" t="s">
        <v>64</v>
      </c>
      <c r="G1250" s="25" t="s">
        <v>66</v>
      </c>
      <c r="H1250" s="22">
        <v>42.500976600000001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  <c r="V1250" s="22">
        <v>0</v>
      </c>
      <c r="W1250" s="22">
        <v>0</v>
      </c>
      <c r="X1250" s="25" t="s">
        <v>43</v>
      </c>
      <c r="Y1250" s="22">
        <v>11764</v>
      </c>
    </row>
    <row r="1251" spans="1:25">
      <c r="A1251" s="3" t="str">
        <f t="shared" si="19"/>
        <v>DSNN.LINE.ISWR_6.MW</v>
      </c>
      <c r="B1251" s="24">
        <v>41498.681250000001</v>
      </c>
      <c r="C1251" s="25" t="s">
        <v>68</v>
      </c>
      <c r="D1251" s="25" t="s">
        <v>60</v>
      </c>
      <c r="E1251" s="25" t="s">
        <v>54</v>
      </c>
      <c r="F1251" s="25" t="s">
        <v>64</v>
      </c>
      <c r="G1251" s="25" t="s">
        <v>66</v>
      </c>
      <c r="H1251" s="22">
        <v>42.500976600000001</v>
      </c>
      <c r="I1251" s="22">
        <v>0</v>
      </c>
      <c r="J1251" s="22">
        <v>0</v>
      </c>
      <c r="K1251" s="22">
        <v>0</v>
      </c>
      <c r="L1251" s="22">
        <v>0</v>
      </c>
      <c r="M1251" s="22">
        <v>0</v>
      </c>
      <c r="N1251" s="22">
        <v>0</v>
      </c>
      <c r="O1251" s="22">
        <v>0</v>
      </c>
      <c r="P1251" s="22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  <c r="V1251" s="22">
        <v>0</v>
      </c>
      <c r="W1251" s="22">
        <v>0</v>
      </c>
      <c r="X1251" s="25" t="s">
        <v>43</v>
      </c>
      <c r="Y1251" s="22">
        <v>11764</v>
      </c>
    </row>
    <row r="1252" spans="1:25">
      <c r="A1252" s="3" t="str">
        <f t="shared" si="19"/>
        <v>DSNN.LINE.ISWR_6.MW</v>
      </c>
      <c r="B1252" s="24">
        <v>41498.680555555555</v>
      </c>
      <c r="C1252" s="25" t="s">
        <v>68</v>
      </c>
      <c r="D1252" s="25" t="s">
        <v>60</v>
      </c>
      <c r="E1252" s="25" t="s">
        <v>54</v>
      </c>
      <c r="F1252" s="25" t="s">
        <v>64</v>
      </c>
      <c r="G1252" s="25" t="s">
        <v>66</v>
      </c>
      <c r="H1252" s="22">
        <v>42.208007799999997</v>
      </c>
      <c r="I1252" s="22">
        <v>0</v>
      </c>
      <c r="J1252" s="22">
        <v>0</v>
      </c>
      <c r="K1252" s="22">
        <v>0</v>
      </c>
      <c r="L1252" s="22">
        <v>0</v>
      </c>
      <c r="M1252" s="22">
        <v>0</v>
      </c>
      <c r="N1252" s="22">
        <v>0</v>
      </c>
      <c r="O1252" s="22">
        <v>0</v>
      </c>
      <c r="P1252" s="22">
        <v>0</v>
      </c>
      <c r="Q1252" s="22">
        <v>0</v>
      </c>
      <c r="R1252" s="22">
        <v>0</v>
      </c>
      <c r="S1252" s="22">
        <v>0</v>
      </c>
      <c r="T1252" s="22">
        <v>0</v>
      </c>
      <c r="U1252" s="22">
        <v>0</v>
      </c>
      <c r="V1252" s="22">
        <v>0</v>
      </c>
      <c r="W1252" s="22">
        <v>0</v>
      </c>
      <c r="X1252" s="25" t="s">
        <v>43</v>
      </c>
      <c r="Y1252" s="22">
        <v>11764</v>
      </c>
    </row>
    <row r="1253" spans="1:25">
      <c r="A1253" s="3" t="str">
        <f t="shared" si="19"/>
        <v>DSNN.LINE.ISWR_6.MW</v>
      </c>
      <c r="B1253" s="24">
        <v>41498.677777777775</v>
      </c>
      <c r="C1253" s="25" t="s">
        <v>68</v>
      </c>
      <c r="D1253" s="25" t="s">
        <v>60</v>
      </c>
      <c r="E1253" s="25" t="s">
        <v>54</v>
      </c>
      <c r="F1253" s="25" t="s">
        <v>64</v>
      </c>
      <c r="G1253" s="25" t="s">
        <v>66</v>
      </c>
      <c r="H1253" s="22">
        <v>42.208007799999997</v>
      </c>
      <c r="I1253" s="22">
        <v>0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  <c r="V1253" s="22">
        <v>0</v>
      </c>
      <c r="W1253" s="22">
        <v>0</v>
      </c>
      <c r="X1253" s="25" t="s">
        <v>43</v>
      </c>
      <c r="Y1253" s="22">
        <v>11764</v>
      </c>
    </row>
    <row r="1254" spans="1:25">
      <c r="A1254" s="3" t="str">
        <f t="shared" si="19"/>
        <v>DSNN.LINE.ISWR_6.MW</v>
      </c>
      <c r="B1254" s="24">
        <v>41498.676388888889</v>
      </c>
      <c r="C1254" s="25" t="s">
        <v>68</v>
      </c>
      <c r="D1254" s="25" t="s">
        <v>60</v>
      </c>
      <c r="E1254" s="25" t="s">
        <v>54</v>
      </c>
      <c r="F1254" s="25" t="s">
        <v>64</v>
      </c>
      <c r="G1254" s="25" t="s">
        <v>66</v>
      </c>
      <c r="H1254" s="22">
        <v>42.500976600000001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  <c r="V1254" s="22">
        <v>0</v>
      </c>
      <c r="W1254" s="22">
        <v>0</v>
      </c>
      <c r="X1254" s="25" t="s">
        <v>43</v>
      </c>
      <c r="Y1254" s="22">
        <v>11764</v>
      </c>
    </row>
    <row r="1255" spans="1:25">
      <c r="A1255" s="3" t="str">
        <f t="shared" si="19"/>
        <v/>
      </c>
      <c r="B1255" s="24">
        <v>41498.694444444445</v>
      </c>
      <c r="C1255" s="25" t="s">
        <v>68</v>
      </c>
      <c r="D1255" s="25" t="s">
        <v>60</v>
      </c>
      <c r="E1255" s="25" t="s">
        <v>54</v>
      </c>
      <c r="F1255" s="25" t="s">
        <v>64</v>
      </c>
      <c r="G1255" s="25" t="s">
        <v>45</v>
      </c>
      <c r="H1255" s="22">
        <v>35.206054700000003</v>
      </c>
      <c r="I1255" s="22">
        <v>0</v>
      </c>
      <c r="J1255" s="22">
        <v>0</v>
      </c>
      <c r="K1255" s="22">
        <v>0</v>
      </c>
      <c r="L1255" s="22">
        <v>0</v>
      </c>
      <c r="M1255" s="22">
        <v>0</v>
      </c>
      <c r="N1255" s="22">
        <v>0</v>
      </c>
      <c r="O1255" s="22">
        <v>0</v>
      </c>
      <c r="P1255" s="22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  <c r="V1255" s="22">
        <v>0</v>
      </c>
      <c r="W1255" s="22">
        <v>0</v>
      </c>
      <c r="X1255" s="25" t="s">
        <v>43</v>
      </c>
      <c r="Y1255" s="22">
        <v>11765</v>
      </c>
    </row>
    <row r="1256" spans="1:25">
      <c r="A1256" s="3" t="str">
        <f t="shared" si="19"/>
        <v/>
      </c>
      <c r="B1256" s="24">
        <v>41498.693749999999</v>
      </c>
      <c r="C1256" s="25" t="s">
        <v>68</v>
      </c>
      <c r="D1256" s="25" t="s">
        <v>60</v>
      </c>
      <c r="E1256" s="25" t="s">
        <v>54</v>
      </c>
      <c r="F1256" s="25" t="s">
        <v>64</v>
      </c>
      <c r="G1256" s="25" t="s">
        <v>45</v>
      </c>
      <c r="H1256" s="22">
        <v>34.982421899999999</v>
      </c>
      <c r="I1256" s="22">
        <v>0</v>
      </c>
      <c r="J1256" s="22">
        <v>0</v>
      </c>
      <c r="K1256" s="22">
        <v>0</v>
      </c>
      <c r="L1256" s="22">
        <v>0</v>
      </c>
      <c r="M1256" s="22">
        <v>0</v>
      </c>
      <c r="N1256" s="22">
        <v>0</v>
      </c>
      <c r="O1256" s="22">
        <v>0</v>
      </c>
      <c r="P1256" s="22">
        <v>0</v>
      </c>
      <c r="Q1256" s="22">
        <v>0</v>
      </c>
      <c r="R1256" s="22">
        <v>0</v>
      </c>
      <c r="S1256" s="22">
        <v>0</v>
      </c>
      <c r="T1256" s="22">
        <v>0</v>
      </c>
      <c r="U1256" s="22">
        <v>0</v>
      </c>
      <c r="V1256" s="22">
        <v>0</v>
      </c>
      <c r="W1256" s="22">
        <v>0</v>
      </c>
      <c r="X1256" s="25" t="s">
        <v>43</v>
      </c>
      <c r="Y1256" s="22">
        <v>11765</v>
      </c>
    </row>
    <row r="1257" spans="1:25">
      <c r="A1257" s="3" t="str">
        <f t="shared" si="19"/>
        <v/>
      </c>
      <c r="B1257" s="24">
        <v>41498.676388888889</v>
      </c>
      <c r="C1257" s="25" t="s">
        <v>68</v>
      </c>
      <c r="D1257" s="25" t="s">
        <v>60</v>
      </c>
      <c r="E1257" s="25" t="s">
        <v>54</v>
      </c>
      <c r="F1257" s="25" t="s">
        <v>64</v>
      </c>
      <c r="G1257" s="25" t="s">
        <v>45</v>
      </c>
      <c r="H1257" s="22">
        <v>35.076171899999999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  <c r="V1257" s="22">
        <v>0</v>
      </c>
      <c r="W1257" s="22">
        <v>0</v>
      </c>
      <c r="X1257" s="25" t="s">
        <v>43</v>
      </c>
      <c r="Y1257" s="22">
        <v>11765</v>
      </c>
    </row>
    <row r="1258" spans="1:25">
      <c r="A1258" s="3" t="str">
        <f t="shared" si="19"/>
        <v/>
      </c>
      <c r="B1258" s="24">
        <v>41498.675000000003</v>
      </c>
      <c r="C1258" s="25" t="s">
        <v>68</v>
      </c>
      <c r="D1258" s="25" t="s">
        <v>60</v>
      </c>
      <c r="E1258" s="25" t="s">
        <v>54</v>
      </c>
      <c r="F1258" s="25" t="s">
        <v>64</v>
      </c>
      <c r="G1258" s="25" t="s">
        <v>45</v>
      </c>
      <c r="H1258" s="22">
        <v>34.627929700000003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  <c r="V1258" s="22">
        <v>0</v>
      </c>
      <c r="W1258" s="22">
        <v>0</v>
      </c>
      <c r="X1258" s="25" t="s">
        <v>43</v>
      </c>
      <c r="Y1258" s="22">
        <v>11765</v>
      </c>
    </row>
    <row r="1259" spans="1:25">
      <c r="A1259" s="3" t="str">
        <f t="shared" si="19"/>
        <v/>
      </c>
      <c r="B1259" s="24">
        <v>41498.672222222223</v>
      </c>
      <c r="C1259" s="25" t="s">
        <v>68</v>
      </c>
      <c r="D1259" s="25" t="s">
        <v>60</v>
      </c>
      <c r="E1259" s="25" t="s">
        <v>54</v>
      </c>
      <c r="F1259" s="25" t="s">
        <v>64</v>
      </c>
      <c r="G1259" s="25" t="s">
        <v>45</v>
      </c>
      <c r="H1259" s="22">
        <v>34.693359399999999</v>
      </c>
      <c r="I1259" s="22">
        <v>0</v>
      </c>
      <c r="J1259" s="22">
        <v>0</v>
      </c>
      <c r="K1259" s="22">
        <v>0</v>
      </c>
      <c r="L1259" s="22">
        <v>0</v>
      </c>
      <c r="M1259" s="22">
        <v>0</v>
      </c>
      <c r="N1259" s="22">
        <v>0</v>
      </c>
      <c r="O1259" s="22">
        <v>0</v>
      </c>
      <c r="P1259" s="22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0</v>
      </c>
      <c r="V1259" s="22">
        <v>0</v>
      </c>
      <c r="W1259" s="22">
        <v>0</v>
      </c>
      <c r="X1259" s="25" t="s">
        <v>43</v>
      </c>
      <c r="Y1259" s="22">
        <v>11765</v>
      </c>
    </row>
    <row r="1260" spans="1:25">
      <c r="A1260" s="3" t="str">
        <f t="shared" si="19"/>
        <v/>
      </c>
      <c r="B1260" s="24">
        <v>41498.669444444444</v>
      </c>
      <c r="C1260" s="25" t="s">
        <v>68</v>
      </c>
      <c r="D1260" s="25" t="s">
        <v>60</v>
      </c>
      <c r="E1260" s="25" t="s">
        <v>54</v>
      </c>
      <c r="F1260" s="25" t="s">
        <v>64</v>
      </c>
      <c r="G1260" s="25" t="s">
        <v>45</v>
      </c>
      <c r="H1260" s="22">
        <v>34.469726600000001</v>
      </c>
      <c r="I1260" s="22">
        <v>0</v>
      </c>
      <c r="J1260" s="22">
        <v>0</v>
      </c>
      <c r="K1260" s="22">
        <v>0</v>
      </c>
      <c r="L1260" s="22">
        <v>0</v>
      </c>
      <c r="M1260" s="22">
        <v>0</v>
      </c>
      <c r="N1260" s="22">
        <v>0</v>
      </c>
      <c r="O1260" s="22">
        <v>0</v>
      </c>
      <c r="P1260" s="22">
        <v>0</v>
      </c>
      <c r="Q1260" s="22">
        <v>0</v>
      </c>
      <c r="R1260" s="22">
        <v>0</v>
      </c>
      <c r="S1260" s="22">
        <v>0</v>
      </c>
      <c r="T1260" s="22">
        <v>0</v>
      </c>
      <c r="U1260" s="22">
        <v>0</v>
      </c>
      <c r="V1260" s="22">
        <v>0</v>
      </c>
      <c r="W1260" s="22">
        <v>0</v>
      </c>
      <c r="X1260" s="25" t="s">
        <v>43</v>
      </c>
      <c r="Y1260" s="22">
        <v>11765</v>
      </c>
    </row>
    <row r="1261" spans="1:25">
      <c r="A1261" s="3" t="str">
        <f t="shared" si="19"/>
        <v/>
      </c>
      <c r="B1261" s="24">
        <v>41498.707638888889</v>
      </c>
      <c r="C1261" s="25" t="s">
        <v>68</v>
      </c>
      <c r="D1261" s="25" t="s">
        <v>60</v>
      </c>
      <c r="E1261" s="25" t="s">
        <v>54</v>
      </c>
      <c r="F1261" s="25" t="s">
        <v>61</v>
      </c>
      <c r="G1261" s="25" t="s">
        <v>56</v>
      </c>
      <c r="H1261" s="22">
        <v>68.806640599999994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  <c r="V1261" s="22">
        <v>0</v>
      </c>
      <c r="W1261" s="22">
        <v>0</v>
      </c>
      <c r="X1261" s="25" t="s">
        <v>43</v>
      </c>
      <c r="Y1261" s="22">
        <v>11770</v>
      </c>
    </row>
    <row r="1262" spans="1:25">
      <c r="A1262" s="3" t="str">
        <f t="shared" si="19"/>
        <v/>
      </c>
      <c r="B1262" s="24">
        <v>41498.706250000003</v>
      </c>
      <c r="C1262" s="25" t="s">
        <v>68</v>
      </c>
      <c r="D1262" s="25" t="s">
        <v>60</v>
      </c>
      <c r="E1262" s="25" t="s">
        <v>54</v>
      </c>
      <c r="F1262" s="25" t="s">
        <v>61</v>
      </c>
      <c r="G1262" s="25" t="s">
        <v>56</v>
      </c>
      <c r="H1262" s="22">
        <v>68.806640599999994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  <c r="V1262" s="22">
        <v>0</v>
      </c>
      <c r="W1262" s="22">
        <v>0</v>
      </c>
      <c r="X1262" s="25" t="s">
        <v>43</v>
      </c>
      <c r="Y1262" s="22">
        <v>11770</v>
      </c>
    </row>
    <row r="1263" spans="1:25">
      <c r="A1263" s="3" t="str">
        <f t="shared" si="19"/>
        <v/>
      </c>
      <c r="B1263" s="24">
        <v>41498.70416666667</v>
      </c>
      <c r="C1263" s="25" t="s">
        <v>68</v>
      </c>
      <c r="D1263" s="25" t="s">
        <v>60</v>
      </c>
      <c r="E1263" s="25" t="s">
        <v>54</v>
      </c>
      <c r="F1263" s="25" t="s">
        <v>61</v>
      </c>
      <c r="G1263" s="25" t="s">
        <v>56</v>
      </c>
      <c r="H1263" s="22">
        <v>68.806640599999994</v>
      </c>
      <c r="I1263" s="22">
        <v>0</v>
      </c>
      <c r="J1263" s="22">
        <v>0</v>
      </c>
      <c r="K1263" s="22">
        <v>0</v>
      </c>
      <c r="L1263" s="22">
        <v>0</v>
      </c>
      <c r="M1263" s="22">
        <v>0</v>
      </c>
      <c r="N1263" s="22">
        <v>0</v>
      </c>
      <c r="O1263" s="22">
        <v>0</v>
      </c>
      <c r="P1263" s="22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  <c r="V1263" s="22">
        <v>0</v>
      </c>
      <c r="W1263" s="22">
        <v>0</v>
      </c>
      <c r="X1263" s="25" t="s">
        <v>43</v>
      </c>
      <c r="Y1263" s="22">
        <v>11770</v>
      </c>
    </row>
    <row r="1264" spans="1:25">
      <c r="A1264" s="3" t="str">
        <f t="shared" si="19"/>
        <v/>
      </c>
      <c r="B1264" s="24">
        <v>41498.700694444444</v>
      </c>
      <c r="C1264" s="25" t="s">
        <v>68</v>
      </c>
      <c r="D1264" s="25" t="s">
        <v>60</v>
      </c>
      <c r="E1264" s="25" t="s">
        <v>54</v>
      </c>
      <c r="F1264" s="25" t="s">
        <v>61</v>
      </c>
      <c r="G1264" s="25" t="s">
        <v>56</v>
      </c>
      <c r="H1264" s="22">
        <v>68.806640599999994</v>
      </c>
      <c r="I1264" s="22">
        <v>0</v>
      </c>
      <c r="J1264" s="22">
        <v>0</v>
      </c>
      <c r="K1264" s="22">
        <v>0</v>
      </c>
      <c r="L1264" s="22">
        <v>0</v>
      </c>
      <c r="M1264" s="22">
        <v>0</v>
      </c>
      <c r="N1264" s="22">
        <v>0</v>
      </c>
      <c r="O1264" s="22">
        <v>0</v>
      </c>
      <c r="P1264" s="22">
        <v>0</v>
      </c>
      <c r="Q1264" s="22">
        <v>0</v>
      </c>
      <c r="R1264" s="22">
        <v>0</v>
      </c>
      <c r="S1264" s="22">
        <v>0</v>
      </c>
      <c r="T1264" s="22">
        <v>0</v>
      </c>
      <c r="U1264" s="22">
        <v>0</v>
      </c>
      <c r="V1264" s="22">
        <v>0</v>
      </c>
      <c r="W1264" s="22">
        <v>0</v>
      </c>
      <c r="X1264" s="25" t="s">
        <v>43</v>
      </c>
      <c r="Y1264" s="22">
        <v>11770</v>
      </c>
    </row>
    <row r="1265" spans="1:25">
      <c r="A1265" s="3" t="str">
        <f t="shared" si="19"/>
        <v/>
      </c>
      <c r="B1265" s="24">
        <v>41498.699999999997</v>
      </c>
      <c r="C1265" s="25" t="s">
        <v>68</v>
      </c>
      <c r="D1265" s="25" t="s">
        <v>60</v>
      </c>
      <c r="E1265" s="25" t="s">
        <v>54</v>
      </c>
      <c r="F1265" s="25" t="s">
        <v>61</v>
      </c>
      <c r="G1265" s="25" t="s">
        <v>56</v>
      </c>
      <c r="H1265" s="22">
        <v>68.806640599999994</v>
      </c>
      <c r="I1265" s="22">
        <v>0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  <c r="V1265" s="22">
        <v>0</v>
      </c>
      <c r="W1265" s="22">
        <v>0</v>
      </c>
      <c r="X1265" s="25" t="s">
        <v>43</v>
      </c>
      <c r="Y1265" s="22">
        <v>11770</v>
      </c>
    </row>
    <row r="1266" spans="1:25">
      <c r="A1266" s="3" t="str">
        <f t="shared" si="19"/>
        <v/>
      </c>
      <c r="B1266" s="24">
        <v>41498.686805555553</v>
      </c>
      <c r="C1266" s="25" t="s">
        <v>68</v>
      </c>
      <c r="D1266" s="25" t="s">
        <v>60</v>
      </c>
      <c r="E1266" s="25" t="s">
        <v>54</v>
      </c>
      <c r="F1266" s="25" t="s">
        <v>61</v>
      </c>
      <c r="G1266" s="25" t="s">
        <v>56</v>
      </c>
      <c r="H1266" s="22">
        <v>68.675781299999997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  <c r="V1266" s="22">
        <v>0</v>
      </c>
      <c r="W1266" s="22">
        <v>0</v>
      </c>
      <c r="X1266" s="25" t="s">
        <v>43</v>
      </c>
      <c r="Y1266" s="22">
        <v>11770</v>
      </c>
    </row>
    <row r="1267" spans="1:25">
      <c r="A1267" s="3" t="str">
        <f t="shared" si="19"/>
        <v/>
      </c>
      <c r="B1267" s="24">
        <v>41498.683333333334</v>
      </c>
      <c r="C1267" s="25" t="s">
        <v>68</v>
      </c>
      <c r="D1267" s="25" t="s">
        <v>60</v>
      </c>
      <c r="E1267" s="25" t="s">
        <v>54</v>
      </c>
      <c r="F1267" s="25" t="s">
        <v>61</v>
      </c>
      <c r="G1267" s="25" t="s">
        <v>56</v>
      </c>
      <c r="H1267" s="22">
        <v>68.675781299999997</v>
      </c>
      <c r="I1267" s="22">
        <v>0</v>
      </c>
      <c r="J1267" s="22">
        <v>0</v>
      </c>
      <c r="K1267" s="22">
        <v>0</v>
      </c>
      <c r="L1267" s="22">
        <v>0</v>
      </c>
      <c r="M1267" s="22">
        <v>0</v>
      </c>
      <c r="N1267" s="22">
        <v>0</v>
      </c>
      <c r="O1267" s="22">
        <v>0</v>
      </c>
      <c r="P1267" s="22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  <c r="V1267" s="22">
        <v>0</v>
      </c>
      <c r="W1267" s="22">
        <v>0</v>
      </c>
      <c r="X1267" s="25" t="s">
        <v>43</v>
      </c>
      <c r="Y1267" s="22">
        <v>11770</v>
      </c>
    </row>
    <row r="1268" spans="1:25">
      <c r="A1268" s="3" t="str">
        <f t="shared" si="19"/>
        <v/>
      </c>
      <c r="B1268" s="24">
        <v>41498.682638888888</v>
      </c>
      <c r="C1268" s="25" t="s">
        <v>68</v>
      </c>
      <c r="D1268" s="25" t="s">
        <v>60</v>
      </c>
      <c r="E1268" s="25" t="s">
        <v>54</v>
      </c>
      <c r="F1268" s="25" t="s">
        <v>61</v>
      </c>
      <c r="G1268" s="25" t="s">
        <v>56</v>
      </c>
      <c r="H1268" s="22">
        <v>68.675781299999997</v>
      </c>
      <c r="I1268" s="22">
        <v>0</v>
      </c>
      <c r="J1268" s="22">
        <v>0</v>
      </c>
      <c r="K1268" s="22">
        <v>0</v>
      </c>
      <c r="L1268" s="22">
        <v>0</v>
      </c>
      <c r="M1268" s="22">
        <v>0</v>
      </c>
      <c r="N1268" s="22">
        <v>0</v>
      </c>
      <c r="O1268" s="22">
        <v>0</v>
      </c>
      <c r="P1268" s="22">
        <v>0</v>
      </c>
      <c r="Q1268" s="22">
        <v>0</v>
      </c>
      <c r="R1268" s="22">
        <v>0</v>
      </c>
      <c r="S1268" s="22">
        <v>0</v>
      </c>
      <c r="T1268" s="22">
        <v>0</v>
      </c>
      <c r="U1268" s="22">
        <v>0</v>
      </c>
      <c r="V1268" s="22">
        <v>0</v>
      </c>
      <c r="W1268" s="22">
        <v>0</v>
      </c>
      <c r="X1268" s="25" t="s">
        <v>43</v>
      </c>
      <c r="Y1268" s="22">
        <v>11770</v>
      </c>
    </row>
    <row r="1269" spans="1:25">
      <c r="A1269" s="3" t="str">
        <f t="shared" si="19"/>
        <v/>
      </c>
      <c r="B1269" s="24">
        <v>41498.677083333336</v>
      </c>
      <c r="C1269" s="25" t="s">
        <v>68</v>
      </c>
      <c r="D1269" s="25" t="s">
        <v>60</v>
      </c>
      <c r="E1269" s="25" t="s">
        <v>54</v>
      </c>
      <c r="F1269" s="25" t="s">
        <v>61</v>
      </c>
      <c r="G1269" s="25" t="s">
        <v>56</v>
      </c>
      <c r="H1269" s="22">
        <v>68.675781299999997</v>
      </c>
      <c r="I1269" s="22">
        <v>0</v>
      </c>
      <c r="J1269" s="22">
        <v>0</v>
      </c>
      <c r="K1269" s="22">
        <v>0</v>
      </c>
      <c r="L1269" s="22">
        <v>0</v>
      </c>
      <c r="M1269" s="22">
        <v>0</v>
      </c>
      <c r="N1269" s="22">
        <v>0</v>
      </c>
      <c r="O1269" s="22">
        <v>0</v>
      </c>
      <c r="P1269" s="22">
        <v>0</v>
      </c>
      <c r="Q1269" s="22">
        <v>0</v>
      </c>
      <c r="R1269" s="22">
        <v>0</v>
      </c>
      <c r="S1269" s="22">
        <v>0</v>
      </c>
      <c r="T1269" s="22">
        <v>0</v>
      </c>
      <c r="U1269" s="22">
        <v>0</v>
      </c>
      <c r="V1269" s="22">
        <v>0</v>
      </c>
      <c r="W1269" s="22">
        <v>0</v>
      </c>
      <c r="X1269" s="25" t="s">
        <v>43</v>
      </c>
      <c r="Y1269" s="22">
        <v>11770</v>
      </c>
    </row>
    <row r="1270" spans="1:25">
      <c r="A1270" s="3" t="str">
        <f t="shared" si="19"/>
        <v/>
      </c>
      <c r="B1270" s="24">
        <v>41498.674305555556</v>
      </c>
      <c r="C1270" s="25" t="s">
        <v>68</v>
      </c>
      <c r="D1270" s="25" t="s">
        <v>60</v>
      </c>
      <c r="E1270" s="25" t="s">
        <v>54</v>
      </c>
      <c r="F1270" s="25" t="s">
        <v>61</v>
      </c>
      <c r="G1270" s="25" t="s">
        <v>56</v>
      </c>
      <c r="H1270" s="22">
        <v>68.675781299999997</v>
      </c>
      <c r="I1270" s="22">
        <v>0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  <c r="V1270" s="22">
        <v>0</v>
      </c>
      <c r="W1270" s="22">
        <v>0</v>
      </c>
      <c r="X1270" s="25" t="s">
        <v>43</v>
      </c>
      <c r="Y1270" s="22">
        <v>11770</v>
      </c>
    </row>
    <row r="1271" spans="1:25">
      <c r="A1271" s="3" t="str">
        <f t="shared" si="19"/>
        <v/>
      </c>
      <c r="B1271" s="24">
        <v>41498.673611111109</v>
      </c>
      <c r="C1271" s="25" t="s">
        <v>68</v>
      </c>
      <c r="D1271" s="25" t="s">
        <v>60</v>
      </c>
      <c r="E1271" s="25" t="s">
        <v>54</v>
      </c>
      <c r="F1271" s="25" t="s">
        <v>61</v>
      </c>
      <c r="G1271" s="25" t="s">
        <v>56</v>
      </c>
      <c r="H1271" s="22">
        <v>68.675781299999997</v>
      </c>
      <c r="I1271" s="22">
        <v>0</v>
      </c>
      <c r="J1271" s="22">
        <v>0</v>
      </c>
      <c r="K1271" s="22">
        <v>0</v>
      </c>
      <c r="L1271" s="22">
        <v>0</v>
      </c>
      <c r="M1271" s="22">
        <v>0</v>
      </c>
      <c r="N1271" s="22">
        <v>0</v>
      </c>
      <c r="O1271" s="22">
        <v>0</v>
      </c>
      <c r="P1271" s="22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  <c r="V1271" s="22">
        <v>0</v>
      </c>
      <c r="W1271" s="22">
        <v>0</v>
      </c>
      <c r="X1271" s="25" t="s">
        <v>43</v>
      </c>
      <c r="Y1271" s="22">
        <v>11770</v>
      </c>
    </row>
    <row r="1272" spans="1:25">
      <c r="A1272" s="3" t="str">
        <f t="shared" si="19"/>
        <v/>
      </c>
      <c r="B1272" s="24">
        <v>41498.708333333336</v>
      </c>
      <c r="C1272" s="25" t="s">
        <v>68</v>
      </c>
      <c r="D1272" s="25" t="s">
        <v>60</v>
      </c>
      <c r="E1272" s="25" t="s">
        <v>54</v>
      </c>
      <c r="F1272" s="25" t="s">
        <v>61</v>
      </c>
      <c r="G1272" s="25" t="s">
        <v>57</v>
      </c>
      <c r="H1272" s="22">
        <v>20.360351600000001</v>
      </c>
      <c r="I1272" s="22">
        <v>0</v>
      </c>
      <c r="J1272" s="22">
        <v>0</v>
      </c>
      <c r="K1272" s="22">
        <v>0</v>
      </c>
      <c r="L1272" s="22">
        <v>0</v>
      </c>
      <c r="M1272" s="22">
        <v>0</v>
      </c>
      <c r="N1272" s="22">
        <v>0</v>
      </c>
      <c r="O1272" s="22">
        <v>0</v>
      </c>
      <c r="P1272" s="22">
        <v>0</v>
      </c>
      <c r="Q1272" s="22">
        <v>0</v>
      </c>
      <c r="R1272" s="22">
        <v>0</v>
      </c>
      <c r="S1272" s="22">
        <v>0</v>
      </c>
      <c r="T1272" s="22">
        <v>0</v>
      </c>
      <c r="U1272" s="22">
        <v>0</v>
      </c>
      <c r="V1272" s="22">
        <v>0</v>
      </c>
      <c r="W1272" s="22">
        <v>0</v>
      </c>
      <c r="X1272" s="25" t="s">
        <v>43</v>
      </c>
      <c r="Y1272" s="22">
        <v>11771</v>
      </c>
    </row>
    <row r="1273" spans="1:25">
      <c r="A1273" s="3" t="str">
        <f t="shared" si="19"/>
        <v/>
      </c>
      <c r="B1273" s="24">
        <v>41498.704861111109</v>
      </c>
      <c r="C1273" s="25" t="s">
        <v>68</v>
      </c>
      <c r="D1273" s="25" t="s">
        <v>60</v>
      </c>
      <c r="E1273" s="25" t="s">
        <v>54</v>
      </c>
      <c r="F1273" s="25" t="s">
        <v>61</v>
      </c>
      <c r="G1273" s="25" t="s">
        <v>57</v>
      </c>
      <c r="H1273" s="22">
        <v>20.360351600000001</v>
      </c>
      <c r="I1273" s="22">
        <v>0</v>
      </c>
      <c r="J1273" s="22">
        <v>0</v>
      </c>
      <c r="K1273" s="22">
        <v>0</v>
      </c>
      <c r="L1273" s="22">
        <v>0</v>
      </c>
      <c r="M1273" s="22">
        <v>0</v>
      </c>
      <c r="N1273" s="22">
        <v>0</v>
      </c>
      <c r="O1273" s="22">
        <v>0</v>
      </c>
      <c r="P1273" s="22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  <c r="V1273" s="22">
        <v>0</v>
      </c>
      <c r="W1273" s="22">
        <v>0</v>
      </c>
      <c r="X1273" s="25" t="s">
        <v>43</v>
      </c>
      <c r="Y1273" s="22">
        <v>11771</v>
      </c>
    </row>
    <row r="1274" spans="1:25">
      <c r="A1274" s="3" t="str">
        <f t="shared" si="19"/>
        <v/>
      </c>
      <c r="B1274" s="24">
        <v>41498.697916666664</v>
      </c>
      <c r="C1274" s="25" t="s">
        <v>68</v>
      </c>
      <c r="D1274" s="25" t="s">
        <v>60</v>
      </c>
      <c r="E1274" s="25" t="s">
        <v>54</v>
      </c>
      <c r="F1274" s="25" t="s">
        <v>61</v>
      </c>
      <c r="G1274" s="25" t="s">
        <v>57</v>
      </c>
      <c r="H1274" s="22">
        <v>20.360351600000001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  <c r="V1274" s="22">
        <v>0</v>
      </c>
      <c r="W1274" s="22">
        <v>0</v>
      </c>
      <c r="X1274" s="25" t="s">
        <v>43</v>
      </c>
      <c r="Y1274" s="22">
        <v>11771</v>
      </c>
    </row>
    <row r="1275" spans="1:25">
      <c r="A1275" s="3" t="str">
        <f t="shared" si="19"/>
        <v/>
      </c>
      <c r="B1275" s="24">
        <v>41498.694444444445</v>
      </c>
      <c r="C1275" s="25" t="s">
        <v>68</v>
      </c>
      <c r="D1275" s="25" t="s">
        <v>60</v>
      </c>
      <c r="E1275" s="25" t="s">
        <v>54</v>
      </c>
      <c r="F1275" s="25" t="s">
        <v>61</v>
      </c>
      <c r="G1275" s="25" t="s">
        <v>57</v>
      </c>
      <c r="H1275" s="22">
        <v>20.215332</v>
      </c>
      <c r="I1275" s="22">
        <v>0</v>
      </c>
      <c r="J1275" s="22">
        <v>0</v>
      </c>
      <c r="K1275" s="22">
        <v>0</v>
      </c>
      <c r="L1275" s="22">
        <v>0</v>
      </c>
      <c r="M1275" s="22">
        <v>0</v>
      </c>
      <c r="N1275" s="22">
        <v>0</v>
      </c>
      <c r="O1275" s="22">
        <v>0</v>
      </c>
      <c r="P1275" s="22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  <c r="V1275" s="22">
        <v>0</v>
      </c>
      <c r="W1275" s="22">
        <v>0</v>
      </c>
      <c r="X1275" s="25" t="s">
        <v>43</v>
      </c>
      <c r="Y1275" s="22">
        <v>11771</v>
      </c>
    </row>
    <row r="1276" spans="1:25">
      <c r="A1276" s="3" t="str">
        <f t="shared" si="19"/>
        <v/>
      </c>
      <c r="B1276" s="24">
        <v>41498.69027777778</v>
      </c>
      <c r="C1276" s="25" t="s">
        <v>68</v>
      </c>
      <c r="D1276" s="25" t="s">
        <v>60</v>
      </c>
      <c r="E1276" s="25" t="s">
        <v>54</v>
      </c>
      <c r="F1276" s="25" t="s">
        <v>61</v>
      </c>
      <c r="G1276" s="25" t="s">
        <v>57</v>
      </c>
      <c r="H1276" s="22">
        <v>20.215332</v>
      </c>
      <c r="I1276" s="22">
        <v>0</v>
      </c>
      <c r="J1276" s="22">
        <v>0</v>
      </c>
      <c r="K1276" s="22">
        <v>0</v>
      </c>
      <c r="L1276" s="22">
        <v>0</v>
      </c>
      <c r="M1276" s="22">
        <v>0</v>
      </c>
      <c r="N1276" s="22">
        <v>0</v>
      </c>
      <c r="O1276" s="22">
        <v>0</v>
      </c>
      <c r="P1276" s="22">
        <v>0</v>
      </c>
      <c r="Q1276" s="22">
        <v>0</v>
      </c>
      <c r="R1276" s="22">
        <v>0</v>
      </c>
      <c r="S1276" s="22">
        <v>0</v>
      </c>
      <c r="T1276" s="22">
        <v>0</v>
      </c>
      <c r="U1276" s="22">
        <v>0</v>
      </c>
      <c r="V1276" s="22">
        <v>0</v>
      </c>
      <c r="W1276" s="22">
        <v>0</v>
      </c>
      <c r="X1276" s="25" t="s">
        <v>43</v>
      </c>
      <c r="Y1276" s="22">
        <v>11771</v>
      </c>
    </row>
    <row r="1277" spans="1:25">
      <c r="A1277" s="3" t="str">
        <f t="shared" si="19"/>
        <v/>
      </c>
      <c r="B1277" s="24">
        <v>41498.685416666667</v>
      </c>
      <c r="C1277" s="25" t="s">
        <v>68</v>
      </c>
      <c r="D1277" s="25" t="s">
        <v>60</v>
      </c>
      <c r="E1277" s="25" t="s">
        <v>54</v>
      </c>
      <c r="F1277" s="25" t="s">
        <v>61</v>
      </c>
      <c r="G1277" s="25" t="s">
        <v>57</v>
      </c>
      <c r="H1277" s="22">
        <v>20.107421899999999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  <c r="V1277" s="22">
        <v>0</v>
      </c>
      <c r="W1277" s="22">
        <v>0</v>
      </c>
      <c r="X1277" s="25" t="s">
        <v>43</v>
      </c>
      <c r="Y1277" s="22">
        <v>11771</v>
      </c>
    </row>
    <row r="1278" spans="1:25">
      <c r="A1278" s="3" t="str">
        <f t="shared" si="19"/>
        <v/>
      </c>
      <c r="B1278" s="24">
        <v>41498.671527777777</v>
      </c>
      <c r="C1278" s="25" t="s">
        <v>68</v>
      </c>
      <c r="D1278" s="25" t="s">
        <v>60</v>
      </c>
      <c r="E1278" s="25" t="s">
        <v>54</v>
      </c>
      <c r="F1278" s="25" t="s">
        <v>61</v>
      </c>
      <c r="G1278" s="25" t="s">
        <v>57</v>
      </c>
      <c r="H1278" s="22">
        <v>20.107421899999999</v>
      </c>
      <c r="I1278" s="22">
        <v>0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  <c r="V1278" s="22">
        <v>0</v>
      </c>
      <c r="W1278" s="22">
        <v>0</v>
      </c>
      <c r="X1278" s="25" t="s">
        <v>43</v>
      </c>
      <c r="Y1278" s="22">
        <v>11771</v>
      </c>
    </row>
    <row r="1279" spans="1:25">
      <c r="A1279" s="3" t="str">
        <f t="shared" si="19"/>
        <v/>
      </c>
      <c r="B1279" s="24">
        <v>41498.67083333333</v>
      </c>
      <c r="C1279" s="25" t="s">
        <v>68</v>
      </c>
      <c r="D1279" s="25" t="s">
        <v>60</v>
      </c>
      <c r="E1279" s="25" t="s">
        <v>54</v>
      </c>
      <c r="F1279" s="25" t="s">
        <v>61</v>
      </c>
      <c r="G1279" s="25" t="s">
        <v>57</v>
      </c>
      <c r="H1279" s="22">
        <v>19.959960899999999</v>
      </c>
      <c r="I1279" s="22">
        <v>0</v>
      </c>
      <c r="J1279" s="22">
        <v>0</v>
      </c>
      <c r="K1279" s="22">
        <v>0</v>
      </c>
      <c r="L1279" s="22">
        <v>0</v>
      </c>
      <c r="M1279" s="22">
        <v>0</v>
      </c>
      <c r="N1279" s="22">
        <v>0</v>
      </c>
      <c r="O1279" s="22">
        <v>0</v>
      </c>
      <c r="P1279" s="22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  <c r="V1279" s="22">
        <v>0</v>
      </c>
      <c r="W1279" s="22">
        <v>0</v>
      </c>
      <c r="X1279" s="25" t="s">
        <v>43</v>
      </c>
      <c r="Y1279" s="22">
        <v>11771</v>
      </c>
    </row>
    <row r="1280" spans="1:25">
      <c r="A1280" s="3" t="str">
        <f t="shared" si="19"/>
        <v>DSNN.LINE.RDYL_6.MVAR</v>
      </c>
      <c r="B1280" s="24">
        <v>41498.703472222223</v>
      </c>
      <c r="C1280" s="25" t="s">
        <v>68</v>
      </c>
      <c r="D1280" s="25" t="s">
        <v>60</v>
      </c>
      <c r="E1280" s="25" t="s">
        <v>54</v>
      </c>
      <c r="F1280" s="25" t="s">
        <v>61</v>
      </c>
      <c r="G1280" s="25" t="s">
        <v>44</v>
      </c>
      <c r="H1280" s="22">
        <v>-17.586425800000001</v>
      </c>
      <c r="I1280" s="22">
        <v>0</v>
      </c>
      <c r="J1280" s="22">
        <v>0</v>
      </c>
      <c r="K1280" s="22">
        <v>0</v>
      </c>
      <c r="L1280" s="22">
        <v>0</v>
      </c>
      <c r="M1280" s="22">
        <v>0</v>
      </c>
      <c r="N1280" s="22">
        <v>0</v>
      </c>
      <c r="O1280" s="22">
        <v>0</v>
      </c>
      <c r="P1280" s="22">
        <v>0</v>
      </c>
      <c r="Q1280" s="22">
        <v>0</v>
      </c>
      <c r="R1280" s="22">
        <v>0</v>
      </c>
      <c r="S1280" s="22">
        <v>0</v>
      </c>
      <c r="T1280" s="22">
        <v>0</v>
      </c>
      <c r="U1280" s="22">
        <v>0</v>
      </c>
      <c r="V1280" s="22">
        <v>0</v>
      </c>
      <c r="W1280" s="22">
        <v>0</v>
      </c>
      <c r="X1280" s="25" t="s">
        <v>43</v>
      </c>
      <c r="Y1280" s="22">
        <v>11772</v>
      </c>
    </row>
    <row r="1281" spans="1:25">
      <c r="A1281" s="3" t="str">
        <f t="shared" si="19"/>
        <v>DSNN.LINE.RDYL_6.MVAR</v>
      </c>
      <c r="B1281" s="24">
        <v>41498.691666666666</v>
      </c>
      <c r="C1281" s="25" t="s">
        <v>68</v>
      </c>
      <c r="D1281" s="25" t="s">
        <v>60</v>
      </c>
      <c r="E1281" s="25" t="s">
        <v>54</v>
      </c>
      <c r="F1281" s="25" t="s">
        <v>61</v>
      </c>
      <c r="G1281" s="25" t="s">
        <v>44</v>
      </c>
      <c r="H1281" s="22">
        <v>-17.293457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  <c r="V1281" s="22">
        <v>0</v>
      </c>
      <c r="W1281" s="22">
        <v>0</v>
      </c>
      <c r="X1281" s="25" t="s">
        <v>43</v>
      </c>
      <c r="Y1281" s="22">
        <v>11772</v>
      </c>
    </row>
    <row r="1282" spans="1:25">
      <c r="A1282" s="3" t="str">
        <f t="shared" si="19"/>
        <v>DSNN.LINE.RDYL_6.MVAR</v>
      </c>
      <c r="B1282" s="24">
        <v>41498.690972222219</v>
      </c>
      <c r="C1282" s="25" t="s">
        <v>68</v>
      </c>
      <c r="D1282" s="25" t="s">
        <v>60</v>
      </c>
      <c r="E1282" s="25" t="s">
        <v>54</v>
      </c>
      <c r="F1282" s="25" t="s">
        <v>61</v>
      </c>
      <c r="G1282" s="25" t="s">
        <v>44</v>
      </c>
      <c r="H1282" s="22">
        <v>-17.293457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  <c r="V1282" s="22">
        <v>0</v>
      </c>
      <c r="W1282" s="22">
        <v>0</v>
      </c>
      <c r="X1282" s="25" t="s">
        <v>43</v>
      </c>
      <c r="Y1282" s="22">
        <v>11772</v>
      </c>
    </row>
    <row r="1283" spans="1:25">
      <c r="A1283" s="3" t="str">
        <f t="shared" ref="A1283:A1346" si="20">IF(TRIM(G1283)="AMW",CONCATENATE(TRIM(D1283),".",TRIM(E1283),".",TRIM(F1283),".",TRIM(G1283)),IF(TRIM(G1283)&lt;&gt;"MVAR",IF(TRIM(G1283)&lt;&gt;"MW","",CONCATENATE(TRIM(D1283),".",TRIM(E1283),".",TRIM(F1283),".",TRIM(G1283))),CONCATENATE(TRIM(D1283),".",TRIM(E1283),".",TRIM(F1283),".",TRIM(G1283))))</f>
        <v>DSNN.LINE.RDYL_6.MVAR</v>
      </c>
      <c r="B1283" s="24">
        <v>41498.689583333333</v>
      </c>
      <c r="C1283" s="25" t="s">
        <v>68</v>
      </c>
      <c r="D1283" s="25" t="s">
        <v>60</v>
      </c>
      <c r="E1283" s="25" t="s">
        <v>54</v>
      </c>
      <c r="F1283" s="25" t="s">
        <v>61</v>
      </c>
      <c r="G1283" s="25" t="s">
        <v>44</v>
      </c>
      <c r="H1283" s="22">
        <v>-17.586425800000001</v>
      </c>
      <c r="I1283" s="22">
        <v>0</v>
      </c>
      <c r="J1283" s="22">
        <v>0</v>
      </c>
      <c r="K1283" s="22">
        <v>0</v>
      </c>
      <c r="L1283" s="22">
        <v>0</v>
      </c>
      <c r="M1283" s="22">
        <v>0</v>
      </c>
      <c r="N1283" s="22">
        <v>0</v>
      </c>
      <c r="O1283" s="22">
        <v>0</v>
      </c>
      <c r="P1283" s="22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  <c r="V1283" s="22">
        <v>0</v>
      </c>
      <c r="W1283" s="22">
        <v>0</v>
      </c>
      <c r="X1283" s="25" t="s">
        <v>43</v>
      </c>
      <c r="Y1283" s="22">
        <v>11772</v>
      </c>
    </row>
    <row r="1284" spans="1:25">
      <c r="A1284" s="3" t="str">
        <f t="shared" si="20"/>
        <v>DSNN.LINE.RDYL_6.MVAR</v>
      </c>
      <c r="B1284" s="24">
        <v>41498.688888888886</v>
      </c>
      <c r="C1284" s="25" t="s">
        <v>68</v>
      </c>
      <c r="D1284" s="25" t="s">
        <v>60</v>
      </c>
      <c r="E1284" s="25" t="s">
        <v>54</v>
      </c>
      <c r="F1284" s="25" t="s">
        <v>61</v>
      </c>
      <c r="G1284" s="25" t="s">
        <v>44</v>
      </c>
      <c r="H1284" s="22">
        <v>-17.586425800000001</v>
      </c>
      <c r="I1284" s="22">
        <v>0</v>
      </c>
      <c r="J1284" s="22">
        <v>0</v>
      </c>
      <c r="K1284" s="22">
        <v>0</v>
      </c>
      <c r="L1284" s="22">
        <v>0</v>
      </c>
      <c r="M1284" s="22">
        <v>0</v>
      </c>
      <c r="N1284" s="22">
        <v>0</v>
      </c>
      <c r="O1284" s="22">
        <v>0</v>
      </c>
      <c r="P1284" s="22">
        <v>0</v>
      </c>
      <c r="Q1284" s="22">
        <v>0</v>
      </c>
      <c r="R1284" s="22">
        <v>0</v>
      </c>
      <c r="S1284" s="22">
        <v>0</v>
      </c>
      <c r="T1284" s="22">
        <v>0</v>
      </c>
      <c r="U1284" s="22">
        <v>0</v>
      </c>
      <c r="V1284" s="22">
        <v>0</v>
      </c>
      <c r="W1284" s="22">
        <v>0</v>
      </c>
      <c r="X1284" s="25" t="s">
        <v>43</v>
      </c>
      <c r="Y1284" s="22">
        <v>11772</v>
      </c>
    </row>
    <row r="1285" spans="1:25">
      <c r="A1285" s="3" t="str">
        <f t="shared" si="20"/>
        <v>DSNN.LINE.RDYL_6.MVAR</v>
      </c>
      <c r="B1285" s="24">
        <v>41498.6875</v>
      </c>
      <c r="C1285" s="25" t="s">
        <v>68</v>
      </c>
      <c r="D1285" s="25" t="s">
        <v>60</v>
      </c>
      <c r="E1285" s="25" t="s">
        <v>54</v>
      </c>
      <c r="F1285" s="25" t="s">
        <v>61</v>
      </c>
      <c r="G1285" s="25" t="s">
        <v>44</v>
      </c>
      <c r="H1285" s="22">
        <v>-17.293457</v>
      </c>
      <c r="I1285" s="22">
        <v>0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  <c r="V1285" s="22">
        <v>0</v>
      </c>
      <c r="W1285" s="22">
        <v>0</v>
      </c>
      <c r="X1285" s="25" t="s">
        <v>43</v>
      </c>
      <c r="Y1285" s="22">
        <v>11772</v>
      </c>
    </row>
    <row r="1286" spans="1:25">
      <c r="A1286" s="3" t="str">
        <f t="shared" si="20"/>
        <v>DSNN.LINE.RDYL_6.MVAR</v>
      </c>
      <c r="B1286" s="24">
        <v>41498.679166666669</v>
      </c>
      <c r="C1286" s="25" t="s">
        <v>68</v>
      </c>
      <c r="D1286" s="25" t="s">
        <v>60</v>
      </c>
      <c r="E1286" s="25" t="s">
        <v>54</v>
      </c>
      <c r="F1286" s="25" t="s">
        <v>61</v>
      </c>
      <c r="G1286" s="25" t="s">
        <v>44</v>
      </c>
      <c r="H1286" s="22">
        <v>-17.293457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  <c r="V1286" s="22">
        <v>0</v>
      </c>
      <c r="W1286" s="22">
        <v>0</v>
      </c>
      <c r="X1286" s="25" t="s">
        <v>43</v>
      </c>
      <c r="Y1286" s="22">
        <v>11772</v>
      </c>
    </row>
    <row r="1287" spans="1:25">
      <c r="A1287" s="3" t="str">
        <f t="shared" si="20"/>
        <v>DSNN.LINE.RDYL_6.MVAR</v>
      </c>
      <c r="B1287" s="24">
        <v>41498.677083333336</v>
      </c>
      <c r="C1287" s="25" t="s">
        <v>68</v>
      </c>
      <c r="D1287" s="25" t="s">
        <v>60</v>
      </c>
      <c r="E1287" s="25" t="s">
        <v>54</v>
      </c>
      <c r="F1287" s="25" t="s">
        <v>61</v>
      </c>
      <c r="G1287" s="25" t="s">
        <v>44</v>
      </c>
      <c r="H1287" s="22">
        <v>-17.293457</v>
      </c>
      <c r="I1287" s="22">
        <v>0</v>
      </c>
      <c r="J1287" s="22">
        <v>0</v>
      </c>
      <c r="K1287" s="22">
        <v>0</v>
      </c>
      <c r="L1287" s="22">
        <v>0</v>
      </c>
      <c r="M1287" s="22">
        <v>0</v>
      </c>
      <c r="N1287" s="22">
        <v>0</v>
      </c>
      <c r="O1287" s="22">
        <v>0</v>
      </c>
      <c r="P1287" s="22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  <c r="V1287" s="22">
        <v>0</v>
      </c>
      <c r="W1287" s="22">
        <v>0</v>
      </c>
      <c r="X1287" s="25" t="s">
        <v>43</v>
      </c>
      <c r="Y1287" s="22">
        <v>11772</v>
      </c>
    </row>
    <row r="1288" spans="1:25">
      <c r="A1288" s="3" t="str">
        <f t="shared" si="20"/>
        <v>DSNN.LINE.RDYL_6.MVAR</v>
      </c>
      <c r="B1288" s="24">
        <v>41498.674305555556</v>
      </c>
      <c r="C1288" s="25" t="s">
        <v>68</v>
      </c>
      <c r="D1288" s="25" t="s">
        <v>60</v>
      </c>
      <c r="E1288" s="25" t="s">
        <v>54</v>
      </c>
      <c r="F1288" s="25" t="s">
        <v>61</v>
      </c>
      <c r="G1288" s="25" t="s">
        <v>44</v>
      </c>
      <c r="H1288" s="22">
        <v>-17.293457</v>
      </c>
      <c r="I1288" s="22">
        <v>0</v>
      </c>
      <c r="J1288" s="22">
        <v>0</v>
      </c>
      <c r="K1288" s="22">
        <v>0</v>
      </c>
      <c r="L1288" s="22">
        <v>0</v>
      </c>
      <c r="M1288" s="22">
        <v>0</v>
      </c>
      <c r="N1288" s="22">
        <v>0</v>
      </c>
      <c r="O1288" s="22">
        <v>0</v>
      </c>
      <c r="P1288" s="22">
        <v>0</v>
      </c>
      <c r="Q1288" s="22">
        <v>0</v>
      </c>
      <c r="R1288" s="22">
        <v>0</v>
      </c>
      <c r="S1288" s="22">
        <v>0</v>
      </c>
      <c r="T1288" s="22">
        <v>0</v>
      </c>
      <c r="U1288" s="22">
        <v>0</v>
      </c>
      <c r="V1288" s="22">
        <v>0</v>
      </c>
      <c r="W1288" s="22">
        <v>0</v>
      </c>
      <c r="X1288" s="25" t="s">
        <v>43</v>
      </c>
      <c r="Y1288" s="22">
        <v>11772</v>
      </c>
    </row>
    <row r="1289" spans="1:25">
      <c r="A1289" s="3" t="str">
        <f t="shared" si="20"/>
        <v>DSNN.LINE.RDYL_6.MVAR</v>
      </c>
      <c r="B1289" s="24">
        <v>41498.670138888891</v>
      </c>
      <c r="C1289" s="25" t="s">
        <v>68</v>
      </c>
      <c r="D1289" s="25" t="s">
        <v>60</v>
      </c>
      <c r="E1289" s="25" t="s">
        <v>54</v>
      </c>
      <c r="F1289" s="25" t="s">
        <v>61</v>
      </c>
      <c r="G1289" s="25" t="s">
        <v>44</v>
      </c>
      <c r="H1289" s="22">
        <v>-17.293457</v>
      </c>
      <c r="I1289" s="22">
        <v>0</v>
      </c>
      <c r="J1289" s="22">
        <v>0</v>
      </c>
      <c r="K1289" s="22">
        <v>0</v>
      </c>
      <c r="L1289" s="22">
        <v>0</v>
      </c>
      <c r="M1289" s="22">
        <v>0</v>
      </c>
      <c r="N1289" s="22">
        <v>0</v>
      </c>
      <c r="O1289" s="22">
        <v>0</v>
      </c>
      <c r="P1289" s="22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  <c r="V1289" s="22">
        <v>0</v>
      </c>
      <c r="W1289" s="22">
        <v>0</v>
      </c>
      <c r="X1289" s="25" t="s">
        <v>43</v>
      </c>
      <c r="Y1289" s="22">
        <v>11772</v>
      </c>
    </row>
    <row r="1290" spans="1:25">
      <c r="A1290" s="3" t="str">
        <f t="shared" si="20"/>
        <v>DSNN.LINE.RDYL_6.MW</v>
      </c>
      <c r="B1290" s="24">
        <v>41498.702777777777</v>
      </c>
      <c r="C1290" s="25" t="s">
        <v>68</v>
      </c>
      <c r="D1290" s="25" t="s">
        <v>60</v>
      </c>
      <c r="E1290" s="25" t="s">
        <v>54</v>
      </c>
      <c r="F1290" s="25" t="s">
        <v>61</v>
      </c>
      <c r="G1290" s="25" t="s">
        <v>66</v>
      </c>
      <c r="H1290" s="22">
        <v>-9.9655761700000003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  <c r="V1290" s="22">
        <v>0</v>
      </c>
      <c r="W1290" s="22">
        <v>0</v>
      </c>
      <c r="X1290" s="25" t="s">
        <v>43</v>
      </c>
      <c r="Y1290" s="22">
        <v>11773</v>
      </c>
    </row>
    <row r="1291" spans="1:25">
      <c r="A1291" s="3" t="str">
        <f t="shared" si="20"/>
        <v>DSNN.LINE.RDYL_6.MW</v>
      </c>
      <c r="B1291" s="24">
        <v>41498.699305555558</v>
      </c>
      <c r="C1291" s="25" t="s">
        <v>68</v>
      </c>
      <c r="D1291" s="25" t="s">
        <v>60</v>
      </c>
      <c r="E1291" s="25" t="s">
        <v>54</v>
      </c>
      <c r="F1291" s="25" t="s">
        <v>61</v>
      </c>
      <c r="G1291" s="25" t="s">
        <v>66</v>
      </c>
      <c r="H1291" s="22">
        <v>-9.6726074200000003</v>
      </c>
      <c r="I1291" s="22">
        <v>0</v>
      </c>
      <c r="J1291" s="22">
        <v>0</v>
      </c>
      <c r="K1291" s="22">
        <v>0</v>
      </c>
      <c r="L1291" s="22">
        <v>0</v>
      </c>
      <c r="M1291" s="22">
        <v>0</v>
      </c>
      <c r="N1291" s="22">
        <v>0</v>
      </c>
      <c r="O1291" s="22">
        <v>0</v>
      </c>
      <c r="P1291" s="22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  <c r="V1291" s="22">
        <v>0</v>
      </c>
      <c r="W1291" s="22">
        <v>0</v>
      </c>
      <c r="X1291" s="25" t="s">
        <v>43</v>
      </c>
      <c r="Y1291" s="22">
        <v>11773</v>
      </c>
    </row>
    <row r="1292" spans="1:25">
      <c r="A1292" s="3" t="str">
        <f t="shared" si="20"/>
        <v>DSNN.LINE.RDYL_6.MW</v>
      </c>
      <c r="B1292" s="24">
        <v>41498.693749999999</v>
      </c>
      <c r="C1292" s="25" t="s">
        <v>68</v>
      </c>
      <c r="D1292" s="25" t="s">
        <v>60</v>
      </c>
      <c r="E1292" s="25" t="s">
        <v>54</v>
      </c>
      <c r="F1292" s="25" t="s">
        <v>61</v>
      </c>
      <c r="G1292" s="25" t="s">
        <v>66</v>
      </c>
      <c r="H1292" s="22">
        <v>-10.552002</v>
      </c>
      <c r="I1292" s="22">
        <v>0</v>
      </c>
      <c r="J1292" s="22">
        <v>0</v>
      </c>
      <c r="K1292" s="22">
        <v>0</v>
      </c>
      <c r="L1292" s="22">
        <v>0</v>
      </c>
      <c r="M1292" s="22">
        <v>0</v>
      </c>
      <c r="N1292" s="22">
        <v>0</v>
      </c>
      <c r="O1292" s="22">
        <v>0</v>
      </c>
      <c r="P1292" s="22">
        <v>0</v>
      </c>
      <c r="Q1292" s="22">
        <v>0</v>
      </c>
      <c r="R1292" s="22">
        <v>0</v>
      </c>
      <c r="S1292" s="22">
        <v>0</v>
      </c>
      <c r="T1292" s="22">
        <v>0</v>
      </c>
      <c r="U1292" s="22">
        <v>0</v>
      </c>
      <c r="V1292" s="22">
        <v>0</v>
      </c>
      <c r="W1292" s="22">
        <v>0</v>
      </c>
      <c r="X1292" s="25" t="s">
        <v>43</v>
      </c>
      <c r="Y1292" s="22">
        <v>11773</v>
      </c>
    </row>
    <row r="1293" spans="1:25">
      <c r="A1293" s="3" t="str">
        <f t="shared" si="20"/>
        <v>DSNN.LINE.RDYL_6.MW</v>
      </c>
      <c r="B1293" s="24">
        <v>41498.675000000003</v>
      </c>
      <c r="C1293" s="25" t="s">
        <v>68</v>
      </c>
      <c r="D1293" s="25" t="s">
        <v>60</v>
      </c>
      <c r="E1293" s="25" t="s">
        <v>54</v>
      </c>
      <c r="F1293" s="25" t="s">
        <v>61</v>
      </c>
      <c r="G1293" s="25" t="s">
        <v>66</v>
      </c>
      <c r="H1293" s="22">
        <v>-10.2587891</v>
      </c>
      <c r="I1293" s="22">
        <v>0</v>
      </c>
      <c r="J1293" s="22">
        <v>0</v>
      </c>
      <c r="K1293" s="22">
        <v>0</v>
      </c>
      <c r="L1293" s="22">
        <v>0</v>
      </c>
      <c r="M1293" s="22">
        <v>0</v>
      </c>
      <c r="N1293" s="22">
        <v>0</v>
      </c>
      <c r="O1293" s="22">
        <v>0</v>
      </c>
      <c r="P1293" s="22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  <c r="V1293" s="22">
        <v>0</v>
      </c>
      <c r="W1293" s="22">
        <v>0</v>
      </c>
      <c r="X1293" s="25" t="s">
        <v>43</v>
      </c>
      <c r="Y1293" s="22">
        <v>11773</v>
      </c>
    </row>
    <row r="1294" spans="1:25">
      <c r="A1294" s="3" t="str">
        <f t="shared" si="20"/>
        <v/>
      </c>
      <c r="B1294" s="24">
        <v>41498.706944444442</v>
      </c>
      <c r="C1294" s="25" t="s">
        <v>68</v>
      </c>
      <c r="D1294" s="25" t="s">
        <v>60</v>
      </c>
      <c r="E1294" s="25" t="s">
        <v>54</v>
      </c>
      <c r="F1294" s="25" t="s">
        <v>61</v>
      </c>
      <c r="G1294" s="25" t="s">
        <v>45</v>
      </c>
      <c r="H1294" s="22">
        <v>16.043945300000001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  <c r="V1294" s="22">
        <v>0</v>
      </c>
      <c r="W1294" s="22">
        <v>0</v>
      </c>
      <c r="X1294" s="25" t="s">
        <v>43</v>
      </c>
      <c r="Y1294" s="22">
        <v>11774</v>
      </c>
    </row>
    <row r="1295" spans="1:25">
      <c r="A1295" s="3" t="str">
        <f t="shared" si="20"/>
        <v/>
      </c>
      <c r="B1295" s="24">
        <v>41498.695833333331</v>
      </c>
      <c r="C1295" s="25" t="s">
        <v>68</v>
      </c>
      <c r="D1295" s="25" t="s">
        <v>60</v>
      </c>
      <c r="E1295" s="25" t="s">
        <v>54</v>
      </c>
      <c r="F1295" s="25" t="s">
        <v>61</v>
      </c>
      <c r="G1295" s="25" t="s">
        <v>45</v>
      </c>
      <c r="H1295" s="22">
        <v>16.519531300000001</v>
      </c>
      <c r="I1295" s="22">
        <v>0</v>
      </c>
      <c r="J1295" s="22">
        <v>0</v>
      </c>
      <c r="K1295" s="22">
        <v>0</v>
      </c>
      <c r="L1295" s="22">
        <v>0</v>
      </c>
      <c r="M1295" s="22">
        <v>0</v>
      </c>
      <c r="N1295" s="22">
        <v>0</v>
      </c>
      <c r="O1295" s="22">
        <v>0</v>
      </c>
      <c r="P1295" s="22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  <c r="V1295" s="22">
        <v>0</v>
      </c>
      <c r="W1295" s="22">
        <v>0</v>
      </c>
      <c r="X1295" s="25" t="s">
        <v>43</v>
      </c>
      <c r="Y1295" s="22">
        <v>11774</v>
      </c>
    </row>
    <row r="1296" spans="1:25">
      <c r="A1296" s="3" t="str">
        <f t="shared" si="20"/>
        <v/>
      </c>
      <c r="B1296" s="24">
        <v>41498.695138888892</v>
      </c>
      <c r="C1296" s="25" t="s">
        <v>68</v>
      </c>
      <c r="D1296" s="25" t="s">
        <v>60</v>
      </c>
      <c r="E1296" s="25" t="s">
        <v>54</v>
      </c>
      <c r="F1296" s="25" t="s">
        <v>61</v>
      </c>
      <c r="G1296" s="25" t="s">
        <v>45</v>
      </c>
      <c r="H1296" s="22">
        <v>16.396972699999999</v>
      </c>
      <c r="I1296" s="22">
        <v>0</v>
      </c>
      <c r="J1296" s="22">
        <v>0</v>
      </c>
      <c r="K1296" s="22">
        <v>0</v>
      </c>
      <c r="L1296" s="22">
        <v>0</v>
      </c>
      <c r="M1296" s="22">
        <v>0</v>
      </c>
      <c r="N1296" s="22">
        <v>0</v>
      </c>
      <c r="O1296" s="22">
        <v>0</v>
      </c>
      <c r="P1296" s="22">
        <v>0</v>
      </c>
      <c r="Q1296" s="22">
        <v>0</v>
      </c>
      <c r="R1296" s="22">
        <v>0</v>
      </c>
      <c r="S1296" s="22">
        <v>0</v>
      </c>
      <c r="T1296" s="22">
        <v>0</v>
      </c>
      <c r="U1296" s="22">
        <v>0</v>
      </c>
      <c r="V1296" s="22">
        <v>0</v>
      </c>
      <c r="W1296" s="22">
        <v>0</v>
      </c>
      <c r="X1296" s="25" t="s">
        <v>43</v>
      </c>
      <c r="Y1296" s="22">
        <v>11774</v>
      </c>
    </row>
    <row r="1297" spans="1:25">
      <c r="A1297" s="3" t="str">
        <f t="shared" si="20"/>
        <v/>
      </c>
      <c r="B1297" s="24">
        <v>41498.689583333333</v>
      </c>
      <c r="C1297" s="25" t="s">
        <v>68</v>
      </c>
      <c r="D1297" s="25" t="s">
        <v>60</v>
      </c>
      <c r="E1297" s="25" t="s">
        <v>54</v>
      </c>
      <c r="F1297" s="25" t="s">
        <v>61</v>
      </c>
      <c r="G1297" s="25" t="s">
        <v>45</v>
      </c>
      <c r="H1297" s="22">
        <v>16.396972699999999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  <c r="V1297" s="22">
        <v>0</v>
      </c>
      <c r="W1297" s="22">
        <v>0</v>
      </c>
      <c r="X1297" s="25" t="s">
        <v>43</v>
      </c>
      <c r="Y1297" s="22">
        <v>11774</v>
      </c>
    </row>
    <row r="1298" spans="1:25">
      <c r="A1298" s="3" t="str">
        <f t="shared" si="20"/>
        <v/>
      </c>
      <c r="B1298" s="24">
        <v>41498.679166666669</v>
      </c>
      <c r="C1298" s="25" t="s">
        <v>68</v>
      </c>
      <c r="D1298" s="25" t="s">
        <v>60</v>
      </c>
      <c r="E1298" s="25" t="s">
        <v>54</v>
      </c>
      <c r="F1298" s="25" t="s">
        <v>61</v>
      </c>
      <c r="G1298" s="25" t="s">
        <v>45</v>
      </c>
      <c r="H1298" s="22">
        <v>15.958252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  <c r="V1298" s="22">
        <v>0</v>
      </c>
      <c r="W1298" s="22">
        <v>0</v>
      </c>
      <c r="X1298" s="25" t="s">
        <v>43</v>
      </c>
      <c r="Y1298" s="22">
        <v>11774</v>
      </c>
    </row>
    <row r="1299" spans="1:25">
      <c r="A1299" s="3" t="str">
        <f t="shared" si="20"/>
        <v/>
      </c>
      <c r="B1299" s="24">
        <v>41498.675694444442</v>
      </c>
      <c r="C1299" s="25" t="s">
        <v>68</v>
      </c>
      <c r="D1299" s="25" t="s">
        <v>60</v>
      </c>
      <c r="E1299" s="25" t="s">
        <v>54</v>
      </c>
      <c r="F1299" s="25" t="s">
        <v>61</v>
      </c>
      <c r="G1299" s="25" t="s">
        <v>45</v>
      </c>
      <c r="H1299" s="22">
        <v>16.043945300000001</v>
      </c>
      <c r="I1299" s="22">
        <v>0</v>
      </c>
      <c r="J1299" s="22">
        <v>0</v>
      </c>
      <c r="K1299" s="22">
        <v>0</v>
      </c>
      <c r="L1299" s="22">
        <v>0</v>
      </c>
      <c r="M1299" s="22">
        <v>0</v>
      </c>
      <c r="N1299" s="22">
        <v>0</v>
      </c>
      <c r="O1299" s="22">
        <v>0</v>
      </c>
      <c r="P1299" s="22">
        <v>0</v>
      </c>
      <c r="Q1299" s="22">
        <v>0</v>
      </c>
      <c r="R1299" s="22">
        <v>0</v>
      </c>
      <c r="S1299" s="22">
        <v>0</v>
      </c>
      <c r="T1299" s="22">
        <v>0</v>
      </c>
      <c r="U1299" s="22">
        <v>0</v>
      </c>
      <c r="V1299" s="22">
        <v>0</v>
      </c>
      <c r="W1299" s="22">
        <v>0</v>
      </c>
      <c r="X1299" s="25" t="s">
        <v>43</v>
      </c>
      <c r="Y1299" s="22">
        <v>11774</v>
      </c>
    </row>
    <row r="1300" spans="1:25">
      <c r="A1300" s="3" t="str">
        <f t="shared" si="20"/>
        <v/>
      </c>
      <c r="B1300" s="24">
        <v>41498.674305555556</v>
      </c>
      <c r="C1300" s="25" t="s">
        <v>68</v>
      </c>
      <c r="D1300" s="25" t="s">
        <v>60</v>
      </c>
      <c r="E1300" s="25" t="s">
        <v>54</v>
      </c>
      <c r="F1300" s="25" t="s">
        <v>61</v>
      </c>
      <c r="G1300" s="25" t="s">
        <v>45</v>
      </c>
      <c r="H1300" s="22">
        <v>15.958252</v>
      </c>
      <c r="I1300" s="22">
        <v>0</v>
      </c>
      <c r="J1300" s="22">
        <v>0</v>
      </c>
      <c r="K1300" s="22">
        <v>0</v>
      </c>
      <c r="L1300" s="22">
        <v>0</v>
      </c>
      <c r="M1300" s="22">
        <v>0</v>
      </c>
      <c r="N1300" s="22">
        <v>0</v>
      </c>
      <c r="O1300" s="22">
        <v>0</v>
      </c>
      <c r="P1300" s="22">
        <v>0</v>
      </c>
      <c r="Q1300" s="22">
        <v>0</v>
      </c>
      <c r="R1300" s="22">
        <v>0</v>
      </c>
      <c r="S1300" s="22">
        <v>0</v>
      </c>
      <c r="T1300" s="22">
        <v>0</v>
      </c>
      <c r="U1300" s="22">
        <v>0</v>
      </c>
      <c r="V1300" s="22">
        <v>0</v>
      </c>
      <c r="W1300" s="22">
        <v>0</v>
      </c>
      <c r="X1300" s="25" t="s">
        <v>43</v>
      </c>
      <c r="Y1300" s="22">
        <v>11774</v>
      </c>
    </row>
    <row r="1301" spans="1:25">
      <c r="A1301" s="3" t="str">
        <f t="shared" si="20"/>
        <v/>
      </c>
      <c r="B1301" s="24">
        <v>41498.668749999997</v>
      </c>
      <c r="C1301" s="25" t="s">
        <v>68</v>
      </c>
      <c r="D1301" s="25" t="s">
        <v>60</v>
      </c>
      <c r="E1301" s="25" t="s">
        <v>54</v>
      </c>
      <c r="F1301" s="25" t="s">
        <v>61</v>
      </c>
      <c r="G1301" s="25" t="s">
        <v>45</v>
      </c>
      <c r="H1301" s="22">
        <v>15.7580566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0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  <c r="V1301" s="22">
        <v>0</v>
      </c>
      <c r="W1301" s="22">
        <v>0</v>
      </c>
      <c r="X1301" s="25" t="s">
        <v>43</v>
      </c>
      <c r="Y1301" s="22">
        <v>11774</v>
      </c>
    </row>
    <row r="1302" spans="1:25">
      <c r="A1302" s="3" t="str">
        <f t="shared" si="20"/>
        <v>DSNS.LINE.OSCE_6.AMW</v>
      </c>
      <c r="B1302" s="24">
        <v>41498.703472222223</v>
      </c>
      <c r="C1302" s="25" t="s">
        <v>68</v>
      </c>
      <c r="D1302" s="25" t="s">
        <v>62</v>
      </c>
      <c r="E1302" s="25" t="s">
        <v>54</v>
      </c>
      <c r="F1302" s="25" t="s">
        <v>63</v>
      </c>
      <c r="G1302" s="25" t="s">
        <v>65</v>
      </c>
      <c r="H1302" s="22">
        <v>-64.513671900000006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  <c r="V1302" s="22">
        <v>0</v>
      </c>
      <c r="W1302" s="22">
        <v>0</v>
      </c>
      <c r="X1302" s="25" t="s">
        <v>43</v>
      </c>
      <c r="Y1302" s="22">
        <v>11797</v>
      </c>
    </row>
    <row r="1303" spans="1:25">
      <c r="A1303" s="3" t="str">
        <f t="shared" si="20"/>
        <v>DSNS.LINE.OSCE_6.AMW</v>
      </c>
      <c r="B1303" s="24">
        <v>41498.698611111111</v>
      </c>
      <c r="C1303" s="25" t="s">
        <v>68</v>
      </c>
      <c r="D1303" s="25" t="s">
        <v>62</v>
      </c>
      <c r="E1303" s="25" t="s">
        <v>54</v>
      </c>
      <c r="F1303" s="25" t="s">
        <v>63</v>
      </c>
      <c r="G1303" s="25" t="s">
        <v>65</v>
      </c>
      <c r="H1303" s="22">
        <v>-64.513671900000006</v>
      </c>
      <c r="I1303" s="22">
        <v>0</v>
      </c>
      <c r="J1303" s="22">
        <v>0</v>
      </c>
      <c r="K1303" s="22">
        <v>0</v>
      </c>
      <c r="L1303" s="22">
        <v>0</v>
      </c>
      <c r="M1303" s="22">
        <v>0</v>
      </c>
      <c r="N1303" s="22">
        <v>0</v>
      </c>
      <c r="O1303" s="22">
        <v>0</v>
      </c>
      <c r="P1303" s="22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  <c r="V1303" s="22">
        <v>0</v>
      </c>
      <c r="W1303" s="22">
        <v>0</v>
      </c>
      <c r="X1303" s="25" t="s">
        <v>43</v>
      </c>
      <c r="Y1303" s="22">
        <v>11797</v>
      </c>
    </row>
    <row r="1304" spans="1:25">
      <c r="A1304" s="3" t="str">
        <f t="shared" si="20"/>
        <v>DSNS.LINE.OSCE_6.AMW</v>
      </c>
      <c r="B1304" s="24">
        <v>41498.696527777778</v>
      </c>
      <c r="C1304" s="25" t="s">
        <v>68</v>
      </c>
      <c r="D1304" s="25" t="s">
        <v>62</v>
      </c>
      <c r="E1304" s="25" t="s">
        <v>54</v>
      </c>
      <c r="F1304" s="25" t="s">
        <v>63</v>
      </c>
      <c r="G1304" s="25" t="s">
        <v>65</v>
      </c>
      <c r="H1304" s="22">
        <v>-64.513671900000006</v>
      </c>
      <c r="I1304" s="22">
        <v>0</v>
      </c>
      <c r="J1304" s="22">
        <v>0</v>
      </c>
      <c r="K1304" s="22">
        <v>0</v>
      </c>
      <c r="L1304" s="22">
        <v>0</v>
      </c>
      <c r="M1304" s="22">
        <v>0</v>
      </c>
      <c r="N1304" s="22">
        <v>0</v>
      </c>
      <c r="O1304" s="22">
        <v>0</v>
      </c>
      <c r="P1304" s="22">
        <v>0</v>
      </c>
      <c r="Q1304" s="22">
        <v>0</v>
      </c>
      <c r="R1304" s="22">
        <v>0</v>
      </c>
      <c r="S1304" s="22">
        <v>0</v>
      </c>
      <c r="T1304" s="22">
        <v>0</v>
      </c>
      <c r="U1304" s="22">
        <v>0</v>
      </c>
      <c r="V1304" s="22">
        <v>0</v>
      </c>
      <c r="W1304" s="22">
        <v>0</v>
      </c>
      <c r="X1304" s="25" t="s">
        <v>43</v>
      </c>
      <c r="Y1304" s="22">
        <v>11797</v>
      </c>
    </row>
    <row r="1305" spans="1:25">
      <c r="A1305" s="3" t="str">
        <f t="shared" si="20"/>
        <v>DSNS.LINE.OSCE_6.AMW</v>
      </c>
      <c r="B1305" s="24">
        <v>41498.693055555559</v>
      </c>
      <c r="C1305" s="25" t="s">
        <v>68</v>
      </c>
      <c r="D1305" s="25" t="s">
        <v>62</v>
      </c>
      <c r="E1305" s="25" t="s">
        <v>54</v>
      </c>
      <c r="F1305" s="25" t="s">
        <v>63</v>
      </c>
      <c r="G1305" s="25" t="s">
        <v>65</v>
      </c>
      <c r="H1305" s="22">
        <v>-64.513671900000006</v>
      </c>
      <c r="I1305" s="22">
        <v>0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0</v>
      </c>
      <c r="P1305" s="22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  <c r="V1305" s="22">
        <v>0</v>
      </c>
      <c r="W1305" s="22">
        <v>0</v>
      </c>
      <c r="X1305" s="25" t="s">
        <v>43</v>
      </c>
      <c r="Y1305" s="22">
        <v>11797</v>
      </c>
    </row>
    <row r="1306" spans="1:25">
      <c r="A1306" s="3" t="str">
        <f t="shared" si="20"/>
        <v>DSNS.LINE.OSCE_6.AMW</v>
      </c>
      <c r="B1306" s="24">
        <v>41498.688194444447</v>
      </c>
      <c r="C1306" s="25" t="s">
        <v>68</v>
      </c>
      <c r="D1306" s="25" t="s">
        <v>62</v>
      </c>
      <c r="E1306" s="25" t="s">
        <v>54</v>
      </c>
      <c r="F1306" s="25" t="s">
        <v>63</v>
      </c>
      <c r="G1306" s="25" t="s">
        <v>65</v>
      </c>
      <c r="H1306" s="22">
        <v>-64.353515599999994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  <c r="V1306" s="22">
        <v>0</v>
      </c>
      <c r="W1306" s="22">
        <v>0</v>
      </c>
      <c r="X1306" s="25" t="s">
        <v>43</v>
      </c>
      <c r="Y1306" s="22">
        <v>11797</v>
      </c>
    </row>
    <row r="1307" spans="1:25">
      <c r="A1307" s="3" t="str">
        <f t="shared" si="20"/>
        <v>DSNS.LINE.OSCE_6.AMW</v>
      </c>
      <c r="B1307" s="24">
        <v>41498.686805555553</v>
      </c>
      <c r="C1307" s="25" t="s">
        <v>68</v>
      </c>
      <c r="D1307" s="25" t="s">
        <v>62</v>
      </c>
      <c r="E1307" s="25" t="s">
        <v>54</v>
      </c>
      <c r="F1307" s="25" t="s">
        <v>63</v>
      </c>
      <c r="G1307" s="25" t="s">
        <v>65</v>
      </c>
      <c r="H1307" s="22">
        <v>-64.833984400000006</v>
      </c>
      <c r="I1307" s="22">
        <v>0</v>
      </c>
      <c r="J1307" s="22">
        <v>0</v>
      </c>
      <c r="K1307" s="22">
        <v>0</v>
      </c>
      <c r="L1307" s="22">
        <v>0</v>
      </c>
      <c r="M1307" s="22">
        <v>0</v>
      </c>
      <c r="N1307" s="22">
        <v>0</v>
      </c>
      <c r="O1307" s="22">
        <v>0</v>
      </c>
      <c r="P1307" s="22">
        <v>0</v>
      </c>
      <c r="Q1307" s="22">
        <v>0</v>
      </c>
      <c r="R1307" s="22">
        <v>0</v>
      </c>
      <c r="S1307" s="22">
        <v>0</v>
      </c>
      <c r="T1307" s="22">
        <v>0</v>
      </c>
      <c r="U1307" s="22">
        <v>0</v>
      </c>
      <c r="V1307" s="22">
        <v>0</v>
      </c>
      <c r="W1307" s="22">
        <v>0</v>
      </c>
      <c r="X1307" s="25" t="s">
        <v>43</v>
      </c>
      <c r="Y1307" s="22">
        <v>11797</v>
      </c>
    </row>
    <row r="1308" spans="1:25">
      <c r="A1308" s="3" t="str">
        <f t="shared" si="20"/>
        <v>DSNS.LINE.OSCE_6.AMW</v>
      </c>
      <c r="B1308" s="24">
        <v>41498.681250000001</v>
      </c>
      <c r="C1308" s="25" t="s">
        <v>68</v>
      </c>
      <c r="D1308" s="25" t="s">
        <v>62</v>
      </c>
      <c r="E1308" s="25" t="s">
        <v>54</v>
      </c>
      <c r="F1308" s="25" t="s">
        <v>63</v>
      </c>
      <c r="G1308" s="25" t="s">
        <v>65</v>
      </c>
      <c r="H1308" s="22">
        <v>-64.353515599999994</v>
      </c>
      <c r="I1308" s="22">
        <v>0</v>
      </c>
      <c r="J1308" s="22">
        <v>0</v>
      </c>
      <c r="K1308" s="22">
        <v>0</v>
      </c>
      <c r="L1308" s="22">
        <v>0</v>
      </c>
      <c r="M1308" s="22">
        <v>0</v>
      </c>
      <c r="N1308" s="22">
        <v>0</v>
      </c>
      <c r="O1308" s="22">
        <v>0</v>
      </c>
      <c r="P1308" s="22">
        <v>0</v>
      </c>
      <c r="Q1308" s="22">
        <v>0</v>
      </c>
      <c r="R1308" s="22">
        <v>0</v>
      </c>
      <c r="S1308" s="22">
        <v>0</v>
      </c>
      <c r="T1308" s="22">
        <v>0</v>
      </c>
      <c r="U1308" s="22">
        <v>0</v>
      </c>
      <c r="V1308" s="22">
        <v>0</v>
      </c>
      <c r="W1308" s="22">
        <v>0</v>
      </c>
      <c r="X1308" s="25" t="s">
        <v>43</v>
      </c>
      <c r="Y1308" s="22">
        <v>11797</v>
      </c>
    </row>
    <row r="1309" spans="1:25">
      <c r="A1309" s="3" t="str">
        <f t="shared" si="20"/>
        <v>DSNS.LINE.OSCE_6.AMW</v>
      </c>
      <c r="B1309" s="24">
        <v>41498.678472222222</v>
      </c>
      <c r="C1309" s="25" t="s">
        <v>68</v>
      </c>
      <c r="D1309" s="25" t="s">
        <v>62</v>
      </c>
      <c r="E1309" s="25" t="s">
        <v>54</v>
      </c>
      <c r="F1309" s="25" t="s">
        <v>63</v>
      </c>
      <c r="G1309" s="25" t="s">
        <v>65</v>
      </c>
      <c r="H1309" s="22">
        <v>-64.513671900000006</v>
      </c>
      <c r="I1309" s="22">
        <v>0</v>
      </c>
      <c r="J1309" s="22">
        <v>0</v>
      </c>
      <c r="K1309" s="22">
        <v>0</v>
      </c>
      <c r="L1309" s="22">
        <v>0</v>
      </c>
      <c r="M1309" s="22">
        <v>0</v>
      </c>
      <c r="N1309" s="22">
        <v>0</v>
      </c>
      <c r="O1309" s="22">
        <v>0</v>
      </c>
      <c r="P1309" s="22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  <c r="V1309" s="22">
        <v>0</v>
      </c>
      <c r="W1309" s="22">
        <v>0</v>
      </c>
      <c r="X1309" s="25" t="s">
        <v>43</v>
      </c>
      <c r="Y1309" s="22">
        <v>11797</v>
      </c>
    </row>
    <row r="1310" spans="1:25">
      <c r="A1310" s="3" t="str">
        <f t="shared" si="20"/>
        <v>DSNS.LINE.OSCE_6.AMW</v>
      </c>
      <c r="B1310" s="24">
        <v>41498.675694444442</v>
      </c>
      <c r="C1310" s="25" t="s">
        <v>68</v>
      </c>
      <c r="D1310" s="25" t="s">
        <v>62</v>
      </c>
      <c r="E1310" s="25" t="s">
        <v>54</v>
      </c>
      <c r="F1310" s="25" t="s">
        <v>63</v>
      </c>
      <c r="G1310" s="25" t="s">
        <v>65</v>
      </c>
      <c r="H1310" s="22">
        <v>-64.353515599999994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  <c r="V1310" s="22">
        <v>0</v>
      </c>
      <c r="W1310" s="22">
        <v>0</v>
      </c>
      <c r="X1310" s="25" t="s">
        <v>43</v>
      </c>
      <c r="Y1310" s="22">
        <v>11797</v>
      </c>
    </row>
    <row r="1311" spans="1:25">
      <c r="A1311" s="3" t="str">
        <f t="shared" si="20"/>
        <v>DSNS.LINE.OSCE_6.AMW</v>
      </c>
      <c r="B1311" s="24">
        <v>41498.675000000003</v>
      </c>
      <c r="C1311" s="25" t="s">
        <v>68</v>
      </c>
      <c r="D1311" s="25" t="s">
        <v>62</v>
      </c>
      <c r="E1311" s="25" t="s">
        <v>54</v>
      </c>
      <c r="F1311" s="25" t="s">
        <v>63</v>
      </c>
      <c r="G1311" s="25" t="s">
        <v>65</v>
      </c>
      <c r="H1311" s="22">
        <v>-64.035156299999997</v>
      </c>
      <c r="I1311" s="22">
        <v>0</v>
      </c>
      <c r="J1311" s="22">
        <v>0</v>
      </c>
      <c r="K1311" s="22">
        <v>0</v>
      </c>
      <c r="L1311" s="22">
        <v>0</v>
      </c>
      <c r="M1311" s="22">
        <v>0</v>
      </c>
      <c r="N1311" s="22">
        <v>0</v>
      </c>
      <c r="O1311" s="22">
        <v>0</v>
      </c>
      <c r="P1311" s="22">
        <v>0</v>
      </c>
      <c r="Q1311" s="22">
        <v>0</v>
      </c>
      <c r="R1311" s="22">
        <v>0</v>
      </c>
      <c r="S1311" s="22">
        <v>0</v>
      </c>
      <c r="T1311" s="22">
        <v>0</v>
      </c>
      <c r="U1311" s="22">
        <v>0</v>
      </c>
      <c r="V1311" s="22">
        <v>0</v>
      </c>
      <c r="W1311" s="22">
        <v>0</v>
      </c>
      <c r="X1311" s="25" t="s">
        <v>43</v>
      </c>
      <c r="Y1311" s="22">
        <v>11797</v>
      </c>
    </row>
    <row r="1312" spans="1:25">
      <c r="A1312" s="3" t="str">
        <f t="shared" si="20"/>
        <v/>
      </c>
      <c r="B1312" s="24">
        <v>41498.708333333336</v>
      </c>
      <c r="C1312" s="25" t="s">
        <v>68</v>
      </c>
      <c r="D1312" s="25" t="s">
        <v>62</v>
      </c>
      <c r="E1312" s="25" t="s">
        <v>54</v>
      </c>
      <c r="F1312" s="25" t="s">
        <v>63</v>
      </c>
      <c r="G1312" s="25" t="s">
        <v>56</v>
      </c>
      <c r="H1312" s="22">
        <v>68.455078099999994</v>
      </c>
      <c r="I1312" s="22">
        <v>0</v>
      </c>
      <c r="J1312" s="22">
        <v>0</v>
      </c>
      <c r="K1312" s="22">
        <v>0</v>
      </c>
      <c r="L1312" s="22">
        <v>0</v>
      </c>
      <c r="M1312" s="22">
        <v>0</v>
      </c>
      <c r="N1312" s="22">
        <v>0</v>
      </c>
      <c r="O1312" s="22">
        <v>0</v>
      </c>
      <c r="P1312" s="22">
        <v>0</v>
      </c>
      <c r="Q1312" s="22">
        <v>0</v>
      </c>
      <c r="R1312" s="22">
        <v>0</v>
      </c>
      <c r="S1312" s="22">
        <v>0</v>
      </c>
      <c r="T1312" s="22">
        <v>0</v>
      </c>
      <c r="U1312" s="22">
        <v>0</v>
      </c>
      <c r="V1312" s="22">
        <v>0</v>
      </c>
      <c r="W1312" s="22">
        <v>0</v>
      </c>
      <c r="X1312" s="25" t="s">
        <v>43</v>
      </c>
      <c r="Y1312" s="22">
        <v>11798</v>
      </c>
    </row>
    <row r="1313" spans="1:25">
      <c r="A1313" s="3" t="str">
        <f t="shared" si="20"/>
        <v/>
      </c>
      <c r="B1313" s="24">
        <v>41498.706250000003</v>
      </c>
      <c r="C1313" s="25" t="s">
        <v>68</v>
      </c>
      <c r="D1313" s="25" t="s">
        <v>62</v>
      </c>
      <c r="E1313" s="25" t="s">
        <v>54</v>
      </c>
      <c r="F1313" s="25" t="s">
        <v>63</v>
      </c>
      <c r="G1313" s="25" t="s">
        <v>56</v>
      </c>
      <c r="H1313" s="22">
        <v>68.455078099999994</v>
      </c>
      <c r="I1313" s="22">
        <v>0</v>
      </c>
      <c r="J1313" s="22">
        <v>0</v>
      </c>
      <c r="K1313" s="22">
        <v>0</v>
      </c>
      <c r="L1313" s="22">
        <v>0</v>
      </c>
      <c r="M1313" s="22">
        <v>0</v>
      </c>
      <c r="N1313" s="22">
        <v>0</v>
      </c>
      <c r="O1313" s="22">
        <v>0</v>
      </c>
      <c r="P1313" s="22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  <c r="V1313" s="22">
        <v>0</v>
      </c>
      <c r="W1313" s="22">
        <v>0</v>
      </c>
      <c r="X1313" s="25" t="s">
        <v>43</v>
      </c>
      <c r="Y1313" s="22">
        <v>11798</v>
      </c>
    </row>
    <row r="1314" spans="1:25">
      <c r="A1314" s="3" t="str">
        <f t="shared" si="20"/>
        <v/>
      </c>
      <c r="B1314" s="24">
        <v>41498.699999999997</v>
      </c>
      <c r="C1314" s="25" t="s">
        <v>68</v>
      </c>
      <c r="D1314" s="25" t="s">
        <v>62</v>
      </c>
      <c r="E1314" s="25" t="s">
        <v>54</v>
      </c>
      <c r="F1314" s="25" t="s">
        <v>63</v>
      </c>
      <c r="G1314" s="25" t="s">
        <v>56</v>
      </c>
      <c r="H1314" s="22">
        <v>68.455078099999994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  <c r="V1314" s="22">
        <v>0</v>
      </c>
      <c r="W1314" s="22">
        <v>0</v>
      </c>
      <c r="X1314" s="25" t="s">
        <v>43</v>
      </c>
      <c r="Y1314" s="22">
        <v>11798</v>
      </c>
    </row>
    <row r="1315" spans="1:25">
      <c r="A1315" s="3" t="str">
        <f t="shared" si="20"/>
        <v/>
      </c>
      <c r="B1315" s="24">
        <v>41498.688194444447</v>
      </c>
      <c r="C1315" s="25" t="s">
        <v>68</v>
      </c>
      <c r="D1315" s="25" t="s">
        <v>62</v>
      </c>
      <c r="E1315" s="25" t="s">
        <v>54</v>
      </c>
      <c r="F1315" s="25" t="s">
        <v>63</v>
      </c>
      <c r="G1315" s="25" t="s">
        <v>56</v>
      </c>
      <c r="H1315" s="22">
        <v>68.412109400000006</v>
      </c>
      <c r="I1315" s="22">
        <v>0</v>
      </c>
      <c r="J1315" s="22">
        <v>0</v>
      </c>
      <c r="K1315" s="22">
        <v>0</v>
      </c>
      <c r="L1315" s="22">
        <v>0</v>
      </c>
      <c r="M1315" s="22">
        <v>0</v>
      </c>
      <c r="N1315" s="22">
        <v>0</v>
      </c>
      <c r="O1315" s="22">
        <v>0</v>
      </c>
      <c r="P1315" s="22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  <c r="V1315" s="22">
        <v>0</v>
      </c>
      <c r="W1315" s="22">
        <v>0</v>
      </c>
      <c r="X1315" s="25" t="s">
        <v>43</v>
      </c>
      <c r="Y1315" s="22">
        <v>11798</v>
      </c>
    </row>
    <row r="1316" spans="1:25">
      <c r="A1316" s="3" t="str">
        <f t="shared" si="20"/>
        <v/>
      </c>
      <c r="B1316" s="24">
        <v>41498.68472222222</v>
      </c>
      <c r="C1316" s="25" t="s">
        <v>68</v>
      </c>
      <c r="D1316" s="25" t="s">
        <v>62</v>
      </c>
      <c r="E1316" s="25" t="s">
        <v>54</v>
      </c>
      <c r="F1316" s="25" t="s">
        <v>63</v>
      </c>
      <c r="G1316" s="25" t="s">
        <v>56</v>
      </c>
      <c r="H1316" s="22">
        <v>68.412109400000006</v>
      </c>
      <c r="I1316" s="22">
        <v>0</v>
      </c>
      <c r="J1316" s="22">
        <v>0</v>
      </c>
      <c r="K1316" s="22">
        <v>0</v>
      </c>
      <c r="L1316" s="22">
        <v>0</v>
      </c>
      <c r="M1316" s="22">
        <v>0</v>
      </c>
      <c r="N1316" s="22">
        <v>0</v>
      </c>
      <c r="O1316" s="22">
        <v>0</v>
      </c>
      <c r="P1316" s="22">
        <v>0</v>
      </c>
      <c r="Q1316" s="22">
        <v>0</v>
      </c>
      <c r="R1316" s="22">
        <v>0</v>
      </c>
      <c r="S1316" s="22">
        <v>0</v>
      </c>
      <c r="T1316" s="22">
        <v>0</v>
      </c>
      <c r="U1316" s="22">
        <v>0</v>
      </c>
      <c r="V1316" s="22">
        <v>0</v>
      </c>
      <c r="W1316" s="22">
        <v>0</v>
      </c>
      <c r="X1316" s="25" t="s">
        <v>43</v>
      </c>
      <c r="Y1316" s="22">
        <v>11798</v>
      </c>
    </row>
    <row r="1317" spans="1:25">
      <c r="A1317" s="3" t="str">
        <f t="shared" si="20"/>
        <v/>
      </c>
      <c r="B1317" s="24">
        <v>41498.667361111111</v>
      </c>
      <c r="C1317" s="25" t="s">
        <v>68</v>
      </c>
      <c r="D1317" s="25" t="s">
        <v>62</v>
      </c>
      <c r="E1317" s="25" t="s">
        <v>54</v>
      </c>
      <c r="F1317" s="25" t="s">
        <v>63</v>
      </c>
      <c r="G1317" s="25" t="s">
        <v>56</v>
      </c>
      <c r="H1317" s="22">
        <v>68.279296900000006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  <c r="V1317" s="22">
        <v>0</v>
      </c>
      <c r="W1317" s="22">
        <v>0</v>
      </c>
      <c r="X1317" s="25" t="s">
        <v>43</v>
      </c>
      <c r="Y1317" s="22">
        <v>11798</v>
      </c>
    </row>
    <row r="1318" spans="1:25">
      <c r="A1318" s="3" t="str">
        <f t="shared" si="20"/>
        <v/>
      </c>
      <c r="B1318" s="24">
        <v>41498.689583333333</v>
      </c>
      <c r="C1318" s="25" t="s">
        <v>68</v>
      </c>
      <c r="D1318" s="25" t="s">
        <v>62</v>
      </c>
      <c r="E1318" s="25" t="s">
        <v>54</v>
      </c>
      <c r="F1318" s="25" t="s">
        <v>63</v>
      </c>
      <c r="G1318" s="25" t="s">
        <v>57</v>
      </c>
      <c r="H1318" s="22">
        <v>64.873046900000006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  <c r="V1318" s="22">
        <v>0</v>
      </c>
      <c r="W1318" s="22">
        <v>0</v>
      </c>
      <c r="X1318" s="25" t="s">
        <v>43</v>
      </c>
      <c r="Y1318" s="22">
        <v>11799</v>
      </c>
    </row>
    <row r="1319" spans="1:25">
      <c r="A1319" s="3" t="str">
        <f t="shared" si="20"/>
        <v/>
      </c>
      <c r="B1319" s="24">
        <v>41498.681250000001</v>
      </c>
      <c r="C1319" s="25" t="s">
        <v>68</v>
      </c>
      <c r="D1319" s="25" t="s">
        <v>62</v>
      </c>
      <c r="E1319" s="25" t="s">
        <v>54</v>
      </c>
      <c r="F1319" s="25" t="s">
        <v>63</v>
      </c>
      <c r="G1319" s="25" t="s">
        <v>57</v>
      </c>
      <c r="H1319" s="22">
        <v>64.5546875</v>
      </c>
      <c r="I1319" s="22">
        <v>0</v>
      </c>
      <c r="J1319" s="22">
        <v>0</v>
      </c>
      <c r="K1319" s="22">
        <v>0</v>
      </c>
      <c r="L1319" s="22">
        <v>0</v>
      </c>
      <c r="M1319" s="22">
        <v>0</v>
      </c>
      <c r="N1319" s="22">
        <v>0</v>
      </c>
      <c r="O1319" s="22">
        <v>0</v>
      </c>
      <c r="P1319" s="22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  <c r="V1319" s="22">
        <v>0</v>
      </c>
      <c r="W1319" s="22">
        <v>0</v>
      </c>
      <c r="X1319" s="25" t="s">
        <v>43</v>
      </c>
      <c r="Y1319" s="22">
        <v>11799</v>
      </c>
    </row>
    <row r="1320" spans="1:25">
      <c r="A1320" s="3" t="str">
        <f t="shared" si="20"/>
        <v/>
      </c>
      <c r="B1320" s="24">
        <v>41498.677083333336</v>
      </c>
      <c r="C1320" s="25" t="s">
        <v>68</v>
      </c>
      <c r="D1320" s="25" t="s">
        <v>62</v>
      </c>
      <c r="E1320" s="25" t="s">
        <v>54</v>
      </c>
      <c r="F1320" s="25" t="s">
        <v>63</v>
      </c>
      <c r="G1320" s="25" t="s">
        <v>57</v>
      </c>
      <c r="H1320" s="22">
        <v>64.3828125</v>
      </c>
      <c r="I1320" s="22">
        <v>0</v>
      </c>
      <c r="J1320" s="22">
        <v>0</v>
      </c>
      <c r="K1320" s="22">
        <v>0</v>
      </c>
      <c r="L1320" s="22">
        <v>0</v>
      </c>
      <c r="M1320" s="22">
        <v>0</v>
      </c>
      <c r="N1320" s="22">
        <v>0</v>
      </c>
      <c r="O1320" s="22">
        <v>0</v>
      </c>
      <c r="P1320" s="22">
        <v>0</v>
      </c>
      <c r="Q1320" s="22">
        <v>0</v>
      </c>
      <c r="R1320" s="22">
        <v>0</v>
      </c>
      <c r="S1320" s="22">
        <v>0</v>
      </c>
      <c r="T1320" s="22">
        <v>0</v>
      </c>
      <c r="U1320" s="22">
        <v>0</v>
      </c>
      <c r="V1320" s="22">
        <v>0</v>
      </c>
      <c r="W1320" s="22">
        <v>0</v>
      </c>
      <c r="X1320" s="25" t="s">
        <v>43</v>
      </c>
      <c r="Y1320" s="22">
        <v>11799</v>
      </c>
    </row>
    <row r="1321" spans="1:25">
      <c r="A1321" s="3" t="str">
        <f t="shared" si="20"/>
        <v/>
      </c>
      <c r="B1321" s="24">
        <v>41498.669444444444</v>
      </c>
      <c r="C1321" s="25" t="s">
        <v>68</v>
      </c>
      <c r="D1321" s="25" t="s">
        <v>62</v>
      </c>
      <c r="E1321" s="25" t="s">
        <v>54</v>
      </c>
      <c r="F1321" s="25" t="s">
        <v>63</v>
      </c>
      <c r="G1321" s="25" t="s">
        <v>57</v>
      </c>
      <c r="H1321" s="22">
        <v>64.076171900000006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  <c r="V1321" s="22">
        <v>0</v>
      </c>
      <c r="W1321" s="22">
        <v>0</v>
      </c>
      <c r="X1321" s="25" t="s">
        <v>43</v>
      </c>
      <c r="Y1321" s="22">
        <v>11799</v>
      </c>
    </row>
    <row r="1322" spans="1:25">
      <c r="A1322" s="3" t="str">
        <f t="shared" si="20"/>
        <v>DSNS.LINE.OSCE_6.MVAR</v>
      </c>
      <c r="B1322" s="24">
        <v>41498.706944444442</v>
      </c>
      <c r="C1322" s="25" t="s">
        <v>68</v>
      </c>
      <c r="D1322" s="25" t="s">
        <v>62</v>
      </c>
      <c r="E1322" s="25" t="s">
        <v>54</v>
      </c>
      <c r="F1322" s="25" t="s">
        <v>63</v>
      </c>
      <c r="G1322" s="25" t="s">
        <v>44</v>
      </c>
      <c r="H1322" s="22">
        <v>5.2828369100000003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  <c r="V1322" s="22">
        <v>0</v>
      </c>
      <c r="W1322" s="22">
        <v>0</v>
      </c>
      <c r="X1322" s="25" t="s">
        <v>43</v>
      </c>
      <c r="Y1322" s="22">
        <v>11800</v>
      </c>
    </row>
    <row r="1323" spans="1:25">
      <c r="A1323" s="3" t="str">
        <f t="shared" si="20"/>
        <v>DSNS.LINE.OSCE_6.MVAR</v>
      </c>
      <c r="B1323" s="24">
        <v>41498.705555555556</v>
      </c>
      <c r="C1323" s="25" t="s">
        <v>68</v>
      </c>
      <c r="D1323" s="25" t="s">
        <v>62</v>
      </c>
      <c r="E1323" s="25" t="s">
        <v>54</v>
      </c>
      <c r="F1323" s="25" t="s">
        <v>63</v>
      </c>
      <c r="G1323" s="25" t="s">
        <v>44</v>
      </c>
      <c r="H1323" s="22">
        <v>5.2828369100000003</v>
      </c>
      <c r="I1323" s="22">
        <v>0</v>
      </c>
      <c r="J1323" s="22">
        <v>0</v>
      </c>
      <c r="K1323" s="22">
        <v>0</v>
      </c>
      <c r="L1323" s="22">
        <v>0</v>
      </c>
      <c r="M1323" s="22">
        <v>0</v>
      </c>
      <c r="N1323" s="22">
        <v>0</v>
      </c>
      <c r="O1323" s="22">
        <v>0</v>
      </c>
      <c r="P1323" s="22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  <c r="V1323" s="22">
        <v>0</v>
      </c>
      <c r="W1323" s="22">
        <v>0</v>
      </c>
      <c r="X1323" s="25" t="s">
        <v>43</v>
      </c>
      <c r="Y1323" s="22">
        <v>11800</v>
      </c>
    </row>
    <row r="1324" spans="1:25">
      <c r="A1324" s="3" t="str">
        <f t="shared" si="20"/>
        <v>DSNS.LINE.OSCE_6.MVAR</v>
      </c>
      <c r="B1324" s="24">
        <v>41498.704861111109</v>
      </c>
      <c r="C1324" s="25" t="s">
        <v>68</v>
      </c>
      <c r="D1324" s="25" t="s">
        <v>62</v>
      </c>
      <c r="E1324" s="25" t="s">
        <v>54</v>
      </c>
      <c r="F1324" s="25" t="s">
        <v>63</v>
      </c>
      <c r="G1324" s="25" t="s">
        <v>44</v>
      </c>
      <c r="H1324" s="22">
        <v>5.2828369100000003</v>
      </c>
      <c r="I1324" s="22">
        <v>0</v>
      </c>
      <c r="J1324" s="22">
        <v>0</v>
      </c>
      <c r="K1324" s="22">
        <v>0</v>
      </c>
      <c r="L1324" s="22">
        <v>0</v>
      </c>
      <c r="M1324" s="22">
        <v>0</v>
      </c>
      <c r="N1324" s="22">
        <v>0</v>
      </c>
      <c r="O1324" s="22">
        <v>0</v>
      </c>
      <c r="P1324" s="22">
        <v>0</v>
      </c>
      <c r="Q1324" s="22">
        <v>0</v>
      </c>
      <c r="R1324" s="22">
        <v>0</v>
      </c>
      <c r="S1324" s="22">
        <v>0</v>
      </c>
      <c r="T1324" s="22">
        <v>0</v>
      </c>
      <c r="U1324" s="22">
        <v>0</v>
      </c>
      <c r="V1324" s="22">
        <v>0</v>
      </c>
      <c r="W1324" s="22">
        <v>0</v>
      </c>
      <c r="X1324" s="25" t="s">
        <v>43</v>
      </c>
      <c r="Y1324" s="22">
        <v>11800</v>
      </c>
    </row>
    <row r="1325" spans="1:25">
      <c r="A1325" s="3" t="str">
        <f t="shared" si="20"/>
        <v>DSNS.LINE.OSCE_6.MVAR</v>
      </c>
      <c r="B1325" s="24">
        <v>41498.70208333333</v>
      </c>
      <c r="C1325" s="25" t="s">
        <v>68</v>
      </c>
      <c r="D1325" s="25" t="s">
        <v>62</v>
      </c>
      <c r="E1325" s="25" t="s">
        <v>54</v>
      </c>
      <c r="F1325" s="25" t="s">
        <v>63</v>
      </c>
      <c r="G1325" s="25" t="s">
        <v>44</v>
      </c>
      <c r="H1325" s="22">
        <v>5.2828369100000003</v>
      </c>
      <c r="I1325" s="22">
        <v>0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  <c r="V1325" s="22">
        <v>0</v>
      </c>
      <c r="W1325" s="22">
        <v>0</v>
      </c>
      <c r="X1325" s="25" t="s">
        <v>43</v>
      </c>
      <c r="Y1325" s="22">
        <v>11800</v>
      </c>
    </row>
    <row r="1326" spans="1:25">
      <c r="A1326" s="3" t="str">
        <f t="shared" si="20"/>
        <v>DSNS.LINE.OSCE_6.MVAR</v>
      </c>
      <c r="B1326" s="24">
        <v>41498.695833333331</v>
      </c>
      <c r="C1326" s="25" t="s">
        <v>68</v>
      </c>
      <c r="D1326" s="25" t="s">
        <v>62</v>
      </c>
      <c r="E1326" s="25" t="s">
        <v>54</v>
      </c>
      <c r="F1326" s="25" t="s">
        <v>63</v>
      </c>
      <c r="G1326" s="25" t="s">
        <v>44</v>
      </c>
      <c r="H1326" s="22">
        <v>5.2828369100000003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  <c r="V1326" s="22">
        <v>0</v>
      </c>
      <c r="W1326" s="22">
        <v>0</v>
      </c>
      <c r="X1326" s="25" t="s">
        <v>43</v>
      </c>
      <c r="Y1326" s="22">
        <v>11800</v>
      </c>
    </row>
    <row r="1327" spans="1:25">
      <c r="A1327" s="3" t="str">
        <f t="shared" si="20"/>
        <v>DSNS.LINE.OSCE_6.MVAR</v>
      </c>
      <c r="B1327" s="24">
        <v>41498.692361111112</v>
      </c>
      <c r="C1327" s="25" t="s">
        <v>68</v>
      </c>
      <c r="D1327" s="25" t="s">
        <v>62</v>
      </c>
      <c r="E1327" s="25" t="s">
        <v>54</v>
      </c>
      <c r="F1327" s="25" t="s">
        <v>63</v>
      </c>
      <c r="G1327" s="25" t="s">
        <v>44</v>
      </c>
      <c r="H1327" s="22">
        <v>5.2828369100000003</v>
      </c>
      <c r="I1327" s="22">
        <v>0</v>
      </c>
      <c r="J1327" s="22">
        <v>0</v>
      </c>
      <c r="K1327" s="22">
        <v>0</v>
      </c>
      <c r="L1327" s="22">
        <v>0</v>
      </c>
      <c r="M1327" s="22">
        <v>0</v>
      </c>
      <c r="N1327" s="22">
        <v>0</v>
      </c>
      <c r="O1327" s="22">
        <v>0</v>
      </c>
      <c r="P1327" s="22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  <c r="V1327" s="22">
        <v>0</v>
      </c>
      <c r="W1327" s="22">
        <v>0</v>
      </c>
      <c r="X1327" s="25" t="s">
        <v>43</v>
      </c>
      <c r="Y1327" s="22">
        <v>11800</v>
      </c>
    </row>
    <row r="1328" spans="1:25">
      <c r="A1328" s="3" t="str">
        <f t="shared" si="20"/>
        <v>DSNS.LINE.OSCE_6.MVAR</v>
      </c>
      <c r="B1328" s="24">
        <v>41498.681250000001</v>
      </c>
      <c r="C1328" s="25" t="s">
        <v>68</v>
      </c>
      <c r="D1328" s="25" t="s">
        <v>62</v>
      </c>
      <c r="E1328" s="25" t="s">
        <v>54</v>
      </c>
      <c r="F1328" s="25" t="s">
        <v>63</v>
      </c>
      <c r="G1328" s="25" t="s">
        <v>44</v>
      </c>
      <c r="H1328" s="22">
        <v>4.9626464800000001</v>
      </c>
      <c r="I1328" s="22">
        <v>0</v>
      </c>
      <c r="J1328" s="22">
        <v>0</v>
      </c>
      <c r="K1328" s="22">
        <v>0</v>
      </c>
      <c r="L1328" s="22">
        <v>0</v>
      </c>
      <c r="M1328" s="22">
        <v>0</v>
      </c>
      <c r="N1328" s="22">
        <v>0</v>
      </c>
      <c r="O1328" s="22">
        <v>0</v>
      </c>
      <c r="P1328" s="22">
        <v>0</v>
      </c>
      <c r="Q1328" s="22">
        <v>0</v>
      </c>
      <c r="R1328" s="22">
        <v>0</v>
      </c>
      <c r="S1328" s="22">
        <v>0</v>
      </c>
      <c r="T1328" s="22">
        <v>0</v>
      </c>
      <c r="U1328" s="22">
        <v>0</v>
      </c>
      <c r="V1328" s="22">
        <v>0</v>
      </c>
      <c r="W1328" s="22">
        <v>0</v>
      </c>
      <c r="X1328" s="25" t="s">
        <v>43</v>
      </c>
      <c r="Y1328" s="22">
        <v>11800</v>
      </c>
    </row>
    <row r="1329" spans="1:25">
      <c r="A1329" s="3" t="str">
        <f t="shared" si="20"/>
        <v>DSNS.LINE.OSCE_6.MVAR</v>
      </c>
      <c r="B1329" s="24">
        <v>41498.67083333333</v>
      </c>
      <c r="C1329" s="25" t="s">
        <v>68</v>
      </c>
      <c r="D1329" s="25" t="s">
        <v>62</v>
      </c>
      <c r="E1329" s="25" t="s">
        <v>54</v>
      </c>
      <c r="F1329" s="25" t="s">
        <v>63</v>
      </c>
      <c r="G1329" s="25" t="s">
        <v>44</v>
      </c>
      <c r="H1329" s="22">
        <v>4.8026122999999998</v>
      </c>
      <c r="I1329" s="22">
        <v>0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  <c r="V1329" s="22">
        <v>0</v>
      </c>
      <c r="W1329" s="22">
        <v>0</v>
      </c>
      <c r="X1329" s="25" t="s">
        <v>43</v>
      </c>
      <c r="Y1329" s="22">
        <v>11800</v>
      </c>
    </row>
    <row r="1330" spans="1:25">
      <c r="A1330" s="3" t="str">
        <f t="shared" si="20"/>
        <v>DSNS.LINE.OSCE_6.MVAR</v>
      </c>
      <c r="B1330" s="24">
        <v>41498.666666666664</v>
      </c>
      <c r="C1330" s="25" t="s">
        <v>68</v>
      </c>
      <c r="D1330" s="25" t="s">
        <v>62</v>
      </c>
      <c r="E1330" s="25" t="s">
        <v>54</v>
      </c>
      <c r="F1330" s="25" t="s">
        <v>63</v>
      </c>
      <c r="G1330" s="25" t="s">
        <v>44</v>
      </c>
      <c r="H1330" s="22">
        <v>4.9626464800000001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  <c r="V1330" s="22">
        <v>0</v>
      </c>
      <c r="W1330" s="22">
        <v>0</v>
      </c>
      <c r="X1330" s="25" t="s">
        <v>43</v>
      </c>
      <c r="Y1330" s="22">
        <v>11800</v>
      </c>
    </row>
    <row r="1331" spans="1:25">
      <c r="A1331" s="3" t="str">
        <f t="shared" si="20"/>
        <v/>
      </c>
      <c r="B1331" s="24">
        <v>41498.699305555558</v>
      </c>
      <c r="C1331" s="25" t="s">
        <v>68</v>
      </c>
      <c r="D1331" s="25" t="s">
        <v>62</v>
      </c>
      <c r="E1331" s="25" t="s">
        <v>54</v>
      </c>
      <c r="F1331" s="25" t="s">
        <v>63</v>
      </c>
      <c r="G1331" s="25" t="s">
        <v>45</v>
      </c>
      <c r="H1331" s="22">
        <v>42.592773399999999</v>
      </c>
      <c r="I1331" s="22">
        <v>0</v>
      </c>
      <c r="J1331" s="22">
        <v>0</v>
      </c>
      <c r="K1331" s="22">
        <v>0</v>
      </c>
      <c r="L1331" s="22">
        <v>0</v>
      </c>
      <c r="M1331" s="22">
        <v>0</v>
      </c>
      <c r="N1331" s="22">
        <v>0</v>
      </c>
      <c r="O1331" s="22">
        <v>0</v>
      </c>
      <c r="P1331" s="22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  <c r="V1331" s="22">
        <v>0</v>
      </c>
      <c r="W1331" s="22">
        <v>0</v>
      </c>
      <c r="X1331" s="25" t="s">
        <v>43</v>
      </c>
      <c r="Y1331" s="22">
        <v>11801</v>
      </c>
    </row>
    <row r="1332" spans="1:25">
      <c r="A1332" s="3" t="str">
        <f t="shared" si="20"/>
        <v/>
      </c>
      <c r="B1332" s="24">
        <v>41498.689583333333</v>
      </c>
      <c r="C1332" s="25" t="s">
        <v>68</v>
      </c>
      <c r="D1332" s="25" t="s">
        <v>62</v>
      </c>
      <c r="E1332" s="25" t="s">
        <v>54</v>
      </c>
      <c r="F1332" s="25" t="s">
        <v>63</v>
      </c>
      <c r="G1332" s="25" t="s">
        <v>45</v>
      </c>
      <c r="H1332" s="22">
        <v>42.680664100000001</v>
      </c>
      <c r="I1332" s="22">
        <v>0</v>
      </c>
      <c r="J1332" s="22">
        <v>0</v>
      </c>
      <c r="K1332" s="22">
        <v>0</v>
      </c>
      <c r="L1332" s="22">
        <v>0</v>
      </c>
      <c r="M1332" s="22">
        <v>0</v>
      </c>
      <c r="N1332" s="22">
        <v>0</v>
      </c>
      <c r="O1332" s="22">
        <v>0</v>
      </c>
      <c r="P1332" s="22">
        <v>0</v>
      </c>
      <c r="Q1332" s="22">
        <v>0</v>
      </c>
      <c r="R1332" s="22">
        <v>0</v>
      </c>
      <c r="S1332" s="22">
        <v>0</v>
      </c>
      <c r="T1332" s="22">
        <v>0</v>
      </c>
      <c r="U1332" s="22">
        <v>0</v>
      </c>
      <c r="V1332" s="22">
        <v>0</v>
      </c>
      <c r="W1332" s="22">
        <v>0</v>
      </c>
      <c r="X1332" s="25" t="s">
        <v>43</v>
      </c>
      <c r="Y1332" s="22">
        <v>11801</v>
      </c>
    </row>
    <row r="1333" spans="1:25">
      <c r="A1333" s="3" t="str">
        <f t="shared" si="20"/>
        <v/>
      </c>
      <c r="B1333" s="24">
        <v>41498.677777777775</v>
      </c>
      <c r="C1333" s="25" t="s">
        <v>68</v>
      </c>
      <c r="D1333" s="25" t="s">
        <v>62</v>
      </c>
      <c r="E1333" s="25" t="s">
        <v>54</v>
      </c>
      <c r="F1333" s="25" t="s">
        <v>63</v>
      </c>
      <c r="G1333" s="25" t="s">
        <v>45</v>
      </c>
      <c r="H1333" s="22">
        <v>42.575195299999997</v>
      </c>
      <c r="I1333" s="22">
        <v>0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  <c r="V1333" s="22">
        <v>0</v>
      </c>
      <c r="W1333" s="22">
        <v>0</v>
      </c>
      <c r="X1333" s="25" t="s">
        <v>43</v>
      </c>
      <c r="Y1333" s="22">
        <v>11801</v>
      </c>
    </row>
    <row r="1334" spans="1:25">
      <c r="A1334" s="3" t="str">
        <f t="shared" si="20"/>
        <v/>
      </c>
      <c r="B1334" s="24">
        <v>41498.675000000003</v>
      </c>
      <c r="C1334" s="25" t="s">
        <v>68</v>
      </c>
      <c r="D1334" s="25" t="s">
        <v>62</v>
      </c>
      <c r="E1334" s="25" t="s">
        <v>54</v>
      </c>
      <c r="F1334" s="25" t="s">
        <v>63</v>
      </c>
      <c r="G1334" s="25" t="s">
        <v>45</v>
      </c>
      <c r="H1334" s="22">
        <v>42.251953100000001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  <c r="V1334" s="22">
        <v>0</v>
      </c>
      <c r="W1334" s="22">
        <v>0</v>
      </c>
      <c r="X1334" s="25" t="s">
        <v>43</v>
      </c>
      <c r="Y1334" s="22">
        <v>11801</v>
      </c>
    </row>
    <row r="1335" spans="1:25">
      <c r="A1335" s="3" t="str">
        <f t="shared" si="20"/>
        <v/>
      </c>
      <c r="B1335" s="24">
        <v>41498.673611111109</v>
      </c>
      <c r="C1335" s="25" t="s">
        <v>68</v>
      </c>
      <c r="D1335" s="25" t="s">
        <v>62</v>
      </c>
      <c r="E1335" s="25" t="s">
        <v>54</v>
      </c>
      <c r="F1335" s="25" t="s">
        <v>63</v>
      </c>
      <c r="G1335" s="25" t="s">
        <v>45</v>
      </c>
      <c r="H1335" s="22">
        <v>42.251953100000001</v>
      </c>
      <c r="I1335" s="22">
        <v>0</v>
      </c>
      <c r="J1335" s="22">
        <v>0</v>
      </c>
      <c r="K1335" s="22">
        <v>0</v>
      </c>
      <c r="L1335" s="22">
        <v>0</v>
      </c>
      <c r="M1335" s="22">
        <v>0</v>
      </c>
      <c r="N1335" s="22">
        <v>0</v>
      </c>
      <c r="O1335" s="22">
        <v>0</v>
      </c>
      <c r="P1335" s="22">
        <v>0</v>
      </c>
      <c r="Q1335" s="22">
        <v>0</v>
      </c>
      <c r="R1335" s="22">
        <v>0</v>
      </c>
      <c r="S1335" s="22">
        <v>0</v>
      </c>
      <c r="T1335" s="22">
        <v>0</v>
      </c>
      <c r="U1335" s="22">
        <v>0</v>
      </c>
      <c r="V1335" s="22">
        <v>0</v>
      </c>
      <c r="W1335" s="22">
        <v>0</v>
      </c>
      <c r="X1335" s="25" t="s">
        <v>43</v>
      </c>
      <c r="Y1335" s="22">
        <v>11801</v>
      </c>
    </row>
    <row r="1336" spans="1:25">
      <c r="A1336" s="3" t="str">
        <f t="shared" si="20"/>
        <v/>
      </c>
      <c r="B1336" s="24">
        <v>41498.668055555558</v>
      </c>
      <c r="C1336" s="25" t="s">
        <v>68</v>
      </c>
      <c r="D1336" s="25" t="s">
        <v>62</v>
      </c>
      <c r="E1336" s="25" t="s">
        <v>54</v>
      </c>
      <c r="F1336" s="25" t="s">
        <v>63</v>
      </c>
      <c r="G1336" s="25" t="s">
        <v>45</v>
      </c>
      <c r="H1336" s="22">
        <v>42.259765600000001</v>
      </c>
      <c r="I1336" s="22">
        <v>0</v>
      </c>
      <c r="J1336" s="22">
        <v>0</v>
      </c>
      <c r="K1336" s="22">
        <v>0</v>
      </c>
      <c r="L1336" s="22">
        <v>0</v>
      </c>
      <c r="M1336" s="22">
        <v>0</v>
      </c>
      <c r="N1336" s="22">
        <v>0</v>
      </c>
      <c r="O1336" s="22">
        <v>0</v>
      </c>
      <c r="P1336" s="22">
        <v>0</v>
      </c>
      <c r="Q1336" s="22">
        <v>0</v>
      </c>
      <c r="R1336" s="22">
        <v>0</v>
      </c>
      <c r="S1336" s="22">
        <v>0</v>
      </c>
      <c r="T1336" s="22">
        <v>0</v>
      </c>
      <c r="U1336" s="22">
        <v>0</v>
      </c>
      <c r="V1336" s="22">
        <v>0</v>
      </c>
      <c r="W1336" s="22">
        <v>0</v>
      </c>
      <c r="X1336" s="25" t="s">
        <v>43</v>
      </c>
      <c r="Y1336" s="22">
        <v>11801</v>
      </c>
    </row>
    <row r="1337" spans="1:25">
      <c r="A1337" s="3" t="str">
        <f t="shared" si="20"/>
        <v/>
      </c>
      <c r="B1337" s="24">
        <v>41498.666666666664</v>
      </c>
      <c r="C1337" s="25" t="s">
        <v>68</v>
      </c>
      <c r="D1337" s="25" t="s">
        <v>62</v>
      </c>
      <c r="E1337" s="25" t="s">
        <v>54</v>
      </c>
      <c r="F1337" s="25" t="s">
        <v>63</v>
      </c>
      <c r="G1337" s="25" t="s">
        <v>45</v>
      </c>
      <c r="H1337" s="22">
        <v>42.470703100000001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  <c r="V1337" s="22">
        <v>0</v>
      </c>
      <c r="W1337" s="22">
        <v>0</v>
      </c>
      <c r="X1337" s="25" t="s">
        <v>43</v>
      </c>
      <c r="Y1337" s="22">
        <v>11801</v>
      </c>
    </row>
    <row r="1338" spans="1:25">
      <c r="A1338" s="3" t="str">
        <f t="shared" si="20"/>
        <v/>
      </c>
      <c r="B1338" s="24">
        <v>41498.706944444442</v>
      </c>
      <c r="C1338" s="25" t="s">
        <v>68</v>
      </c>
      <c r="D1338" s="25" t="s">
        <v>58</v>
      </c>
      <c r="E1338" s="25" t="s">
        <v>54</v>
      </c>
      <c r="F1338" s="25" t="s">
        <v>59</v>
      </c>
      <c r="G1338" s="25" t="s">
        <v>67</v>
      </c>
      <c r="H1338" s="22">
        <v>68.734375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  <c r="V1338" s="22">
        <v>0</v>
      </c>
      <c r="W1338" s="22">
        <v>0</v>
      </c>
      <c r="X1338" s="25" t="s">
        <v>43</v>
      </c>
      <c r="Y1338" s="22">
        <v>4232</v>
      </c>
    </row>
    <row r="1339" spans="1:25">
      <c r="A1339" s="3" t="str">
        <f t="shared" si="20"/>
        <v/>
      </c>
      <c r="B1339" s="24">
        <v>41498.699305555558</v>
      </c>
      <c r="C1339" s="25" t="s">
        <v>68</v>
      </c>
      <c r="D1339" s="25" t="s">
        <v>58</v>
      </c>
      <c r="E1339" s="25" t="s">
        <v>54</v>
      </c>
      <c r="F1339" s="25" t="s">
        <v>59</v>
      </c>
      <c r="G1339" s="25" t="s">
        <v>67</v>
      </c>
      <c r="H1339" s="22">
        <v>68.734375</v>
      </c>
      <c r="I1339" s="22">
        <v>0</v>
      </c>
      <c r="J1339" s="22">
        <v>0</v>
      </c>
      <c r="K1339" s="22">
        <v>0</v>
      </c>
      <c r="L1339" s="22">
        <v>0</v>
      </c>
      <c r="M1339" s="22">
        <v>0</v>
      </c>
      <c r="N1339" s="22">
        <v>0</v>
      </c>
      <c r="O1339" s="22">
        <v>0</v>
      </c>
      <c r="P1339" s="22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  <c r="V1339" s="22">
        <v>0</v>
      </c>
      <c r="W1339" s="22">
        <v>0</v>
      </c>
      <c r="X1339" s="25" t="s">
        <v>43</v>
      </c>
      <c r="Y1339" s="22">
        <v>4232</v>
      </c>
    </row>
    <row r="1340" spans="1:25">
      <c r="A1340" s="3" t="str">
        <f t="shared" si="20"/>
        <v/>
      </c>
      <c r="B1340" s="24">
        <v>41498.697916666664</v>
      </c>
      <c r="C1340" s="25" t="s">
        <v>68</v>
      </c>
      <c r="D1340" s="25" t="s">
        <v>58</v>
      </c>
      <c r="E1340" s="25" t="s">
        <v>54</v>
      </c>
      <c r="F1340" s="25" t="s">
        <v>59</v>
      </c>
      <c r="G1340" s="25" t="s">
        <v>67</v>
      </c>
      <c r="H1340" s="22">
        <v>68.734375</v>
      </c>
      <c r="I1340" s="22">
        <v>0</v>
      </c>
      <c r="J1340" s="22">
        <v>0</v>
      </c>
      <c r="K1340" s="22">
        <v>0</v>
      </c>
      <c r="L1340" s="22">
        <v>0</v>
      </c>
      <c r="M1340" s="22">
        <v>0</v>
      </c>
      <c r="N1340" s="22">
        <v>0</v>
      </c>
      <c r="O1340" s="22">
        <v>0</v>
      </c>
      <c r="P1340" s="22">
        <v>0</v>
      </c>
      <c r="Q1340" s="22">
        <v>0</v>
      </c>
      <c r="R1340" s="22">
        <v>0</v>
      </c>
      <c r="S1340" s="22">
        <v>0</v>
      </c>
      <c r="T1340" s="22">
        <v>0</v>
      </c>
      <c r="U1340" s="22">
        <v>0</v>
      </c>
      <c r="V1340" s="22">
        <v>0</v>
      </c>
      <c r="W1340" s="22">
        <v>0</v>
      </c>
      <c r="X1340" s="25" t="s">
        <v>43</v>
      </c>
      <c r="Y1340" s="22">
        <v>4232</v>
      </c>
    </row>
    <row r="1341" spans="1:25">
      <c r="A1341" s="3" t="str">
        <f t="shared" si="20"/>
        <v/>
      </c>
      <c r="B1341" s="24">
        <v>41498.685416666667</v>
      </c>
      <c r="C1341" s="25" t="s">
        <v>68</v>
      </c>
      <c r="D1341" s="25" t="s">
        <v>58</v>
      </c>
      <c r="E1341" s="25" t="s">
        <v>54</v>
      </c>
      <c r="F1341" s="25" t="s">
        <v>59</v>
      </c>
      <c r="G1341" s="25" t="s">
        <v>67</v>
      </c>
      <c r="H1341" s="22">
        <v>68.441406299999997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  <c r="V1341" s="22">
        <v>0</v>
      </c>
      <c r="W1341" s="22">
        <v>0</v>
      </c>
      <c r="X1341" s="25" t="s">
        <v>43</v>
      </c>
      <c r="Y1341" s="22">
        <v>4232</v>
      </c>
    </row>
    <row r="1342" spans="1:25">
      <c r="A1342" s="3" t="str">
        <f t="shared" si="20"/>
        <v/>
      </c>
      <c r="B1342" s="24">
        <v>41498.683333333334</v>
      </c>
      <c r="C1342" s="25" t="s">
        <v>68</v>
      </c>
      <c r="D1342" s="25" t="s">
        <v>58</v>
      </c>
      <c r="E1342" s="25" t="s">
        <v>54</v>
      </c>
      <c r="F1342" s="25" t="s">
        <v>59</v>
      </c>
      <c r="G1342" s="25" t="s">
        <v>67</v>
      </c>
      <c r="H1342" s="22">
        <v>68.441406299999997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  <c r="V1342" s="22">
        <v>0</v>
      </c>
      <c r="W1342" s="22">
        <v>0</v>
      </c>
      <c r="X1342" s="25" t="s">
        <v>43</v>
      </c>
      <c r="Y1342" s="22">
        <v>4232</v>
      </c>
    </row>
    <row r="1343" spans="1:25">
      <c r="A1343" s="3" t="str">
        <f t="shared" si="20"/>
        <v/>
      </c>
      <c r="B1343" s="24">
        <v>41498.673611111109</v>
      </c>
      <c r="C1343" s="25" t="s">
        <v>68</v>
      </c>
      <c r="D1343" s="25" t="s">
        <v>58</v>
      </c>
      <c r="E1343" s="25" t="s">
        <v>54</v>
      </c>
      <c r="F1343" s="25" t="s">
        <v>59</v>
      </c>
      <c r="G1343" s="25" t="s">
        <v>67</v>
      </c>
      <c r="H1343" s="22">
        <v>68.441406299999997</v>
      </c>
      <c r="I1343" s="22">
        <v>0</v>
      </c>
      <c r="J1343" s="22">
        <v>0</v>
      </c>
      <c r="K1343" s="22">
        <v>0</v>
      </c>
      <c r="L1343" s="22">
        <v>0</v>
      </c>
      <c r="M1343" s="22">
        <v>0</v>
      </c>
      <c r="N1343" s="22">
        <v>0</v>
      </c>
      <c r="O1343" s="22">
        <v>0</v>
      </c>
      <c r="P1343" s="22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  <c r="V1343" s="22">
        <v>0</v>
      </c>
      <c r="W1343" s="22">
        <v>0</v>
      </c>
      <c r="X1343" s="25" t="s">
        <v>43</v>
      </c>
      <c r="Y1343" s="22">
        <v>4232</v>
      </c>
    </row>
    <row r="1344" spans="1:25">
      <c r="A1344" s="3" t="str">
        <f t="shared" si="20"/>
        <v/>
      </c>
      <c r="B1344" s="24">
        <v>41498.671527777777</v>
      </c>
      <c r="C1344" s="25" t="s">
        <v>68</v>
      </c>
      <c r="D1344" s="25" t="s">
        <v>58</v>
      </c>
      <c r="E1344" s="25" t="s">
        <v>54</v>
      </c>
      <c r="F1344" s="25" t="s">
        <v>59</v>
      </c>
      <c r="G1344" s="25" t="s">
        <v>67</v>
      </c>
      <c r="H1344" s="22">
        <v>68.441406299999997</v>
      </c>
      <c r="I1344" s="22">
        <v>0</v>
      </c>
      <c r="J1344" s="22">
        <v>0</v>
      </c>
      <c r="K1344" s="22">
        <v>0</v>
      </c>
      <c r="L1344" s="22">
        <v>0</v>
      </c>
      <c r="M1344" s="22">
        <v>0</v>
      </c>
      <c r="N1344" s="22">
        <v>0</v>
      </c>
      <c r="O1344" s="22">
        <v>0</v>
      </c>
      <c r="P1344" s="22">
        <v>0</v>
      </c>
      <c r="Q1344" s="22">
        <v>0</v>
      </c>
      <c r="R1344" s="22">
        <v>0</v>
      </c>
      <c r="S1344" s="22">
        <v>0</v>
      </c>
      <c r="T1344" s="22">
        <v>0</v>
      </c>
      <c r="U1344" s="22">
        <v>0</v>
      </c>
      <c r="V1344" s="22">
        <v>0</v>
      </c>
      <c r="W1344" s="22">
        <v>0</v>
      </c>
      <c r="X1344" s="25" t="s">
        <v>43</v>
      </c>
      <c r="Y1344" s="22">
        <v>4232</v>
      </c>
    </row>
    <row r="1345" spans="1:25">
      <c r="A1345" s="3" t="str">
        <f t="shared" si="20"/>
        <v/>
      </c>
      <c r="B1345" s="24">
        <v>41498.669444444444</v>
      </c>
      <c r="C1345" s="25" t="s">
        <v>68</v>
      </c>
      <c r="D1345" s="25" t="s">
        <v>58</v>
      </c>
      <c r="E1345" s="25" t="s">
        <v>54</v>
      </c>
      <c r="F1345" s="25" t="s">
        <v>59</v>
      </c>
      <c r="G1345" s="25" t="s">
        <v>67</v>
      </c>
      <c r="H1345" s="22">
        <v>68.441406299999997</v>
      </c>
      <c r="I1345" s="22">
        <v>0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  <c r="V1345" s="22">
        <v>0</v>
      </c>
      <c r="W1345" s="22">
        <v>0</v>
      </c>
      <c r="X1345" s="25" t="s">
        <v>43</v>
      </c>
      <c r="Y1345" s="22">
        <v>4232</v>
      </c>
    </row>
    <row r="1346" spans="1:25">
      <c r="A1346" s="3" t="str">
        <f t="shared" si="20"/>
        <v/>
      </c>
      <c r="B1346" s="24">
        <v>41498.667361111111</v>
      </c>
      <c r="C1346" s="25" t="s">
        <v>68</v>
      </c>
      <c r="D1346" s="25" t="s">
        <v>58</v>
      </c>
      <c r="E1346" s="25" t="s">
        <v>54</v>
      </c>
      <c r="F1346" s="25" t="s">
        <v>59</v>
      </c>
      <c r="G1346" s="25" t="s">
        <v>67</v>
      </c>
      <c r="H1346" s="22">
        <v>68.441406299999997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  <c r="V1346" s="22">
        <v>0</v>
      </c>
      <c r="W1346" s="22">
        <v>0</v>
      </c>
      <c r="X1346" s="25" t="s">
        <v>43</v>
      </c>
      <c r="Y1346" s="22">
        <v>4232</v>
      </c>
    </row>
    <row r="1347" spans="1:25">
      <c r="A1347" s="3" t="str">
        <f t="shared" ref="A1347:A1410" si="21">IF(TRIM(G1347)="AMW",CONCATENATE(TRIM(D1347),".",TRIM(E1347),".",TRIM(F1347),".",TRIM(G1347)),IF(TRIM(G1347)&lt;&gt;"MVAR",IF(TRIM(G1347)&lt;&gt;"MW","",CONCATENATE(TRIM(D1347),".",TRIM(E1347),".",TRIM(F1347),".",TRIM(G1347))),CONCATENATE(TRIM(D1347),".",TRIM(E1347),".",TRIM(F1347),".",TRIM(G1347))))</f>
        <v/>
      </c>
      <c r="B1347" s="24">
        <v>41498.697222222225</v>
      </c>
      <c r="C1347" s="25" t="s">
        <v>68</v>
      </c>
      <c r="D1347" s="25" t="s">
        <v>58</v>
      </c>
      <c r="E1347" s="25" t="s">
        <v>54</v>
      </c>
      <c r="F1347" s="25" t="s">
        <v>59</v>
      </c>
      <c r="G1347" s="25" t="s">
        <v>57</v>
      </c>
      <c r="H1347" s="22">
        <v>53.489257799999997</v>
      </c>
      <c r="I1347" s="22">
        <v>0</v>
      </c>
      <c r="J1347" s="22">
        <v>0</v>
      </c>
      <c r="K1347" s="22">
        <v>0</v>
      </c>
      <c r="L1347" s="22">
        <v>0</v>
      </c>
      <c r="M1347" s="22">
        <v>0</v>
      </c>
      <c r="N1347" s="22">
        <v>0</v>
      </c>
      <c r="O1347" s="22">
        <v>0</v>
      </c>
      <c r="P1347" s="22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  <c r="V1347" s="22">
        <v>0</v>
      </c>
      <c r="W1347" s="22">
        <v>0</v>
      </c>
      <c r="X1347" s="25" t="s">
        <v>43</v>
      </c>
      <c r="Y1347" s="22">
        <v>4233</v>
      </c>
    </row>
    <row r="1348" spans="1:25">
      <c r="A1348" s="3" t="str">
        <f t="shared" si="21"/>
        <v/>
      </c>
      <c r="B1348" s="24">
        <v>41498.696527777778</v>
      </c>
      <c r="C1348" s="25" t="s">
        <v>68</v>
      </c>
      <c r="D1348" s="25" t="s">
        <v>58</v>
      </c>
      <c r="E1348" s="25" t="s">
        <v>54</v>
      </c>
      <c r="F1348" s="25" t="s">
        <v>59</v>
      </c>
      <c r="G1348" s="25" t="s">
        <v>57</v>
      </c>
      <c r="H1348" s="22">
        <v>53.180664100000001</v>
      </c>
      <c r="I1348" s="22">
        <v>0</v>
      </c>
      <c r="J1348" s="22">
        <v>0</v>
      </c>
      <c r="K1348" s="22">
        <v>0</v>
      </c>
      <c r="L1348" s="22">
        <v>0</v>
      </c>
      <c r="M1348" s="22">
        <v>0</v>
      </c>
      <c r="N1348" s="22">
        <v>0</v>
      </c>
      <c r="O1348" s="22">
        <v>0</v>
      </c>
      <c r="P1348" s="22">
        <v>0</v>
      </c>
      <c r="Q1348" s="22">
        <v>0</v>
      </c>
      <c r="R1348" s="22">
        <v>0</v>
      </c>
      <c r="S1348" s="22">
        <v>0</v>
      </c>
      <c r="T1348" s="22">
        <v>0</v>
      </c>
      <c r="U1348" s="22">
        <v>0</v>
      </c>
      <c r="V1348" s="22">
        <v>0</v>
      </c>
      <c r="W1348" s="22">
        <v>0</v>
      </c>
      <c r="X1348" s="25" t="s">
        <v>43</v>
      </c>
      <c r="Y1348" s="22">
        <v>4233</v>
      </c>
    </row>
    <row r="1349" spans="1:25">
      <c r="A1349" s="3" t="str">
        <f t="shared" si="21"/>
        <v/>
      </c>
      <c r="B1349" s="24">
        <v>41498.68472222222</v>
      </c>
      <c r="C1349" s="25" t="s">
        <v>68</v>
      </c>
      <c r="D1349" s="25" t="s">
        <v>58</v>
      </c>
      <c r="E1349" s="25" t="s">
        <v>54</v>
      </c>
      <c r="F1349" s="25" t="s">
        <v>59</v>
      </c>
      <c r="G1349" s="25" t="s">
        <v>57</v>
      </c>
      <c r="H1349" s="22">
        <v>53.180664100000001</v>
      </c>
      <c r="I1349" s="22">
        <v>0</v>
      </c>
      <c r="J1349" s="22">
        <v>0</v>
      </c>
      <c r="K1349" s="22">
        <v>0</v>
      </c>
      <c r="L1349" s="22">
        <v>0</v>
      </c>
      <c r="M1349" s="22">
        <v>0</v>
      </c>
      <c r="N1349" s="22">
        <v>0</v>
      </c>
      <c r="O1349" s="22">
        <v>0</v>
      </c>
      <c r="P1349" s="22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  <c r="V1349" s="22">
        <v>0</v>
      </c>
      <c r="W1349" s="22">
        <v>0</v>
      </c>
      <c r="X1349" s="25" t="s">
        <v>43</v>
      </c>
      <c r="Y1349" s="22">
        <v>4233</v>
      </c>
    </row>
    <row r="1350" spans="1:25">
      <c r="A1350" s="3" t="str">
        <f t="shared" si="21"/>
        <v/>
      </c>
      <c r="B1350" s="24">
        <v>41498.675694444442</v>
      </c>
      <c r="C1350" s="25" t="s">
        <v>68</v>
      </c>
      <c r="D1350" s="25" t="s">
        <v>58</v>
      </c>
      <c r="E1350" s="25" t="s">
        <v>54</v>
      </c>
      <c r="F1350" s="25" t="s">
        <v>59</v>
      </c>
      <c r="G1350" s="25" t="s">
        <v>57</v>
      </c>
      <c r="H1350" s="22">
        <v>52.520507799999997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  <c r="V1350" s="22">
        <v>0</v>
      </c>
      <c r="W1350" s="22">
        <v>0</v>
      </c>
      <c r="X1350" s="25" t="s">
        <v>43</v>
      </c>
      <c r="Y1350" s="22">
        <v>4233</v>
      </c>
    </row>
    <row r="1351" spans="1:25">
      <c r="A1351" s="3" t="str">
        <f t="shared" si="21"/>
        <v/>
      </c>
      <c r="B1351" s="24">
        <v>41498.669444444444</v>
      </c>
      <c r="C1351" s="25" t="s">
        <v>68</v>
      </c>
      <c r="D1351" s="25" t="s">
        <v>58</v>
      </c>
      <c r="E1351" s="25" t="s">
        <v>54</v>
      </c>
      <c r="F1351" s="25" t="s">
        <v>59</v>
      </c>
      <c r="G1351" s="25" t="s">
        <v>57</v>
      </c>
      <c r="H1351" s="22">
        <v>53.489257799999997</v>
      </c>
      <c r="I1351" s="22">
        <v>0</v>
      </c>
      <c r="J1351" s="22">
        <v>0</v>
      </c>
      <c r="K1351" s="22">
        <v>0</v>
      </c>
      <c r="L1351" s="22">
        <v>0</v>
      </c>
      <c r="M1351" s="22">
        <v>0</v>
      </c>
      <c r="N1351" s="22">
        <v>0</v>
      </c>
      <c r="O1351" s="22">
        <v>0</v>
      </c>
      <c r="P1351" s="22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  <c r="V1351" s="22">
        <v>0</v>
      </c>
      <c r="W1351" s="22">
        <v>0</v>
      </c>
      <c r="X1351" s="25" t="s">
        <v>43</v>
      </c>
      <c r="Y1351" s="22">
        <v>4233</v>
      </c>
    </row>
    <row r="1352" spans="1:25">
      <c r="A1352" s="3" t="str">
        <f t="shared" si="21"/>
        <v/>
      </c>
      <c r="B1352" s="24">
        <v>41498.668055555558</v>
      </c>
      <c r="C1352" s="25" t="s">
        <v>68</v>
      </c>
      <c r="D1352" s="25" t="s">
        <v>58</v>
      </c>
      <c r="E1352" s="25" t="s">
        <v>54</v>
      </c>
      <c r="F1352" s="25" t="s">
        <v>59</v>
      </c>
      <c r="G1352" s="25" t="s">
        <v>57</v>
      </c>
      <c r="H1352" s="22">
        <v>53.809570299999997</v>
      </c>
      <c r="I1352" s="22">
        <v>0</v>
      </c>
      <c r="J1352" s="22">
        <v>0</v>
      </c>
      <c r="K1352" s="22">
        <v>0</v>
      </c>
      <c r="L1352" s="22">
        <v>0</v>
      </c>
      <c r="M1352" s="22">
        <v>0</v>
      </c>
      <c r="N1352" s="22">
        <v>0</v>
      </c>
      <c r="O1352" s="22">
        <v>0</v>
      </c>
      <c r="P1352" s="22">
        <v>0</v>
      </c>
      <c r="Q1352" s="22">
        <v>0</v>
      </c>
      <c r="R1352" s="22">
        <v>0</v>
      </c>
      <c r="S1352" s="22">
        <v>0</v>
      </c>
      <c r="T1352" s="22">
        <v>0</v>
      </c>
      <c r="U1352" s="22">
        <v>0</v>
      </c>
      <c r="V1352" s="22">
        <v>0</v>
      </c>
      <c r="W1352" s="22">
        <v>0</v>
      </c>
      <c r="X1352" s="25" t="s">
        <v>43</v>
      </c>
      <c r="Y1352" s="22">
        <v>4233</v>
      </c>
    </row>
    <row r="1353" spans="1:25">
      <c r="A1353" s="3" t="str">
        <f t="shared" si="21"/>
        <v>BNTC.LINE.DSNV_6.MVAR</v>
      </c>
      <c r="B1353" s="24">
        <v>41498.690972222219</v>
      </c>
      <c r="C1353" s="25" t="s">
        <v>68</v>
      </c>
      <c r="D1353" s="25" t="s">
        <v>58</v>
      </c>
      <c r="E1353" s="25" t="s">
        <v>54</v>
      </c>
      <c r="F1353" s="25" t="s">
        <v>59</v>
      </c>
      <c r="G1353" s="25" t="s">
        <v>44</v>
      </c>
      <c r="H1353" s="22">
        <v>-2.2410278300000002</v>
      </c>
      <c r="I1353" s="22">
        <v>0</v>
      </c>
      <c r="J1353" s="22">
        <v>0</v>
      </c>
      <c r="K1353" s="22">
        <v>0</v>
      </c>
      <c r="L1353" s="22">
        <v>0</v>
      </c>
      <c r="M1353" s="22">
        <v>0</v>
      </c>
      <c r="N1353" s="22">
        <v>0</v>
      </c>
      <c r="O1353" s="22">
        <v>0</v>
      </c>
      <c r="P1353" s="22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  <c r="V1353" s="22">
        <v>0</v>
      </c>
      <c r="W1353" s="22">
        <v>0</v>
      </c>
      <c r="X1353" s="25" t="s">
        <v>43</v>
      </c>
      <c r="Y1353" s="22">
        <v>4234</v>
      </c>
    </row>
    <row r="1354" spans="1:25">
      <c r="A1354" s="3" t="str">
        <f t="shared" si="21"/>
        <v>BNTC.LINE.DSNV_6.MVAR</v>
      </c>
      <c r="B1354" s="24">
        <v>41498.689583333333</v>
      </c>
      <c r="C1354" s="25" t="s">
        <v>68</v>
      </c>
      <c r="D1354" s="25" t="s">
        <v>58</v>
      </c>
      <c r="E1354" s="25" t="s">
        <v>54</v>
      </c>
      <c r="F1354" s="25" t="s">
        <v>59</v>
      </c>
      <c r="G1354" s="25" t="s">
        <v>44</v>
      </c>
      <c r="H1354" s="22">
        <v>-1.60070801</v>
      </c>
      <c r="I1354" s="22">
        <v>0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  <c r="V1354" s="22">
        <v>0</v>
      </c>
      <c r="W1354" s="22">
        <v>0</v>
      </c>
      <c r="X1354" s="25" t="s">
        <v>43</v>
      </c>
      <c r="Y1354" s="22">
        <v>4234</v>
      </c>
    </row>
    <row r="1355" spans="1:25">
      <c r="A1355" s="3" t="str">
        <f t="shared" si="21"/>
        <v>BNTC.LINE.DSNV_6.MVAR</v>
      </c>
      <c r="B1355" s="24">
        <v>41498.672222222223</v>
      </c>
      <c r="C1355" s="25" t="s">
        <v>68</v>
      </c>
      <c r="D1355" s="25" t="s">
        <v>58</v>
      </c>
      <c r="E1355" s="25" t="s">
        <v>54</v>
      </c>
      <c r="F1355" s="25" t="s">
        <v>59</v>
      </c>
      <c r="G1355" s="25" t="s">
        <v>44</v>
      </c>
      <c r="H1355" s="22">
        <v>-1.60070801</v>
      </c>
      <c r="I1355" s="22">
        <v>0</v>
      </c>
      <c r="J1355" s="22">
        <v>0</v>
      </c>
      <c r="K1355" s="22">
        <v>0</v>
      </c>
      <c r="L1355" s="22">
        <v>0</v>
      </c>
      <c r="M1355" s="22">
        <v>0</v>
      </c>
      <c r="N1355" s="22">
        <v>0</v>
      </c>
      <c r="O1355" s="22">
        <v>0</v>
      </c>
      <c r="P1355" s="22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  <c r="V1355" s="22">
        <v>0</v>
      </c>
      <c r="W1355" s="22">
        <v>0</v>
      </c>
      <c r="X1355" s="25" t="s">
        <v>43</v>
      </c>
      <c r="Y1355" s="22">
        <v>4234</v>
      </c>
    </row>
    <row r="1356" spans="1:25">
      <c r="A1356" s="3" t="str">
        <f t="shared" si="21"/>
        <v>BNTC.LINE.DSNV_6.MVAR</v>
      </c>
      <c r="B1356" s="24">
        <v>41498.671527777777</v>
      </c>
      <c r="C1356" s="25" t="s">
        <v>68</v>
      </c>
      <c r="D1356" s="25" t="s">
        <v>58</v>
      </c>
      <c r="E1356" s="25" t="s">
        <v>54</v>
      </c>
      <c r="F1356" s="25" t="s">
        <v>59</v>
      </c>
      <c r="G1356" s="25" t="s">
        <v>44</v>
      </c>
      <c r="H1356" s="22">
        <v>-1.2805786100000001</v>
      </c>
      <c r="I1356" s="22">
        <v>0</v>
      </c>
      <c r="J1356" s="22">
        <v>0</v>
      </c>
      <c r="K1356" s="22">
        <v>0</v>
      </c>
      <c r="L1356" s="22">
        <v>0</v>
      </c>
      <c r="M1356" s="22">
        <v>0</v>
      </c>
      <c r="N1356" s="22">
        <v>0</v>
      </c>
      <c r="O1356" s="22">
        <v>0</v>
      </c>
      <c r="P1356" s="22">
        <v>0</v>
      </c>
      <c r="Q1356" s="22">
        <v>0</v>
      </c>
      <c r="R1356" s="22">
        <v>0</v>
      </c>
      <c r="S1356" s="22">
        <v>0</v>
      </c>
      <c r="T1356" s="22">
        <v>0</v>
      </c>
      <c r="U1356" s="22">
        <v>0</v>
      </c>
      <c r="V1356" s="22">
        <v>0</v>
      </c>
      <c r="W1356" s="22">
        <v>0</v>
      </c>
      <c r="X1356" s="25" t="s">
        <v>43</v>
      </c>
      <c r="Y1356" s="22">
        <v>4234</v>
      </c>
    </row>
    <row r="1357" spans="1:25">
      <c r="A1357" s="3" t="str">
        <f t="shared" si="21"/>
        <v>BNTC.LINE.DSNV_6.MVAR</v>
      </c>
      <c r="B1357" s="24">
        <v>41498.670138888891</v>
      </c>
      <c r="C1357" s="25" t="s">
        <v>68</v>
      </c>
      <c r="D1357" s="25" t="s">
        <v>58</v>
      </c>
      <c r="E1357" s="25" t="s">
        <v>54</v>
      </c>
      <c r="F1357" s="25" t="s">
        <v>59</v>
      </c>
      <c r="G1357" s="25" t="s">
        <v>44</v>
      </c>
      <c r="H1357" s="22">
        <v>-1.60070801</v>
      </c>
      <c r="I1357" s="22">
        <v>0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  <c r="V1357" s="22">
        <v>0</v>
      </c>
      <c r="W1357" s="22">
        <v>0</v>
      </c>
      <c r="X1357" s="25" t="s">
        <v>43</v>
      </c>
      <c r="Y1357" s="22">
        <v>4234</v>
      </c>
    </row>
    <row r="1358" spans="1:25">
      <c r="A1358" s="3" t="str">
        <f t="shared" si="21"/>
        <v>BNTC.LINE.DSNV_6.MW</v>
      </c>
      <c r="B1358" s="24">
        <v>41498.695833333331</v>
      </c>
      <c r="C1358" s="25" t="s">
        <v>68</v>
      </c>
      <c r="D1358" s="25" t="s">
        <v>58</v>
      </c>
      <c r="E1358" s="25" t="s">
        <v>54</v>
      </c>
      <c r="F1358" s="25" t="s">
        <v>59</v>
      </c>
      <c r="G1358" s="25" t="s">
        <v>66</v>
      </c>
      <c r="H1358" s="22">
        <v>52.503906299999997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  <c r="V1358" s="22">
        <v>0</v>
      </c>
      <c r="W1358" s="22">
        <v>0</v>
      </c>
      <c r="X1358" s="25" t="s">
        <v>43</v>
      </c>
      <c r="Y1358" s="22">
        <v>4235</v>
      </c>
    </row>
    <row r="1359" spans="1:25">
      <c r="A1359" s="3" t="str">
        <f t="shared" si="21"/>
        <v>BNTC.LINE.DSNV_6.MW</v>
      </c>
      <c r="B1359" s="24">
        <v>41498.688888888886</v>
      </c>
      <c r="C1359" s="25" t="s">
        <v>68</v>
      </c>
      <c r="D1359" s="25" t="s">
        <v>58</v>
      </c>
      <c r="E1359" s="25" t="s">
        <v>54</v>
      </c>
      <c r="F1359" s="25" t="s">
        <v>59</v>
      </c>
      <c r="G1359" s="25" t="s">
        <v>66</v>
      </c>
      <c r="H1359" s="22">
        <v>53.143554700000003</v>
      </c>
      <c r="I1359" s="22">
        <v>0</v>
      </c>
      <c r="J1359" s="22">
        <v>0</v>
      </c>
      <c r="K1359" s="22">
        <v>0</v>
      </c>
      <c r="L1359" s="22">
        <v>0</v>
      </c>
      <c r="M1359" s="22">
        <v>0</v>
      </c>
      <c r="N1359" s="22">
        <v>0</v>
      </c>
      <c r="O1359" s="22">
        <v>0</v>
      </c>
      <c r="P1359" s="22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  <c r="V1359" s="22">
        <v>0</v>
      </c>
      <c r="W1359" s="22">
        <v>0</v>
      </c>
      <c r="X1359" s="25" t="s">
        <v>43</v>
      </c>
      <c r="Y1359" s="22">
        <v>4235</v>
      </c>
    </row>
    <row r="1360" spans="1:25">
      <c r="A1360" s="3" t="str">
        <f t="shared" si="21"/>
        <v>BNTC.LINE.DSNV_6.MW</v>
      </c>
      <c r="B1360" s="24">
        <v>41498.686805555553</v>
      </c>
      <c r="C1360" s="25" t="s">
        <v>68</v>
      </c>
      <c r="D1360" s="25" t="s">
        <v>58</v>
      </c>
      <c r="E1360" s="25" t="s">
        <v>54</v>
      </c>
      <c r="F1360" s="25" t="s">
        <v>59</v>
      </c>
      <c r="G1360" s="25" t="s">
        <v>66</v>
      </c>
      <c r="H1360" s="22">
        <v>52.824218799999997</v>
      </c>
      <c r="I1360" s="22">
        <v>0</v>
      </c>
      <c r="J1360" s="22">
        <v>0</v>
      </c>
      <c r="K1360" s="22">
        <v>0</v>
      </c>
      <c r="L1360" s="22">
        <v>0</v>
      </c>
      <c r="M1360" s="22">
        <v>0</v>
      </c>
      <c r="N1360" s="22">
        <v>0</v>
      </c>
      <c r="O1360" s="22">
        <v>0</v>
      </c>
      <c r="P1360" s="22">
        <v>0</v>
      </c>
      <c r="Q1360" s="22">
        <v>0</v>
      </c>
      <c r="R1360" s="22">
        <v>0</v>
      </c>
      <c r="S1360" s="22">
        <v>0</v>
      </c>
      <c r="T1360" s="22">
        <v>0</v>
      </c>
      <c r="U1360" s="22">
        <v>0</v>
      </c>
      <c r="V1360" s="22">
        <v>0</v>
      </c>
      <c r="W1360" s="22">
        <v>0</v>
      </c>
      <c r="X1360" s="25" t="s">
        <v>43</v>
      </c>
      <c r="Y1360" s="22">
        <v>4235</v>
      </c>
    </row>
    <row r="1361" spans="1:25">
      <c r="A1361" s="3" t="str">
        <f t="shared" si="21"/>
        <v>BNTC.LINE.DSNV_6.MW</v>
      </c>
      <c r="B1361" s="24">
        <v>41498.685416666667</v>
      </c>
      <c r="C1361" s="25" t="s">
        <v>68</v>
      </c>
      <c r="D1361" s="25" t="s">
        <v>58</v>
      </c>
      <c r="E1361" s="25" t="s">
        <v>54</v>
      </c>
      <c r="F1361" s="25" t="s">
        <v>59</v>
      </c>
      <c r="G1361" s="25" t="s">
        <v>66</v>
      </c>
      <c r="H1361" s="22">
        <v>52.503906299999997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  <c r="V1361" s="22">
        <v>0</v>
      </c>
      <c r="W1361" s="22">
        <v>0</v>
      </c>
      <c r="X1361" s="25" t="s">
        <v>43</v>
      </c>
      <c r="Y1361" s="22">
        <v>4235</v>
      </c>
    </row>
    <row r="1362" spans="1:25">
      <c r="A1362" s="3" t="str">
        <f t="shared" si="21"/>
        <v>BNTC.LINE.DSNV_6.MW</v>
      </c>
      <c r="B1362" s="24">
        <v>41498.68472222222</v>
      </c>
      <c r="C1362" s="25" t="s">
        <v>68</v>
      </c>
      <c r="D1362" s="25" t="s">
        <v>58</v>
      </c>
      <c r="E1362" s="25" t="s">
        <v>54</v>
      </c>
      <c r="F1362" s="25" t="s">
        <v>59</v>
      </c>
      <c r="G1362" s="25" t="s">
        <v>66</v>
      </c>
      <c r="H1362" s="22">
        <v>53.143554700000003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  <c r="V1362" s="22">
        <v>0</v>
      </c>
      <c r="W1362" s="22">
        <v>0</v>
      </c>
      <c r="X1362" s="25" t="s">
        <v>43</v>
      </c>
      <c r="Y1362" s="22">
        <v>4235</v>
      </c>
    </row>
    <row r="1363" spans="1:25">
      <c r="A1363" s="3" t="str">
        <f t="shared" si="21"/>
        <v>BNTC.LINE.DSNV_6.MW</v>
      </c>
      <c r="B1363" s="24">
        <v>41498.680555555555</v>
      </c>
      <c r="C1363" s="25" t="s">
        <v>68</v>
      </c>
      <c r="D1363" s="25" t="s">
        <v>58</v>
      </c>
      <c r="E1363" s="25" t="s">
        <v>54</v>
      </c>
      <c r="F1363" s="25" t="s">
        <v>59</v>
      </c>
      <c r="G1363" s="25" t="s">
        <v>66</v>
      </c>
      <c r="H1363" s="22">
        <v>52.824218799999997</v>
      </c>
      <c r="I1363" s="22">
        <v>0</v>
      </c>
      <c r="J1363" s="22">
        <v>0</v>
      </c>
      <c r="K1363" s="22">
        <v>0</v>
      </c>
      <c r="L1363" s="22">
        <v>0</v>
      </c>
      <c r="M1363" s="22">
        <v>0</v>
      </c>
      <c r="N1363" s="22">
        <v>0</v>
      </c>
      <c r="O1363" s="22">
        <v>0</v>
      </c>
      <c r="P1363" s="22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  <c r="V1363" s="22">
        <v>0</v>
      </c>
      <c r="W1363" s="22">
        <v>0</v>
      </c>
      <c r="X1363" s="25" t="s">
        <v>43</v>
      </c>
      <c r="Y1363" s="22">
        <v>4235</v>
      </c>
    </row>
    <row r="1364" spans="1:25">
      <c r="A1364" s="3" t="str">
        <f t="shared" si="21"/>
        <v>BNTC.LINE.DSNV_6.MW</v>
      </c>
      <c r="B1364" s="24">
        <v>41498.668055555558</v>
      </c>
      <c r="C1364" s="25" t="s">
        <v>68</v>
      </c>
      <c r="D1364" s="25" t="s">
        <v>58</v>
      </c>
      <c r="E1364" s="25" t="s">
        <v>54</v>
      </c>
      <c r="F1364" s="25" t="s">
        <v>59</v>
      </c>
      <c r="G1364" s="25" t="s">
        <v>66</v>
      </c>
      <c r="H1364" s="22">
        <v>53.784179700000003</v>
      </c>
      <c r="I1364" s="22">
        <v>0</v>
      </c>
      <c r="J1364" s="22">
        <v>0</v>
      </c>
      <c r="K1364" s="22">
        <v>0</v>
      </c>
      <c r="L1364" s="22">
        <v>0</v>
      </c>
      <c r="M1364" s="22">
        <v>0</v>
      </c>
      <c r="N1364" s="22">
        <v>0</v>
      </c>
      <c r="O1364" s="22">
        <v>0</v>
      </c>
      <c r="P1364" s="22">
        <v>0</v>
      </c>
      <c r="Q1364" s="22">
        <v>0</v>
      </c>
      <c r="R1364" s="22">
        <v>0</v>
      </c>
      <c r="S1364" s="22">
        <v>0</v>
      </c>
      <c r="T1364" s="22">
        <v>0</v>
      </c>
      <c r="U1364" s="22">
        <v>0</v>
      </c>
      <c r="V1364" s="22">
        <v>0</v>
      </c>
      <c r="W1364" s="22">
        <v>0</v>
      </c>
      <c r="X1364" s="25" t="s">
        <v>43</v>
      </c>
      <c r="Y1364" s="22">
        <v>4235</v>
      </c>
    </row>
    <row r="1365" spans="1:25">
      <c r="A1365" s="3" t="str">
        <f t="shared" si="21"/>
        <v>BNTC.LINE.DSNV_6.MW</v>
      </c>
      <c r="B1365" s="24">
        <v>41498.666666666664</v>
      </c>
      <c r="C1365" s="25" t="s">
        <v>68</v>
      </c>
      <c r="D1365" s="25" t="s">
        <v>58</v>
      </c>
      <c r="E1365" s="25" t="s">
        <v>54</v>
      </c>
      <c r="F1365" s="25" t="s">
        <v>59</v>
      </c>
      <c r="G1365" s="25" t="s">
        <v>66</v>
      </c>
      <c r="H1365" s="22">
        <v>53.784179700000003</v>
      </c>
      <c r="I1365" s="22">
        <v>0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  <c r="V1365" s="22">
        <v>0</v>
      </c>
      <c r="W1365" s="22">
        <v>0</v>
      </c>
      <c r="X1365" s="25" t="s">
        <v>43</v>
      </c>
      <c r="Y1365" s="22">
        <v>4235</v>
      </c>
    </row>
    <row r="1366" spans="1:25">
      <c r="A1366" s="3" t="str">
        <f t="shared" si="21"/>
        <v/>
      </c>
      <c r="B1366" s="24">
        <v>41498.707638888889</v>
      </c>
      <c r="C1366" s="25" t="s">
        <v>68</v>
      </c>
      <c r="D1366" s="25" t="s">
        <v>58</v>
      </c>
      <c r="E1366" s="25" t="s">
        <v>54</v>
      </c>
      <c r="F1366" s="25" t="s">
        <v>59</v>
      </c>
      <c r="G1366" s="25" t="s">
        <v>45</v>
      </c>
      <c r="H1366" s="22">
        <v>37.300781299999997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  <c r="V1366" s="22">
        <v>0</v>
      </c>
      <c r="W1366" s="22">
        <v>0</v>
      </c>
      <c r="X1366" s="25" t="s">
        <v>43</v>
      </c>
      <c r="Y1366" s="22">
        <v>4236</v>
      </c>
    </row>
    <row r="1367" spans="1:25">
      <c r="A1367" s="3" t="str">
        <f t="shared" si="21"/>
        <v/>
      </c>
      <c r="B1367" s="24">
        <v>41498.695138888892</v>
      </c>
      <c r="C1367" s="25" t="s">
        <v>68</v>
      </c>
      <c r="D1367" s="25" t="s">
        <v>58</v>
      </c>
      <c r="E1367" s="25" t="s">
        <v>54</v>
      </c>
      <c r="F1367" s="25" t="s">
        <v>59</v>
      </c>
      <c r="G1367" s="25" t="s">
        <v>45</v>
      </c>
      <c r="H1367" s="22">
        <v>37.084960899999999</v>
      </c>
      <c r="I1367" s="22">
        <v>0</v>
      </c>
      <c r="J1367" s="22">
        <v>0</v>
      </c>
      <c r="K1367" s="22">
        <v>0</v>
      </c>
      <c r="L1367" s="22">
        <v>0</v>
      </c>
      <c r="M1367" s="22">
        <v>0</v>
      </c>
      <c r="N1367" s="22">
        <v>0</v>
      </c>
      <c r="O1367" s="22">
        <v>0</v>
      </c>
      <c r="P1367" s="22">
        <v>0</v>
      </c>
      <c r="Q1367" s="22">
        <v>0</v>
      </c>
      <c r="R1367" s="22">
        <v>0</v>
      </c>
      <c r="S1367" s="22">
        <v>0</v>
      </c>
      <c r="T1367" s="22">
        <v>0</v>
      </c>
      <c r="U1367" s="22">
        <v>0</v>
      </c>
      <c r="V1367" s="22">
        <v>0</v>
      </c>
      <c r="W1367" s="22">
        <v>0</v>
      </c>
      <c r="X1367" s="25" t="s">
        <v>43</v>
      </c>
      <c r="Y1367" s="22">
        <v>4236</v>
      </c>
    </row>
    <row r="1368" spans="1:25">
      <c r="A1368" s="3" t="str">
        <f t="shared" si="21"/>
        <v/>
      </c>
      <c r="B1368" s="24">
        <v>41498.6875</v>
      </c>
      <c r="C1368" s="25" t="s">
        <v>68</v>
      </c>
      <c r="D1368" s="25" t="s">
        <v>58</v>
      </c>
      <c r="E1368" s="25" t="s">
        <v>54</v>
      </c>
      <c r="F1368" s="25" t="s">
        <v>59</v>
      </c>
      <c r="G1368" s="25" t="s">
        <v>45</v>
      </c>
      <c r="H1368" s="22">
        <v>36.862304700000003</v>
      </c>
      <c r="I1368" s="22">
        <v>0</v>
      </c>
      <c r="J1368" s="22">
        <v>0</v>
      </c>
      <c r="K1368" s="22">
        <v>0</v>
      </c>
      <c r="L1368" s="22">
        <v>0</v>
      </c>
      <c r="M1368" s="22">
        <v>0</v>
      </c>
      <c r="N1368" s="22">
        <v>0</v>
      </c>
      <c r="O1368" s="22">
        <v>0</v>
      </c>
      <c r="P1368" s="22">
        <v>0</v>
      </c>
      <c r="Q1368" s="22">
        <v>0</v>
      </c>
      <c r="R1368" s="22">
        <v>0</v>
      </c>
      <c r="S1368" s="22">
        <v>0</v>
      </c>
      <c r="T1368" s="22">
        <v>0</v>
      </c>
      <c r="U1368" s="22">
        <v>0</v>
      </c>
      <c r="V1368" s="22">
        <v>0</v>
      </c>
      <c r="W1368" s="22">
        <v>0</v>
      </c>
      <c r="X1368" s="25" t="s">
        <v>43</v>
      </c>
      <c r="Y1368" s="22">
        <v>4236</v>
      </c>
    </row>
    <row r="1369" spans="1:25">
      <c r="A1369" s="3" t="str">
        <f t="shared" si="21"/>
        <v/>
      </c>
      <c r="B1369" s="24">
        <v>41498.686111111114</v>
      </c>
      <c r="C1369" s="25" t="s">
        <v>68</v>
      </c>
      <c r="D1369" s="25" t="s">
        <v>58</v>
      </c>
      <c r="E1369" s="25" t="s">
        <v>54</v>
      </c>
      <c r="F1369" s="25" t="s">
        <v>59</v>
      </c>
      <c r="G1369" s="25" t="s">
        <v>45</v>
      </c>
      <c r="H1369" s="22">
        <v>36.862304700000003</v>
      </c>
      <c r="I1369" s="22">
        <v>0</v>
      </c>
      <c r="J1369" s="22">
        <v>0</v>
      </c>
      <c r="K1369" s="22">
        <v>0</v>
      </c>
      <c r="L1369" s="22">
        <v>0</v>
      </c>
      <c r="M1369" s="22">
        <v>0</v>
      </c>
      <c r="N1369" s="22">
        <v>0</v>
      </c>
      <c r="O1369" s="22">
        <v>0</v>
      </c>
      <c r="P1369" s="22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  <c r="V1369" s="22">
        <v>0</v>
      </c>
      <c r="W1369" s="22">
        <v>0</v>
      </c>
      <c r="X1369" s="25" t="s">
        <v>43</v>
      </c>
      <c r="Y1369" s="22">
        <v>4236</v>
      </c>
    </row>
    <row r="1370" spans="1:25">
      <c r="A1370" s="3" t="str">
        <f t="shared" si="21"/>
        <v/>
      </c>
      <c r="B1370" s="24">
        <v>41498.675000000003</v>
      </c>
      <c r="C1370" s="25" t="s">
        <v>68</v>
      </c>
      <c r="D1370" s="25" t="s">
        <v>58</v>
      </c>
      <c r="E1370" s="25" t="s">
        <v>54</v>
      </c>
      <c r="F1370" s="25" t="s">
        <v>59</v>
      </c>
      <c r="G1370" s="25" t="s">
        <v>45</v>
      </c>
      <c r="H1370" s="22">
        <v>37.53125</v>
      </c>
      <c r="I1370" s="22">
        <v>0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2">
        <v>0</v>
      </c>
      <c r="P1370" s="22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  <c r="V1370" s="22">
        <v>0</v>
      </c>
      <c r="W1370" s="22">
        <v>0</v>
      </c>
      <c r="X1370" s="25" t="s">
        <v>43</v>
      </c>
      <c r="Y1370" s="22">
        <v>4236</v>
      </c>
    </row>
    <row r="1371" spans="1:25">
      <c r="A1371" s="3" t="str">
        <f t="shared" si="21"/>
        <v/>
      </c>
      <c r="B1371" s="24">
        <v>41498.674305555556</v>
      </c>
      <c r="C1371" s="25" t="s">
        <v>68</v>
      </c>
      <c r="D1371" s="25" t="s">
        <v>58</v>
      </c>
      <c r="E1371" s="25" t="s">
        <v>54</v>
      </c>
      <c r="F1371" s="25" t="s">
        <v>59</v>
      </c>
      <c r="G1371" s="25" t="s">
        <v>45</v>
      </c>
      <c r="H1371" s="22">
        <v>36.862304700000003</v>
      </c>
      <c r="I1371" s="22">
        <v>0</v>
      </c>
      <c r="J1371" s="22">
        <v>0</v>
      </c>
      <c r="K1371" s="22">
        <v>0</v>
      </c>
      <c r="L1371" s="22">
        <v>0</v>
      </c>
      <c r="M1371" s="22">
        <v>0</v>
      </c>
      <c r="N1371" s="22">
        <v>0</v>
      </c>
      <c r="O1371" s="22">
        <v>0</v>
      </c>
      <c r="P1371" s="22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  <c r="V1371" s="22">
        <v>0</v>
      </c>
      <c r="W1371" s="22">
        <v>0</v>
      </c>
      <c r="X1371" s="25" t="s">
        <v>43</v>
      </c>
      <c r="Y1371" s="22">
        <v>4236</v>
      </c>
    </row>
    <row r="1372" spans="1:25">
      <c r="A1372" s="3" t="str">
        <f t="shared" si="21"/>
        <v/>
      </c>
      <c r="B1372" s="24">
        <v>41498.670138888891</v>
      </c>
      <c r="C1372" s="25" t="s">
        <v>68</v>
      </c>
      <c r="D1372" s="25" t="s">
        <v>58</v>
      </c>
      <c r="E1372" s="25" t="s">
        <v>54</v>
      </c>
      <c r="F1372" s="25" t="s">
        <v>59</v>
      </c>
      <c r="G1372" s="25" t="s">
        <v>45</v>
      </c>
      <c r="H1372" s="22">
        <v>37.308593799999997</v>
      </c>
      <c r="I1372" s="22">
        <v>0</v>
      </c>
      <c r="J1372" s="22">
        <v>0</v>
      </c>
      <c r="K1372" s="22">
        <v>0</v>
      </c>
      <c r="L1372" s="22">
        <v>0</v>
      </c>
      <c r="M1372" s="22">
        <v>0</v>
      </c>
      <c r="N1372" s="22">
        <v>0</v>
      </c>
      <c r="O1372" s="22">
        <v>0</v>
      </c>
      <c r="P1372" s="22">
        <v>0</v>
      </c>
      <c r="Q1372" s="22">
        <v>0</v>
      </c>
      <c r="R1372" s="22">
        <v>0</v>
      </c>
      <c r="S1372" s="22">
        <v>0</v>
      </c>
      <c r="T1372" s="22">
        <v>0</v>
      </c>
      <c r="U1372" s="22">
        <v>0</v>
      </c>
      <c r="V1372" s="22">
        <v>0</v>
      </c>
      <c r="W1372" s="22">
        <v>0</v>
      </c>
      <c r="X1372" s="25" t="s">
        <v>43</v>
      </c>
      <c r="Y1372" s="22">
        <v>4236</v>
      </c>
    </row>
    <row r="1373" spans="1:25">
      <c r="A1373" s="3" t="str">
        <f t="shared" si="21"/>
        <v/>
      </c>
      <c r="B1373" s="24">
        <v>41498.708333333336</v>
      </c>
      <c r="C1373" s="25" t="s">
        <v>68</v>
      </c>
      <c r="D1373" s="25" t="s">
        <v>53</v>
      </c>
      <c r="E1373" s="25" t="s">
        <v>54</v>
      </c>
      <c r="F1373" s="25" t="s">
        <v>55</v>
      </c>
      <c r="G1373" s="25" t="s">
        <v>56</v>
      </c>
      <c r="H1373" s="22">
        <v>68.060546900000006</v>
      </c>
      <c r="I1373" s="22">
        <v>0</v>
      </c>
      <c r="J1373" s="22">
        <v>0</v>
      </c>
      <c r="K1373" s="22">
        <v>0</v>
      </c>
      <c r="L1373" s="22">
        <v>0</v>
      </c>
      <c r="M1373" s="22">
        <v>0</v>
      </c>
      <c r="N1373" s="22">
        <v>0</v>
      </c>
      <c r="O1373" s="22">
        <v>0</v>
      </c>
      <c r="P1373" s="22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1</v>
      </c>
      <c r="V1373" s="22">
        <v>0</v>
      </c>
      <c r="W1373" s="22">
        <v>0</v>
      </c>
      <c r="X1373" s="25" t="s">
        <v>43</v>
      </c>
      <c r="Y1373" s="22">
        <v>11682</v>
      </c>
    </row>
    <row r="1374" spans="1:25">
      <c r="A1374" s="3" t="str">
        <f t="shared" si="21"/>
        <v/>
      </c>
      <c r="B1374" s="24">
        <v>41498.701388888891</v>
      </c>
      <c r="C1374" s="25" t="s">
        <v>68</v>
      </c>
      <c r="D1374" s="25" t="s">
        <v>53</v>
      </c>
      <c r="E1374" s="25" t="s">
        <v>54</v>
      </c>
      <c r="F1374" s="25" t="s">
        <v>55</v>
      </c>
      <c r="G1374" s="25" t="s">
        <v>56</v>
      </c>
      <c r="H1374" s="22">
        <v>68.060546900000006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1</v>
      </c>
      <c r="V1374" s="22">
        <v>0</v>
      </c>
      <c r="W1374" s="22">
        <v>0</v>
      </c>
      <c r="X1374" s="25" t="s">
        <v>43</v>
      </c>
      <c r="Y1374" s="22">
        <v>11682</v>
      </c>
    </row>
    <row r="1375" spans="1:25">
      <c r="A1375" s="3" t="str">
        <f t="shared" si="21"/>
        <v/>
      </c>
      <c r="B1375" s="24">
        <v>41498.688888888886</v>
      </c>
      <c r="C1375" s="25" t="s">
        <v>68</v>
      </c>
      <c r="D1375" s="25" t="s">
        <v>53</v>
      </c>
      <c r="E1375" s="25" t="s">
        <v>54</v>
      </c>
      <c r="F1375" s="25" t="s">
        <v>55</v>
      </c>
      <c r="G1375" s="25" t="s">
        <v>56</v>
      </c>
      <c r="H1375" s="22">
        <v>68.060546900000006</v>
      </c>
      <c r="I1375" s="22">
        <v>0</v>
      </c>
      <c r="J1375" s="22">
        <v>0</v>
      </c>
      <c r="K1375" s="22">
        <v>0</v>
      </c>
      <c r="L1375" s="22">
        <v>0</v>
      </c>
      <c r="M1375" s="22">
        <v>0</v>
      </c>
      <c r="N1375" s="22">
        <v>0</v>
      </c>
      <c r="O1375" s="22">
        <v>0</v>
      </c>
      <c r="P1375" s="22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1</v>
      </c>
      <c r="V1375" s="22">
        <v>0</v>
      </c>
      <c r="W1375" s="22">
        <v>0</v>
      </c>
      <c r="X1375" s="25" t="s">
        <v>43</v>
      </c>
      <c r="Y1375" s="22">
        <v>11682</v>
      </c>
    </row>
    <row r="1376" spans="1:25">
      <c r="A1376" s="3" t="str">
        <f t="shared" si="21"/>
        <v/>
      </c>
      <c r="B1376" s="24">
        <v>41498.685416666667</v>
      </c>
      <c r="C1376" s="25" t="s">
        <v>68</v>
      </c>
      <c r="D1376" s="25" t="s">
        <v>53</v>
      </c>
      <c r="E1376" s="25" t="s">
        <v>54</v>
      </c>
      <c r="F1376" s="25" t="s">
        <v>55</v>
      </c>
      <c r="G1376" s="25" t="s">
        <v>56</v>
      </c>
      <c r="H1376" s="22">
        <v>68.015625</v>
      </c>
      <c r="I1376" s="22">
        <v>0</v>
      </c>
      <c r="J1376" s="22">
        <v>0</v>
      </c>
      <c r="K1376" s="22">
        <v>0</v>
      </c>
      <c r="L1376" s="22">
        <v>0</v>
      </c>
      <c r="M1376" s="22">
        <v>0</v>
      </c>
      <c r="N1376" s="22">
        <v>0</v>
      </c>
      <c r="O1376" s="22">
        <v>0</v>
      </c>
      <c r="P1376" s="22">
        <v>0</v>
      </c>
      <c r="Q1376" s="22">
        <v>0</v>
      </c>
      <c r="R1376" s="22">
        <v>0</v>
      </c>
      <c r="S1376" s="22">
        <v>0</v>
      </c>
      <c r="T1376" s="22">
        <v>0</v>
      </c>
      <c r="U1376" s="22">
        <v>1</v>
      </c>
      <c r="V1376" s="22">
        <v>0</v>
      </c>
      <c r="W1376" s="22">
        <v>0</v>
      </c>
      <c r="X1376" s="25" t="s">
        <v>43</v>
      </c>
      <c r="Y1376" s="22">
        <v>11682</v>
      </c>
    </row>
    <row r="1377" spans="1:25">
      <c r="A1377" s="3" t="str">
        <f t="shared" si="21"/>
        <v/>
      </c>
      <c r="B1377" s="24">
        <v>41498.667361111111</v>
      </c>
      <c r="C1377" s="25" t="s">
        <v>68</v>
      </c>
      <c r="D1377" s="25" t="s">
        <v>53</v>
      </c>
      <c r="E1377" s="25" t="s">
        <v>54</v>
      </c>
      <c r="F1377" s="25" t="s">
        <v>55</v>
      </c>
      <c r="G1377" s="25" t="s">
        <v>56</v>
      </c>
      <c r="H1377" s="22">
        <v>67.8828125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1</v>
      </c>
      <c r="V1377" s="22">
        <v>0</v>
      </c>
      <c r="W1377" s="22">
        <v>0</v>
      </c>
      <c r="X1377" s="25" t="s">
        <v>43</v>
      </c>
      <c r="Y1377" s="22">
        <v>11682</v>
      </c>
    </row>
    <row r="1378" spans="1:25">
      <c r="A1378" s="3" t="str">
        <f t="shared" si="21"/>
        <v/>
      </c>
      <c r="B1378" s="24">
        <v>41498.707638888889</v>
      </c>
      <c r="C1378" s="25" t="s">
        <v>68</v>
      </c>
      <c r="D1378" s="25" t="s">
        <v>53</v>
      </c>
      <c r="E1378" s="25" t="s">
        <v>54</v>
      </c>
      <c r="F1378" s="25" t="s">
        <v>55</v>
      </c>
      <c r="G1378" s="25" t="s">
        <v>57</v>
      </c>
      <c r="H1378" s="22">
        <v>47.186523399999999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  <c r="V1378" s="22">
        <v>0</v>
      </c>
      <c r="W1378" s="22">
        <v>0</v>
      </c>
      <c r="X1378" s="25" t="s">
        <v>43</v>
      </c>
      <c r="Y1378" s="22">
        <v>11683</v>
      </c>
    </row>
    <row r="1379" spans="1:25">
      <c r="A1379" s="3" t="str">
        <f t="shared" si="21"/>
        <v/>
      </c>
      <c r="B1379" s="24">
        <v>41498.704861111109</v>
      </c>
      <c r="C1379" s="25" t="s">
        <v>68</v>
      </c>
      <c r="D1379" s="25" t="s">
        <v>53</v>
      </c>
      <c r="E1379" s="25" t="s">
        <v>54</v>
      </c>
      <c r="F1379" s="25" t="s">
        <v>55</v>
      </c>
      <c r="G1379" s="25" t="s">
        <v>57</v>
      </c>
      <c r="H1379" s="22">
        <v>47.105468799999997</v>
      </c>
      <c r="I1379" s="22">
        <v>0</v>
      </c>
      <c r="J1379" s="22">
        <v>0</v>
      </c>
      <c r="K1379" s="22">
        <v>0</v>
      </c>
      <c r="L1379" s="22">
        <v>0</v>
      </c>
      <c r="M1379" s="22">
        <v>0</v>
      </c>
      <c r="N1379" s="22">
        <v>0</v>
      </c>
      <c r="O1379" s="22">
        <v>0</v>
      </c>
      <c r="P1379" s="22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  <c r="V1379" s="22">
        <v>0</v>
      </c>
      <c r="W1379" s="22">
        <v>0</v>
      </c>
      <c r="X1379" s="25" t="s">
        <v>43</v>
      </c>
      <c r="Y1379" s="22">
        <v>11683</v>
      </c>
    </row>
    <row r="1380" spans="1:25">
      <c r="A1380" s="3" t="str">
        <f t="shared" si="21"/>
        <v/>
      </c>
      <c r="B1380" s="24">
        <v>41498.695138888892</v>
      </c>
      <c r="C1380" s="25" t="s">
        <v>68</v>
      </c>
      <c r="D1380" s="25" t="s">
        <v>53</v>
      </c>
      <c r="E1380" s="25" t="s">
        <v>54</v>
      </c>
      <c r="F1380" s="25" t="s">
        <v>55</v>
      </c>
      <c r="G1380" s="25" t="s">
        <v>57</v>
      </c>
      <c r="H1380" s="22">
        <v>47.225585899999999</v>
      </c>
      <c r="I1380" s="22">
        <v>0</v>
      </c>
      <c r="J1380" s="22">
        <v>0</v>
      </c>
      <c r="K1380" s="22">
        <v>0</v>
      </c>
      <c r="L1380" s="22">
        <v>0</v>
      </c>
      <c r="M1380" s="22">
        <v>0</v>
      </c>
      <c r="N1380" s="22">
        <v>0</v>
      </c>
      <c r="O1380" s="22">
        <v>0</v>
      </c>
      <c r="P1380" s="22">
        <v>0</v>
      </c>
      <c r="Q1380" s="22">
        <v>0</v>
      </c>
      <c r="R1380" s="22">
        <v>0</v>
      </c>
      <c r="S1380" s="22">
        <v>0</v>
      </c>
      <c r="T1380" s="22">
        <v>0</v>
      </c>
      <c r="U1380" s="22">
        <v>0</v>
      </c>
      <c r="V1380" s="22">
        <v>0</v>
      </c>
      <c r="W1380" s="22">
        <v>0</v>
      </c>
      <c r="X1380" s="25" t="s">
        <v>43</v>
      </c>
      <c r="Y1380" s="22">
        <v>11683</v>
      </c>
    </row>
    <row r="1381" spans="1:25">
      <c r="A1381" s="3" t="str">
        <f t="shared" si="21"/>
        <v/>
      </c>
      <c r="B1381" s="24">
        <v>41498.688888888886</v>
      </c>
      <c r="C1381" s="25" t="s">
        <v>68</v>
      </c>
      <c r="D1381" s="25" t="s">
        <v>53</v>
      </c>
      <c r="E1381" s="25" t="s">
        <v>54</v>
      </c>
      <c r="F1381" s="25" t="s">
        <v>55</v>
      </c>
      <c r="G1381" s="25" t="s">
        <v>57</v>
      </c>
      <c r="H1381" s="22">
        <v>46.801757799999997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  <c r="V1381" s="22">
        <v>0</v>
      </c>
      <c r="W1381" s="22">
        <v>0</v>
      </c>
      <c r="X1381" s="25" t="s">
        <v>43</v>
      </c>
      <c r="Y1381" s="22">
        <v>11683</v>
      </c>
    </row>
    <row r="1382" spans="1:25">
      <c r="A1382" s="3" t="str">
        <f t="shared" si="21"/>
        <v/>
      </c>
      <c r="B1382" s="24">
        <v>41498.681250000001</v>
      </c>
      <c r="C1382" s="25" t="s">
        <v>68</v>
      </c>
      <c r="D1382" s="25" t="s">
        <v>53</v>
      </c>
      <c r="E1382" s="25" t="s">
        <v>54</v>
      </c>
      <c r="F1382" s="25" t="s">
        <v>55</v>
      </c>
      <c r="G1382" s="25" t="s">
        <v>57</v>
      </c>
      <c r="H1382" s="22">
        <v>46.338867200000003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  <c r="V1382" s="22">
        <v>0</v>
      </c>
      <c r="W1382" s="22">
        <v>0</v>
      </c>
      <c r="X1382" s="25" t="s">
        <v>43</v>
      </c>
      <c r="Y1382" s="22">
        <v>11683</v>
      </c>
    </row>
    <row r="1383" spans="1:25">
      <c r="A1383" s="3" t="str">
        <f t="shared" si="21"/>
        <v/>
      </c>
      <c r="B1383" s="24">
        <v>41498.677083333336</v>
      </c>
      <c r="C1383" s="25" t="s">
        <v>68</v>
      </c>
      <c r="D1383" s="25" t="s">
        <v>53</v>
      </c>
      <c r="E1383" s="25" t="s">
        <v>54</v>
      </c>
      <c r="F1383" s="25" t="s">
        <v>55</v>
      </c>
      <c r="G1383" s="25" t="s">
        <v>57</v>
      </c>
      <c r="H1383" s="22">
        <v>47.388671899999999</v>
      </c>
      <c r="I1383" s="22">
        <v>0</v>
      </c>
      <c r="J1383" s="22">
        <v>0</v>
      </c>
      <c r="K1383" s="22">
        <v>0</v>
      </c>
      <c r="L1383" s="22">
        <v>0</v>
      </c>
      <c r="M1383" s="22">
        <v>0</v>
      </c>
      <c r="N1383" s="22">
        <v>0</v>
      </c>
      <c r="O1383" s="22">
        <v>0</v>
      </c>
      <c r="P1383" s="22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  <c r="V1383" s="22">
        <v>0</v>
      </c>
      <c r="W1383" s="22">
        <v>0</v>
      </c>
      <c r="X1383" s="25" t="s">
        <v>43</v>
      </c>
      <c r="Y1383" s="22">
        <v>11683</v>
      </c>
    </row>
    <row r="1384" spans="1:25">
      <c r="A1384" s="3" t="str">
        <f t="shared" si="21"/>
        <v/>
      </c>
      <c r="B1384" s="24">
        <v>41498.672222222223</v>
      </c>
      <c r="C1384" s="25" t="s">
        <v>68</v>
      </c>
      <c r="D1384" s="25" t="s">
        <v>53</v>
      </c>
      <c r="E1384" s="25" t="s">
        <v>54</v>
      </c>
      <c r="F1384" s="25" t="s">
        <v>55</v>
      </c>
      <c r="G1384" s="25" t="s">
        <v>57</v>
      </c>
      <c r="H1384" s="22">
        <v>47.672851600000001</v>
      </c>
      <c r="I1384" s="22">
        <v>0</v>
      </c>
      <c r="J1384" s="22">
        <v>0</v>
      </c>
      <c r="K1384" s="22">
        <v>0</v>
      </c>
      <c r="L1384" s="22">
        <v>0</v>
      </c>
      <c r="M1384" s="22">
        <v>0</v>
      </c>
      <c r="N1384" s="22">
        <v>0</v>
      </c>
      <c r="O1384" s="22">
        <v>0</v>
      </c>
      <c r="P1384" s="22">
        <v>0</v>
      </c>
      <c r="Q1384" s="22">
        <v>0</v>
      </c>
      <c r="R1384" s="22">
        <v>0</v>
      </c>
      <c r="S1384" s="22">
        <v>0</v>
      </c>
      <c r="T1384" s="22">
        <v>0</v>
      </c>
      <c r="U1384" s="22">
        <v>0</v>
      </c>
      <c r="V1384" s="22">
        <v>0</v>
      </c>
      <c r="W1384" s="22">
        <v>0</v>
      </c>
      <c r="X1384" s="25" t="s">
        <v>43</v>
      </c>
      <c r="Y1384" s="22">
        <v>11683</v>
      </c>
    </row>
    <row r="1385" spans="1:25">
      <c r="A1385" s="3" t="str">
        <f t="shared" si="21"/>
        <v/>
      </c>
      <c r="B1385" s="24">
        <v>41498.670138888891</v>
      </c>
      <c r="C1385" s="25" t="s">
        <v>68</v>
      </c>
      <c r="D1385" s="25" t="s">
        <v>53</v>
      </c>
      <c r="E1385" s="25" t="s">
        <v>54</v>
      </c>
      <c r="F1385" s="25" t="s">
        <v>55</v>
      </c>
      <c r="G1385" s="25" t="s">
        <v>57</v>
      </c>
      <c r="H1385" s="22">
        <v>47.452148399999999</v>
      </c>
      <c r="I1385" s="22">
        <v>0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2">
        <v>0</v>
      </c>
      <c r="P1385" s="22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  <c r="V1385" s="22">
        <v>0</v>
      </c>
      <c r="W1385" s="22">
        <v>0</v>
      </c>
      <c r="X1385" s="25" t="s">
        <v>43</v>
      </c>
      <c r="Y1385" s="22">
        <v>11683</v>
      </c>
    </row>
    <row r="1386" spans="1:25">
      <c r="A1386" s="3" t="str">
        <f t="shared" si="21"/>
        <v/>
      </c>
      <c r="B1386" s="24">
        <v>41498.667361111111</v>
      </c>
      <c r="C1386" s="25" t="s">
        <v>68</v>
      </c>
      <c r="D1386" s="25" t="s">
        <v>53</v>
      </c>
      <c r="E1386" s="25" t="s">
        <v>54</v>
      </c>
      <c r="F1386" s="25" t="s">
        <v>55</v>
      </c>
      <c r="G1386" s="25" t="s">
        <v>57</v>
      </c>
      <c r="H1386" s="22">
        <v>47.856445299999997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  <c r="V1386" s="22">
        <v>0</v>
      </c>
      <c r="W1386" s="22">
        <v>0</v>
      </c>
      <c r="X1386" s="25" t="s">
        <v>43</v>
      </c>
      <c r="Y1386" s="22">
        <v>11683</v>
      </c>
    </row>
    <row r="1387" spans="1:25">
      <c r="A1387" s="3" t="str">
        <f t="shared" si="21"/>
        <v/>
      </c>
      <c r="B1387" s="24">
        <v>41498.666666666664</v>
      </c>
      <c r="C1387" s="25" t="s">
        <v>68</v>
      </c>
      <c r="D1387" s="25" t="s">
        <v>53</v>
      </c>
      <c r="E1387" s="25" t="s">
        <v>54</v>
      </c>
      <c r="F1387" s="25" t="s">
        <v>55</v>
      </c>
      <c r="G1387" s="25" t="s">
        <v>57</v>
      </c>
      <c r="H1387" s="22">
        <v>47.452148399999999</v>
      </c>
      <c r="I1387" s="22">
        <v>0</v>
      </c>
      <c r="J1387" s="22">
        <v>0</v>
      </c>
      <c r="K1387" s="22">
        <v>0</v>
      </c>
      <c r="L1387" s="22">
        <v>0</v>
      </c>
      <c r="M1387" s="22">
        <v>0</v>
      </c>
      <c r="N1387" s="22">
        <v>0</v>
      </c>
      <c r="O1387" s="22">
        <v>0</v>
      </c>
      <c r="P1387" s="22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  <c r="V1387" s="22">
        <v>0</v>
      </c>
      <c r="W1387" s="22">
        <v>0</v>
      </c>
      <c r="X1387" s="25" t="s">
        <v>43</v>
      </c>
      <c r="Y1387" s="22">
        <v>11683</v>
      </c>
    </row>
    <row r="1388" spans="1:25">
      <c r="A1388" s="3" t="str">
        <f t="shared" si="21"/>
        <v>DSNB.LINE.LBRY_6.MVAR</v>
      </c>
      <c r="B1388" s="24">
        <v>41498.707638888889</v>
      </c>
      <c r="C1388" s="25" t="s">
        <v>68</v>
      </c>
      <c r="D1388" s="25" t="s">
        <v>53</v>
      </c>
      <c r="E1388" s="25" t="s">
        <v>54</v>
      </c>
      <c r="F1388" s="25" t="s">
        <v>55</v>
      </c>
      <c r="G1388" s="25" t="s">
        <v>44</v>
      </c>
      <c r="H1388" s="22">
        <v>8.6174316399999995</v>
      </c>
      <c r="I1388" s="22">
        <v>0</v>
      </c>
      <c r="J1388" s="22">
        <v>0</v>
      </c>
      <c r="K1388" s="22">
        <v>0</v>
      </c>
      <c r="L1388" s="22">
        <v>0</v>
      </c>
      <c r="M1388" s="22">
        <v>0</v>
      </c>
      <c r="N1388" s="22">
        <v>0</v>
      </c>
      <c r="O1388" s="22">
        <v>0</v>
      </c>
      <c r="P1388" s="22">
        <v>0</v>
      </c>
      <c r="Q1388" s="22">
        <v>0</v>
      </c>
      <c r="R1388" s="22">
        <v>0</v>
      </c>
      <c r="S1388" s="22">
        <v>0</v>
      </c>
      <c r="T1388" s="22">
        <v>0</v>
      </c>
      <c r="U1388" s="22">
        <v>0</v>
      </c>
      <c r="V1388" s="22">
        <v>0</v>
      </c>
      <c r="W1388" s="22">
        <v>0</v>
      </c>
      <c r="X1388" s="25" t="s">
        <v>43</v>
      </c>
      <c r="Y1388" s="22">
        <v>11684</v>
      </c>
    </row>
    <row r="1389" spans="1:25">
      <c r="A1389" s="3" t="str">
        <f t="shared" si="21"/>
        <v>DSNB.LINE.LBRY_6.MVAR</v>
      </c>
      <c r="B1389" s="24">
        <v>41498.706944444442</v>
      </c>
      <c r="C1389" s="25" t="s">
        <v>68</v>
      </c>
      <c r="D1389" s="25" t="s">
        <v>53</v>
      </c>
      <c r="E1389" s="25" t="s">
        <v>54</v>
      </c>
      <c r="F1389" s="25" t="s">
        <v>55</v>
      </c>
      <c r="G1389" s="25" t="s">
        <v>44</v>
      </c>
      <c r="H1389" s="22">
        <v>9.1303710900000006</v>
      </c>
      <c r="I1389" s="22">
        <v>0</v>
      </c>
      <c r="J1389" s="22">
        <v>0</v>
      </c>
      <c r="K1389" s="22">
        <v>0</v>
      </c>
      <c r="L1389" s="22">
        <v>0</v>
      </c>
      <c r="M1389" s="22">
        <v>0</v>
      </c>
      <c r="N1389" s="22">
        <v>0</v>
      </c>
      <c r="O1389" s="22">
        <v>0</v>
      </c>
      <c r="P1389" s="22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  <c r="V1389" s="22">
        <v>0</v>
      </c>
      <c r="W1389" s="22">
        <v>0</v>
      </c>
      <c r="X1389" s="25" t="s">
        <v>43</v>
      </c>
      <c r="Y1389" s="22">
        <v>11684</v>
      </c>
    </row>
    <row r="1390" spans="1:25">
      <c r="A1390" s="3" t="str">
        <f t="shared" si="21"/>
        <v>DSNB.LINE.LBRY_6.MVAR</v>
      </c>
      <c r="B1390" s="24">
        <v>41498.70208333333</v>
      </c>
      <c r="C1390" s="25" t="s">
        <v>68</v>
      </c>
      <c r="D1390" s="25" t="s">
        <v>53</v>
      </c>
      <c r="E1390" s="25" t="s">
        <v>54</v>
      </c>
      <c r="F1390" s="25" t="s">
        <v>55</v>
      </c>
      <c r="G1390" s="25" t="s">
        <v>44</v>
      </c>
      <c r="H1390" s="22">
        <v>8.7199706999999993</v>
      </c>
      <c r="I1390" s="22">
        <v>0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  <c r="V1390" s="22">
        <v>0</v>
      </c>
      <c r="W1390" s="22">
        <v>0</v>
      </c>
      <c r="X1390" s="25" t="s">
        <v>43</v>
      </c>
      <c r="Y1390" s="22">
        <v>11684</v>
      </c>
    </row>
    <row r="1391" spans="1:25">
      <c r="A1391" s="3" t="str">
        <f t="shared" si="21"/>
        <v>DSNB.LINE.LBRY_6.MVAR</v>
      </c>
      <c r="B1391" s="24">
        <v>41498.675000000003</v>
      </c>
      <c r="C1391" s="25" t="s">
        <v>68</v>
      </c>
      <c r="D1391" s="25" t="s">
        <v>53</v>
      </c>
      <c r="E1391" s="25" t="s">
        <v>54</v>
      </c>
      <c r="F1391" s="25" t="s">
        <v>55</v>
      </c>
      <c r="G1391" s="25" t="s">
        <v>44</v>
      </c>
      <c r="H1391" s="22">
        <v>8.6174316399999995</v>
      </c>
      <c r="I1391" s="22">
        <v>0</v>
      </c>
      <c r="J1391" s="22">
        <v>0</v>
      </c>
      <c r="K1391" s="22">
        <v>0</v>
      </c>
      <c r="L1391" s="22">
        <v>0</v>
      </c>
      <c r="M1391" s="22">
        <v>0</v>
      </c>
      <c r="N1391" s="22">
        <v>0</v>
      </c>
      <c r="O1391" s="22">
        <v>0</v>
      </c>
      <c r="P1391" s="22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  <c r="V1391" s="22">
        <v>0</v>
      </c>
      <c r="W1391" s="22">
        <v>0</v>
      </c>
      <c r="X1391" s="25" t="s">
        <v>43</v>
      </c>
      <c r="Y1391" s="22">
        <v>11684</v>
      </c>
    </row>
    <row r="1392" spans="1:25">
      <c r="A1392" s="3" t="str">
        <f t="shared" si="21"/>
        <v>DSNB.LINE.LBRY_6.MVAR</v>
      </c>
      <c r="B1392" s="24">
        <v>41498.67083333333</v>
      </c>
      <c r="C1392" s="25" t="s">
        <v>68</v>
      </c>
      <c r="D1392" s="25" t="s">
        <v>53</v>
      </c>
      <c r="E1392" s="25" t="s">
        <v>54</v>
      </c>
      <c r="F1392" s="25" t="s">
        <v>55</v>
      </c>
      <c r="G1392" s="25" t="s">
        <v>44</v>
      </c>
      <c r="H1392" s="22">
        <v>8.7199706999999993</v>
      </c>
      <c r="I1392" s="22">
        <v>0</v>
      </c>
      <c r="J1392" s="22">
        <v>0</v>
      </c>
      <c r="K1392" s="22">
        <v>0</v>
      </c>
      <c r="L1392" s="22">
        <v>0</v>
      </c>
      <c r="M1392" s="22">
        <v>0</v>
      </c>
      <c r="N1392" s="22">
        <v>0</v>
      </c>
      <c r="O1392" s="22">
        <v>0</v>
      </c>
      <c r="P1392" s="22">
        <v>0</v>
      </c>
      <c r="Q1392" s="22">
        <v>0</v>
      </c>
      <c r="R1392" s="22">
        <v>0</v>
      </c>
      <c r="S1392" s="22">
        <v>0</v>
      </c>
      <c r="T1392" s="22">
        <v>0</v>
      </c>
      <c r="U1392" s="22">
        <v>0</v>
      </c>
      <c r="V1392" s="22">
        <v>0</v>
      </c>
      <c r="W1392" s="22">
        <v>0</v>
      </c>
      <c r="X1392" s="25" t="s">
        <v>43</v>
      </c>
      <c r="Y1392" s="22">
        <v>11684</v>
      </c>
    </row>
    <row r="1393" spans="1:25">
      <c r="A1393" s="3" t="str">
        <f t="shared" si="21"/>
        <v>DSNB.LINE.LBRY_6.MW</v>
      </c>
      <c r="B1393" s="24">
        <v>41498.706944444442</v>
      </c>
      <c r="C1393" s="25" t="s">
        <v>68</v>
      </c>
      <c r="D1393" s="25" t="s">
        <v>53</v>
      </c>
      <c r="E1393" s="25" t="s">
        <v>54</v>
      </c>
      <c r="F1393" s="25" t="s">
        <v>55</v>
      </c>
      <c r="G1393" s="25" t="s">
        <v>66</v>
      </c>
      <c r="H1393" s="22">
        <v>-46.472656299999997</v>
      </c>
      <c r="I1393" s="22">
        <v>0</v>
      </c>
      <c r="J1393" s="22">
        <v>0</v>
      </c>
      <c r="K1393" s="22">
        <v>0</v>
      </c>
      <c r="L1393" s="22">
        <v>0</v>
      </c>
      <c r="M1393" s="22">
        <v>0</v>
      </c>
      <c r="N1393" s="22">
        <v>0</v>
      </c>
      <c r="O1393" s="22">
        <v>0</v>
      </c>
      <c r="P1393" s="22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  <c r="V1393" s="22">
        <v>0</v>
      </c>
      <c r="W1393" s="22">
        <v>0</v>
      </c>
      <c r="X1393" s="25" t="s">
        <v>43</v>
      </c>
      <c r="Y1393" s="22">
        <v>11685</v>
      </c>
    </row>
    <row r="1394" spans="1:25">
      <c r="A1394" s="3" t="str">
        <f t="shared" si="21"/>
        <v>DSNB.LINE.LBRY_6.MW</v>
      </c>
      <c r="B1394" s="24">
        <v>41498.706250000003</v>
      </c>
      <c r="C1394" s="25" t="s">
        <v>68</v>
      </c>
      <c r="D1394" s="25" t="s">
        <v>53</v>
      </c>
      <c r="E1394" s="25" t="s">
        <v>54</v>
      </c>
      <c r="F1394" s="25" t="s">
        <v>55</v>
      </c>
      <c r="G1394" s="25" t="s">
        <v>66</v>
      </c>
      <c r="H1394" s="22">
        <v>-46.165039100000001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  <c r="V1394" s="22">
        <v>0</v>
      </c>
      <c r="W1394" s="22">
        <v>0</v>
      </c>
      <c r="X1394" s="25" t="s">
        <v>43</v>
      </c>
      <c r="Y1394" s="22">
        <v>11685</v>
      </c>
    </row>
    <row r="1395" spans="1:25">
      <c r="A1395" s="3" t="str">
        <f t="shared" si="21"/>
        <v>DSNB.LINE.LBRY_6.MW</v>
      </c>
      <c r="B1395" s="24">
        <v>41498.700694444444</v>
      </c>
      <c r="C1395" s="25" t="s">
        <v>68</v>
      </c>
      <c r="D1395" s="25" t="s">
        <v>53</v>
      </c>
      <c r="E1395" s="25" t="s">
        <v>54</v>
      </c>
      <c r="F1395" s="25" t="s">
        <v>55</v>
      </c>
      <c r="G1395" s="25" t="s">
        <v>66</v>
      </c>
      <c r="H1395" s="22">
        <v>-46.0625</v>
      </c>
      <c r="I1395" s="22">
        <v>0</v>
      </c>
      <c r="J1395" s="22">
        <v>0</v>
      </c>
      <c r="K1395" s="22">
        <v>0</v>
      </c>
      <c r="L1395" s="22">
        <v>0</v>
      </c>
      <c r="M1395" s="22">
        <v>0</v>
      </c>
      <c r="N1395" s="22">
        <v>0</v>
      </c>
      <c r="O1395" s="22">
        <v>0</v>
      </c>
      <c r="P1395" s="22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  <c r="V1395" s="22">
        <v>0</v>
      </c>
      <c r="W1395" s="22">
        <v>0</v>
      </c>
      <c r="X1395" s="25" t="s">
        <v>43</v>
      </c>
      <c r="Y1395" s="22">
        <v>11685</v>
      </c>
    </row>
    <row r="1396" spans="1:25">
      <c r="A1396" s="3" t="str">
        <f t="shared" si="21"/>
        <v>DSNB.LINE.LBRY_6.MW</v>
      </c>
      <c r="B1396" s="24">
        <v>41498.690972222219</v>
      </c>
      <c r="C1396" s="25" t="s">
        <v>68</v>
      </c>
      <c r="D1396" s="25" t="s">
        <v>53</v>
      </c>
      <c r="E1396" s="25" t="s">
        <v>54</v>
      </c>
      <c r="F1396" s="25" t="s">
        <v>55</v>
      </c>
      <c r="G1396" s="25" t="s">
        <v>66</v>
      </c>
      <c r="H1396" s="22">
        <v>-45.856445299999997</v>
      </c>
      <c r="I1396" s="22">
        <v>0</v>
      </c>
      <c r="J1396" s="22">
        <v>0</v>
      </c>
      <c r="K1396" s="22">
        <v>0</v>
      </c>
      <c r="L1396" s="22">
        <v>0</v>
      </c>
      <c r="M1396" s="22">
        <v>0</v>
      </c>
      <c r="N1396" s="22">
        <v>0</v>
      </c>
      <c r="O1396" s="22">
        <v>0</v>
      </c>
      <c r="P1396" s="22">
        <v>0</v>
      </c>
      <c r="Q1396" s="22">
        <v>0</v>
      </c>
      <c r="R1396" s="22">
        <v>0</v>
      </c>
      <c r="S1396" s="22">
        <v>0</v>
      </c>
      <c r="T1396" s="22">
        <v>0</v>
      </c>
      <c r="U1396" s="22">
        <v>0</v>
      </c>
      <c r="V1396" s="22">
        <v>0</v>
      </c>
      <c r="W1396" s="22">
        <v>0</v>
      </c>
      <c r="X1396" s="25" t="s">
        <v>43</v>
      </c>
      <c r="Y1396" s="22">
        <v>11685</v>
      </c>
    </row>
    <row r="1397" spans="1:25">
      <c r="A1397" s="3" t="str">
        <f t="shared" si="21"/>
        <v>DSNB.LINE.LBRY_6.MW</v>
      </c>
      <c r="B1397" s="24">
        <v>41498.69027777778</v>
      </c>
      <c r="C1397" s="25" t="s">
        <v>68</v>
      </c>
      <c r="D1397" s="25" t="s">
        <v>53</v>
      </c>
      <c r="E1397" s="25" t="s">
        <v>54</v>
      </c>
      <c r="F1397" s="25" t="s">
        <v>55</v>
      </c>
      <c r="G1397" s="25" t="s">
        <v>66</v>
      </c>
      <c r="H1397" s="22">
        <v>-45.958984399999999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  <c r="V1397" s="22">
        <v>0</v>
      </c>
      <c r="W1397" s="22">
        <v>0</v>
      </c>
      <c r="X1397" s="25" t="s">
        <v>43</v>
      </c>
      <c r="Y1397" s="22">
        <v>11685</v>
      </c>
    </row>
    <row r="1398" spans="1:25">
      <c r="A1398" s="3" t="str">
        <f t="shared" si="21"/>
        <v>DSNB.LINE.LBRY_6.MW</v>
      </c>
      <c r="B1398" s="24">
        <v>41498.688888888886</v>
      </c>
      <c r="C1398" s="25" t="s">
        <v>68</v>
      </c>
      <c r="D1398" s="25" t="s">
        <v>53</v>
      </c>
      <c r="E1398" s="25" t="s">
        <v>54</v>
      </c>
      <c r="F1398" s="25" t="s">
        <v>55</v>
      </c>
      <c r="G1398" s="25" t="s">
        <v>66</v>
      </c>
      <c r="H1398" s="22">
        <v>-45.856445299999997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  <c r="V1398" s="22">
        <v>0</v>
      </c>
      <c r="W1398" s="22">
        <v>0</v>
      </c>
      <c r="X1398" s="25" t="s">
        <v>43</v>
      </c>
      <c r="Y1398" s="22">
        <v>11685</v>
      </c>
    </row>
    <row r="1399" spans="1:25">
      <c r="A1399" s="3" t="str">
        <f t="shared" si="21"/>
        <v>DSNB.LINE.LBRY_6.MW</v>
      </c>
      <c r="B1399" s="24">
        <v>41498.684027777781</v>
      </c>
      <c r="C1399" s="25" t="s">
        <v>68</v>
      </c>
      <c r="D1399" s="25" t="s">
        <v>53</v>
      </c>
      <c r="E1399" s="25" t="s">
        <v>54</v>
      </c>
      <c r="F1399" s="25" t="s">
        <v>55</v>
      </c>
      <c r="G1399" s="25" t="s">
        <v>66</v>
      </c>
      <c r="H1399" s="22">
        <v>-46.575195299999997</v>
      </c>
      <c r="I1399" s="22">
        <v>0</v>
      </c>
      <c r="J1399" s="22">
        <v>0</v>
      </c>
      <c r="K1399" s="22">
        <v>0</v>
      </c>
      <c r="L1399" s="22">
        <v>0</v>
      </c>
      <c r="M1399" s="22">
        <v>0</v>
      </c>
      <c r="N1399" s="22">
        <v>0</v>
      </c>
      <c r="O1399" s="22">
        <v>0</v>
      </c>
      <c r="P1399" s="22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  <c r="V1399" s="22">
        <v>0</v>
      </c>
      <c r="W1399" s="22">
        <v>0</v>
      </c>
      <c r="X1399" s="25" t="s">
        <v>43</v>
      </c>
      <c r="Y1399" s="22">
        <v>11685</v>
      </c>
    </row>
    <row r="1400" spans="1:25">
      <c r="A1400" s="3" t="str">
        <f t="shared" si="21"/>
        <v>DSNB.LINE.LBRY_6.MW</v>
      </c>
      <c r="B1400" s="24">
        <v>41498.679166666669</v>
      </c>
      <c r="C1400" s="25" t="s">
        <v>68</v>
      </c>
      <c r="D1400" s="25" t="s">
        <v>53</v>
      </c>
      <c r="E1400" s="25" t="s">
        <v>54</v>
      </c>
      <c r="F1400" s="25" t="s">
        <v>55</v>
      </c>
      <c r="G1400" s="25" t="s">
        <v>66</v>
      </c>
      <c r="H1400" s="22">
        <v>-46.0625</v>
      </c>
      <c r="I1400" s="22">
        <v>0</v>
      </c>
      <c r="J1400" s="22">
        <v>0</v>
      </c>
      <c r="K1400" s="22">
        <v>0</v>
      </c>
      <c r="L1400" s="22">
        <v>0</v>
      </c>
      <c r="M1400" s="22">
        <v>0</v>
      </c>
      <c r="N1400" s="22">
        <v>0</v>
      </c>
      <c r="O1400" s="22">
        <v>0</v>
      </c>
      <c r="P1400" s="22">
        <v>0</v>
      </c>
      <c r="Q1400" s="22">
        <v>0</v>
      </c>
      <c r="R1400" s="22">
        <v>0</v>
      </c>
      <c r="S1400" s="22">
        <v>0</v>
      </c>
      <c r="T1400" s="22">
        <v>0</v>
      </c>
      <c r="U1400" s="22">
        <v>0</v>
      </c>
      <c r="V1400" s="22">
        <v>0</v>
      </c>
      <c r="W1400" s="22">
        <v>0</v>
      </c>
      <c r="X1400" s="25" t="s">
        <v>43</v>
      </c>
      <c r="Y1400" s="22">
        <v>11685</v>
      </c>
    </row>
    <row r="1401" spans="1:25">
      <c r="A1401" s="3" t="str">
        <f t="shared" si="21"/>
        <v>DSNB.LINE.LBRY_6.MW</v>
      </c>
      <c r="B1401" s="24">
        <v>41498.678472222222</v>
      </c>
      <c r="C1401" s="25" t="s">
        <v>68</v>
      </c>
      <c r="D1401" s="25" t="s">
        <v>53</v>
      </c>
      <c r="E1401" s="25" t="s">
        <v>54</v>
      </c>
      <c r="F1401" s="25" t="s">
        <v>55</v>
      </c>
      <c r="G1401" s="25" t="s">
        <v>66</v>
      </c>
      <c r="H1401" s="22">
        <v>-46.165039100000001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22">
        <v>0</v>
      </c>
      <c r="W1401" s="22">
        <v>0</v>
      </c>
      <c r="X1401" s="25" t="s">
        <v>43</v>
      </c>
      <c r="Y1401" s="22">
        <v>11685</v>
      </c>
    </row>
    <row r="1402" spans="1:25">
      <c r="A1402" s="3" t="str">
        <f t="shared" si="21"/>
        <v>DSNB.LINE.LBRY_6.MW</v>
      </c>
      <c r="B1402" s="24">
        <v>41498.675000000003</v>
      </c>
      <c r="C1402" s="25" t="s">
        <v>68</v>
      </c>
      <c r="D1402" s="25" t="s">
        <v>53</v>
      </c>
      <c r="E1402" s="25" t="s">
        <v>54</v>
      </c>
      <c r="F1402" s="25" t="s">
        <v>55</v>
      </c>
      <c r="G1402" s="25" t="s">
        <v>66</v>
      </c>
      <c r="H1402" s="22">
        <v>-46.575195299999997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  <c r="V1402" s="22">
        <v>0</v>
      </c>
      <c r="W1402" s="22">
        <v>0</v>
      </c>
      <c r="X1402" s="25" t="s">
        <v>43</v>
      </c>
      <c r="Y1402" s="22">
        <v>11685</v>
      </c>
    </row>
    <row r="1403" spans="1:25">
      <c r="A1403" s="3" t="str">
        <f t="shared" si="21"/>
        <v>DSNB.LINE.LBRY_6.MW</v>
      </c>
      <c r="B1403" s="24">
        <v>41498.671527777777</v>
      </c>
      <c r="C1403" s="25" t="s">
        <v>68</v>
      </c>
      <c r="D1403" s="25" t="s">
        <v>53</v>
      </c>
      <c r="E1403" s="25" t="s">
        <v>54</v>
      </c>
      <c r="F1403" s="25" t="s">
        <v>55</v>
      </c>
      <c r="G1403" s="25" t="s">
        <v>66</v>
      </c>
      <c r="H1403" s="22">
        <v>-46.0625</v>
      </c>
      <c r="I1403" s="22">
        <v>0</v>
      </c>
      <c r="J1403" s="22">
        <v>0</v>
      </c>
      <c r="K1403" s="22">
        <v>0</v>
      </c>
      <c r="L1403" s="22">
        <v>0</v>
      </c>
      <c r="M1403" s="22">
        <v>0</v>
      </c>
      <c r="N1403" s="22">
        <v>0</v>
      </c>
      <c r="O1403" s="22">
        <v>0</v>
      </c>
      <c r="P1403" s="22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  <c r="V1403" s="22">
        <v>0</v>
      </c>
      <c r="W1403" s="22">
        <v>0</v>
      </c>
      <c r="X1403" s="25" t="s">
        <v>43</v>
      </c>
      <c r="Y1403" s="22">
        <v>11685</v>
      </c>
    </row>
    <row r="1404" spans="1:25">
      <c r="A1404" s="3" t="str">
        <f t="shared" si="21"/>
        <v>DSNB.LINE.LBRY_6.MW</v>
      </c>
      <c r="B1404" s="24">
        <v>41498.668055555558</v>
      </c>
      <c r="C1404" s="25" t="s">
        <v>68</v>
      </c>
      <c r="D1404" s="25" t="s">
        <v>53</v>
      </c>
      <c r="E1404" s="25" t="s">
        <v>54</v>
      </c>
      <c r="F1404" s="25" t="s">
        <v>55</v>
      </c>
      <c r="G1404" s="25" t="s">
        <v>66</v>
      </c>
      <c r="H1404" s="22">
        <v>-46.780273399999999</v>
      </c>
      <c r="I1404" s="22">
        <v>0</v>
      </c>
      <c r="J1404" s="22">
        <v>0</v>
      </c>
      <c r="K1404" s="22">
        <v>0</v>
      </c>
      <c r="L1404" s="22">
        <v>0</v>
      </c>
      <c r="M1404" s="22">
        <v>0</v>
      </c>
      <c r="N1404" s="22">
        <v>0</v>
      </c>
      <c r="O1404" s="22">
        <v>0</v>
      </c>
      <c r="P1404" s="22">
        <v>0</v>
      </c>
      <c r="Q1404" s="22">
        <v>0</v>
      </c>
      <c r="R1404" s="22">
        <v>0</v>
      </c>
      <c r="S1404" s="22">
        <v>0</v>
      </c>
      <c r="T1404" s="22">
        <v>0</v>
      </c>
      <c r="U1404" s="22">
        <v>0</v>
      </c>
      <c r="V1404" s="22">
        <v>0</v>
      </c>
      <c r="W1404" s="22">
        <v>0</v>
      </c>
      <c r="X1404" s="25" t="s">
        <v>43</v>
      </c>
      <c r="Y1404" s="22">
        <v>11685</v>
      </c>
    </row>
    <row r="1405" spans="1:25">
      <c r="A1405" s="3" t="str">
        <f t="shared" si="21"/>
        <v/>
      </c>
      <c r="B1405" s="24">
        <v>41498.699999999997</v>
      </c>
      <c r="C1405" s="25" t="s">
        <v>68</v>
      </c>
      <c r="D1405" s="25" t="s">
        <v>53</v>
      </c>
      <c r="E1405" s="25" t="s">
        <v>54</v>
      </c>
      <c r="F1405" s="25" t="s">
        <v>55</v>
      </c>
      <c r="G1405" s="25" t="s">
        <v>45</v>
      </c>
      <c r="H1405" s="22">
        <v>37.224609399999999</v>
      </c>
      <c r="I1405" s="22">
        <v>0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  <c r="V1405" s="22">
        <v>0</v>
      </c>
      <c r="W1405" s="22">
        <v>0</v>
      </c>
      <c r="X1405" s="25" t="s">
        <v>43</v>
      </c>
      <c r="Y1405" s="22">
        <v>11686</v>
      </c>
    </row>
    <row r="1406" spans="1:25">
      <c r="A1406" s="3" t="str">
        <f t="shared" si="21"/>
        <v/>
      </c>
      <c r="B1406" s="24">
        <v>41498.693749999999</v>
      </c>
      <c r="C1406" s="25" t="s">
        <v>68</v>
      </c>
      <c r="D1406" s="25" t="s">
        <v>53</v>
      </c>
      <c r="E1406" s="25" t="s">
        <v>54</v>
      </c>
      <c r="F1406" s="25" t="s">
        <v>55</v>
      </c>
      <c r="G1406" s="25" t="s">
        <v>45</v>
      </c>
      <c r="H1406" s="22">
        <v>37.000976600000001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0</v>
      </c>
      <c r="P1406" s="22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  <c r="V1406" s="22">
        <v>0</v>
      </c>
      <c r="W1406" s="22">
        <v>0</v>
      </c>
      <c r="X1406" s="25" t="s">
        <v>43</v>
      </c>
      <c r="Y1406" s="22">
        <v>11686</v>
      </c>
    </row>
    <row r="1407" spans="1:25">
      <c r="A1407" s="3" t="str">
        <f t="shared" si="21"/>
        <v/>
      </c>
      <c r="B1407" s="24">
        <v>41498.678472222222</v>
      </c>
      <c r="C1407" s="25" t="s">
        <v>68</v>
      </c>
      <c r="D1407" s="25" t="s">
        <v>53</v>
      </c>
      <c r="E1407" s="25" t="s">
        <v>54</v>
      </c>
      <c r="F1407" s="25" t="s">
        <v>55</v>
      </c>
      <c r="G1407" s="25" t="s">
        <v>45</v>
      </c>
      <c r="H1407" s="22">
        <v>37.3359375</v>
      </c>
      <c r="I1407" s="22">
        <v>0</v>
      </c>
      <c r="J1407" s="22">
        <v>0</v>
      </c>
      <c r="K1407" s="22">
        <v>0</v>
      </c>
      <c r="L1407" s="22">
        <v>0</v>
      </c>
      <c r="M1407" s="22">
        <v>0</v>
      </c>
      <c r="N1407" s="22">
        <v>0</v>
      </c>
      <c r="O1407" s="22">
        <v>0</v>
      </c>
      <c r="P1407" s="22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  <c r="V1407" s="22">
        <v>0</v>
      </c>
      <c r="W1407" s="22">
        <v>0</v>
      </c>
      <c r="X1407" s="25" t="s">
        <v>43</v>
      </c>
      <c r="Y1407" s="22">
        <v>11686</v>
      </c>
    </row>
    <row r="1408" spans="1:25">
      <c r="A1408" s="3" t="str">
        <f t="shared" si="21"/>
        <v/>
      </c>
      <c r="B1408" s="24">
        <v>41498.667361111111</v>
      </c>
      <c r="C1408" s="25" t="s">
        <v>68</v>
      </c>
      <c r="D1408" s="25" t="s">
        <v>53</v>
      </c>
      <c r="E1408" s="25" t="s">
        <v>54</v>
      </c>
      <c r="F1408" s="25" t="s">
        <v>55</v>
      </c>
      <c r="G1408" s="25" t="s">
        <v>45</v>
      </c>
      <c r="H1408" s="22">
        <v>37.980468799999997</v>
      </c>
      <c r="I1408" s="22">
        <v>0</v>
      </c>
      <c r="J1408" s="22">
        <v>0</v>
      </c>
      <c r="K1408" s="22">
        <v>0</v>
      </c>
      <c r="L1408" s="22">
        <v>0</v>
      </c>
      <c r="M1408" s="22">
        <v>0</v>
      </c>
      <c r="N1408" s="22">
        <v>0</v>
      </c>
      <c r="O1408" s="22">
        <v>0</v>
      </c>
      <c r="P1408" s="22">
        <v>0</v>
      </c>
      <c r="Q1408" s="22">
        <v>0</v>
      </c>
      <c r="R1408" s="22">
        <v>0</v>
      </c>
      <c r="S1408" s="22">
        <v>0</v>
      </c>
      <c r="T1408" s="22">
        <v>0</v>
      </c>
      <c r="U1408" s="22">
        <v>0</v>
      </c>
      <c r="V1408" s="22">
        <v>0</v>
      </c>
      <c r="W1408" s="22">
        <v>0</v>
      </c>
      <c r="X1408" s="25" t="s">
        <v>43</v>
      </c>
      <c r="Y1408" s="22">
        <v>11686</v>
      </c>
    </row>
    <row r="1409" spans="1:25">
      <c r="A1409" s="3" t="str">
        <f t="shared" si="21"/>
        <v/>
      </c>
      <c r="B1409" s="24">
        <v>41498.706944444442</v>
      </c>
      <c r="C1409" s="25" t="s">
        <v>68</v>
      </c>
      <c r="D1409" s="25" t="s">
        <v>60</v>
      </c>
      <c r="E1409" s="25" t="s">
        <v>54</v>
      </c>
      <c r="F1409" s="25" t="s">
        <v>64</v>
      </c>
      <c r="G1409" s="25" t="s">
        <v>56</v>
      </c>
      <c r="H1409" s="22">
        <v>68.806640599999994</v>
      </c>
      <c r="I1409" s="22">
        <v>0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  <c r="V1409" s="22">
        <v>0</v>
      </c>
      <c r="W1409" s="22">
        <v>0</v>
      </c>
      <c r="X1409" s="25" t="s">
        <v>43</v>
      </c>
      <c r="Y1409" s="22">
        <v>11761</v>
      </c>
    </row>
    <row r="1410" spans="1:25">
      <c r="A1410" s="3" t="str">
        <f t="shared" si="21"/>
        <v/>
      </c>
      <c r="B1410" s="24">
        <v>41498.700694444444</v>
      </c>
      <c r="C1410" s="25" t="s">
        <v>68</v>
      </c>
      <c r="D1410" s="25" t="s">
        <v>60</v>
      </c>
      <c r="E1410" s="25" t="s">
        <v>54</v>
      </c>
      <c r="F1410" s="25" t="s">
        <v>64</v>
      </c>
      <c r="G1410" s="25" t="s">
        <v>56</v>
      </c>
      <c r="H1410" s="22">
        <v>68.806640599999994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  <c r="V1410" s="22">
        <v>0</v>
      </c>
      <c r="W1410" s="22">
        <v>0</v>
      </c>
      <c r="X1410" s="25" t="s">
        <v>43</v>
      </c>
      <c r="Y1410" s="22">
        <v>11761</v>
      </c>
    </row>
    <row r="1411" spans="1:25">
      <c r="A1411" s="3" t="str">
        <f t="shared" ref="A1411:A1474" si="22">IF(TRIM(G1411)="AMW",CONCATENATE(TRIM(D1411),".",TRIM(E1411),".",TRIM(F1411),".",TRIM(G1411)),IF(TRIM(G1411)&lt;&gt;"MVAR",IF(TRIM(G1411)&lt;&gt;"MW","",CONCATENATE(TRIM(D1411),".",TRIM(E1411),".",TRIM(F1411),".",TRIM(G1411))),CONCATENATE(TRIM(D1411),".",TRIM(E1411),".",TRIM(F1411),".",TRIM(G1411))))</f>
        <v/>
      </c>
      <c r="B1411" s="24">
        <v>41498.689583333333</v>
      </c>
      <c r="C1411" s="25" t="s">
        <v>68</v>
      </c>
      <c r="D1411" s="25" t="s">
        <v>60</v>
      </c>
      <c r="E1411" s="25" t="s">
        <v>54</v>
      </c>
      <c r="F1411" s="25" t="s">
        <v>64</v>
      </c>
      <c r="G1411" s="25" t="s">
        <v>56</v>
      </c>
      <c r="H1411" s="22">
        <v>68.806640599999994</v>
      </c>
      <c r="I1411" s="22">
        <v>0</v>
      </c>
      <c r="J1411" s="22">
        <v>0</v>
      </c>
      <c r="K1411" s="22">
        <v>0</v>
      </c>
      <c r="L1411" s="22">
        <v>0</v>
      </c>
      <c r="M1411" s="22">
        <v>0</v>
      </c>
      <c r="N1411" s="22">
        <v>0</v>
      </c>
      <c r="O1411" s="22">
        <v>0</v>
      </c>
      <c r="P1411" s="22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  <c r="V1411" s="22">
        <v>0</v>
      </c>
      <c r="W1411" s="22">
        <v>0</v>
      </c>
      <c r="X1411" s="25" t="s">
        <v>43</v>
      </c>
      <c r="Y1411" s="22">
        <v>11761</v>
      </c>
    </row>
    <row r="1412" spans="1:25">
      <c r="A1412" s="3" t="str">
        <f t="shared" si="22"/>
        <v/>
      </c>
      <c r="B1412" s="24">
        <v>41498.688194444447</v>
      </c>
      <c r="C1412" s="25" t="s">
        <v>68</v>
      </c>
      <c r="D1412" s="25" t="s">
        <v>60</v>
      </c>
      <c r="E1412" s="25" t="s">
        <v>54</v>
      </c>
      <c r="F1412" s="25" t="s">
        <v>64</v>
      </c>
      <c r="G1412" s="25" t="s">
        <v>56</v>
      </c>
      <c r="H1412" s="22">
        <v>68.71875</v>
      </c>
      <c r="I1412" s="22">
        <v>0</v>
      </c>
      <c r="J1412" s="22">
        <v>0</v>
      </c>
      <c r="K1412" s="22">
        <v>0</v>
      </c>
      <c r="L1412" s="22">
        <v>0</v>
      </c>
      <c r="M1412" s="22">
        <v>0</v>
      </c>
      <c r="N1412" s="22">
        <v>0</v>
      </c>
      <c r="O1412" s="22">
        <v>0</v>
      </c>
      <c r="P1412" s="22">
        <v>0</v>
      </c>
      <c r="Q1412" s="22">
        <v>0</v>
      </c>
      <c r="R1412" s="22">
        <v>0</v>
      </c>
      <c r="S1412" s="22">
        <v>0</v>
      </c>
      <c r="T1412" s="22">
        <v>0</v>
      </c>
      <c r="U1412" s="22">
        <v>0</v>
      </c>
      <c r="V1412" s="22">
        <v>0</v>
      </c>
      <c r="W1412" s="22">
        <v>0</v>
      </c>
      <c r="X1412" s="25" t="s">
        <v>43</v>
      </c>
      <c r="Y1412" s="22">
        <v>11761</v>
      </c>
    </row>
    <row r="1413" spans="1:25">
      <c r="A1413" s="3" t="str">
        <f t="shared" si="22"/>
        <v/>
      </c>
      <c r="B1413" s="24">
        <v>41498.684027777781</v>
      </c>
      <c r="C1413" s="25" t="s">
        <v>68</v>
      </c>
      <c r="D1413" s="25" t="s">
        <v>60</v>
      </c>
      <c r="E1413" s="25" t="s">
        <v>54</v>
      </c>
      <c r="F1413" s="25" t="s">
        <v>64</v>
      </c>
      <c r="G1413" s="25" t="s">
        <v>56</v>
      </c>
      <c r="H1413" s="22">
        <v>68.71875</v>
      </c>
      <c r="I1413" s="22">
        <v>0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  <c r="V1413" s="22">
        <v>0</v>
      </c>
      <c r="W1413" s="22">
        <v>0</v>
      </c>
      <c r="X1413" s="25" t="s">
        <v>43</v>
      </c>
      <c r="Y1413" s="22">
        <v>11761</v>
      </c>
    </row>
    <row r="1414" spans="1:25">
      <c r="A1414" s="3" t="str">
        <f t="shared" si="22"/>
        <v/>
      </c>
      <c r="B1414" s="24">
        <v>41498.679861111108</v>
      </c>
      <c r="C1414" s="25" t="s">
        <v>68</v>
      </c>
      <c r="D1414" s="25" t="s">
        <v>60</v>
      </c>
      <c r="E1414" s="25" t="s">
        <v>54</v>
      </c>
      <c r="F1414" s="25" t="s">
        <v>64</v>
      </c>
      <c r="G1414" s="25" t="s">
        <v>56</v>
      </c>
      <c r="H1414" s="22">
        <v>68.71875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  <c r="V1414" s="22">
        <v>0</v>
      </c>
      <c r="W1414" s="22">
        <v>0</v>
      </c>
      <c r="X1414" s="25" t="s">
        <v>43</v>
      </c>
      <c r="Y1414" s="22">
        <v>11761</v>
      </c>
    </row>
    <row r="1415" spans="1:25">
      <c r="A1415" s="3" t="str">
        <f t="shared" si="22"/>
        <v/>
      </c>
      <c r="B1415" s="24">
        <v>41498.679166666669</v>
      </c>
      <c r="C1415" s="25" t="s">
        <v>68</v>
      </c>
      <c r="D1415" s="25" t="s">
        <v>60</v>
      </c>
      <c r="E1415" s="25" t="s">
        <v>54</v>
      </c>
      <c r="F1415" s="25" t="s">
        <v>64</v>
      </c>
      <c r="G1415" s="25" t="s">
        <v>56</v>
      </c>
      <c r="H1415" s="22">
        <v>68.71875</v>
      </c>
      <c r="I1415" s="22">
        <v>0</v>
      </c>
      <c r="J1415" s="22">
        <v>0</v>
      </c>
      <c r="K1415" s="22">
        <v>0</v>
      </c>
      <c r="L1415" s="22">
        <v>0</v>
      </c>
      <c r="M1415" s="22">
        <v>0</v>
      </c>
      <c r="N1415" s="22">
        <v>0</v>
      </c>
      <c r="O1415" s="22">
        <v>0</v>
      </c>
      <c r="P1415" s="22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  <c r="V1415" s="22">
        <v>0</v>
      </c>
      <c r="W1415" s="22">
        <v>0</v>
      </c>
      <c r="X1415" s="25" t="s">
        <v>43</v>
      </c>
      <c r="Y1415" s="22">
        <v>11761</v>
      </c>
    </row>
    <row r="1416" spans="1:25">
      <c r="A1416" s="3" t="str">
        <f t="shared" si="22"/>
        <v/>
      </c>
      <c r="B1416" s="24">
        <v>41498.700694444444</v>
      </c>
      <c r="C1416" s="25" t="s">
        <v>68</v>
      </c>
      <c r="D1416" s="25" t="s">
        <v>60</v>
      </c>
      <c r="E1416" s="25" t="s">
        <v>54</v>
      </c>
      <c r="F1416" s="25" t="s">
        <v>64</v>
      </c>
      <c r="G1416" s="25" t="s">
        <v>57</v>
      </c>
      <c r="H1416" s="22">
        <v>44.359375</v>
      </c>
      <c r="I1416" s="22">
        <v>0</v>
      </c>
      <c r="J1416" s="22">
        <v>0</v>
      </c>
      <c r="K1416" s="22">
        <v>0</v>
      </c>
      <c r="L1416" s="22">
        <v>0</v>
      </c>
      <c r="M1416" s="22">
        <v>0</v>
      </c>
      <c r="N1416" s="22">
        <v>0</v>
      </c>
      <c r="O1416" s="22">
        <v>0</v>
      </c>
      <c r="P1416" s="22">
        <v>0</v>
      </c>
      <c r="Q1416" s="22">
        <v>0</v>
      </c>
      <c r="R1416" s="22">
        <v>0</v>
      </c>
      <c r="S1416" s="22">
        <v>0</v>
      </c>
      <c r="T1416" s="22">
        <v>0</v>
      </c>
      <c r="U1416" s="22">
        <v>0</v>
      </c>
      <c r="V1416" s="22">
        <v>0</v>
      </c>
      <c r="W1416" s="22">
        <v>0</v>
      </c>
      <c r="X1416" s="25" t="s">
        <v>43</v>
      </c>
      <c r="Y1416" s="22">
        <v>11762</v>
      </c>
    </row>
    <row r="1417" spans="1:25">
      <c r="A1417" s="3" t="str">
        <f t="shared" si="22"/>
        <v/>
      </c>
      <c r="B1417" s="24">
        <v>41498.694444444445</v>
      </c>
      <c r="C1417" s="25" t="s">
        <v>68</v>
      </c>
      <c r="D1417" s="25" t="s">
        <v>60</v>
      </c>
      <c r="E1417" s="25" t="s">
        <v>54</v>
      </c>
      <c r="F1417" s="25" t="s">
        <v>64</v>
      </c>
      <c r="G1417" s="25" t="s">
        <v>57</v>
      </c>
      <c r="H1417" s="22">
        <v>44.359375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  <c r="V1417" s="22">
        <v>0</v>
      </c>
      <c r="W1417" s="22">
        <v>0</v>
      </c>
      <c r="X1417" s="25" t="s">
        <v>43</v>
      </c>
      <c r="Y1417" s="22">
        <v>11762</v>
      </c>
    </row>
    <row r="1418" spans="1:25">
      <c r="A1418" s="3" t="str">
        <f t="shared" si="22"/>
        <v/>
      </c>
      <c r="B1418" s="24">
        <v>41498.690972222219</v>
      </c>
      <c r="C1418" s="25" t="s">
        <v>68</v>
      </c>
      <c r="D1418" s="25" t="s">
        <v>60</v>
      </c>
      <c r="E1418" s="25" t="s">
        <v>54</v>
      </c>
      <c r="F1418" s="25" t="s">
        <v>64</v>
      </c>
      <c r="G1418" s="25" t="s">
        <v>57</v>
      </c>
      <c r="H1418" s="22">
        <v>43.995117200000003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  <c r="V1418" s="22">
        <v>0</v>
      </c>
      <c r="W1418" s="22">
        <v>0</v>
      </c>
      <c r="X1418" s="25" t="s">
        <v>43</v>
      </c>
      <c r="Y1418" s="22">
        <v>11762</v>
      </c>
    </row>
    <row r="1419" spans="1:25">
      <c r="A1419" s="3" t="str">
        <f t="shared" si="22"/>
        <v/>
      </c>
      <c r="B1419" s="24">
        <v>41498.69027777778</v>
      </c>
      <c r="C1419" s="25" t="s">
        <v>68</v>
      </c>
      <c r="D1419" s="25" t="s">
        <v>60</v>
      </c>
      <c r="E1419" s="25" t="s">
        <v>54</v>
      </c>
      <c r="F1419" s="25" t="s">
        <v>64</v>
      </c>
      <c r="G1419" s="25" t="s">
        <v>57</v>
      </c>
      <c r="H1419" s="22">
        <v>44.276367200000003</v>
      </c>
      <c r="I1419" s="22">
        <v>0</v>
      </c>
      <c r="J1419" s="22">
        <v>0</v>
      </c>
      <c r="K1419" s="22">
        <v>0</v>
      </c>
      <c r="L1419" s="22">
        <v>0</v>
      </c>
      <c r="M1419" s="22">
        <v>0</v>
      </c>
      <c r="N1419" s="22">
        <v>0</v>
      </c>
      <c r="O1419" s="22">
        <v>0</v>
      </c>
      <c r="P1419" s="22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  <c r="V1419" s="22">
        <v>0</v>
      </c>
      <c r="W1419" s="22">
        <v>0</v>
      </c>
      <c r="X1419" s="25" t="s">
        <v>43</v>
      </c>
      <c r="Y1419" s="22">
        <v>11762</v>
      </c>
    </row>
    <row r="1420" spans="1:25">
      <c r="A1420" s="3" t="str">
        <f t="shared" si="22"/>
        <v/>
      </c>
      <c r="B1420" s="24">
        <v>41498.689583333333</v>
      </c>
      <c r="C1420" s="25" t="s">
        <v>68</v>
      </c>
      <c r="D1420" s="25" t="s">
        <v>60</v>
      </c>
      <c r="E1420" s="25" t="s">
        <v>54</v>
      </c>
      <c r="F1420" s="25" t="s">
        <v>64</v>
      </c>
      <c r="G1420" s="25" t="s">
        <v>57</v>
      </c>
      <c r="H1420" s="22">
        <v>44.359375</v>
      </c>
      <c r="I1420" s="22">
        <v>0</v>
      </c>
      <c r="J1420" s="22">
        <v>0</v>
      </c>
      <c r="K1420" s="22">
        <v>0</v>
      </c>
      <c r="L1420" s="22">
        <v>0</v>
      </c>
      <c r="M1420" s="22">
        <v>0</v>
      </c>
      <c r="N1420" s="22">
        <v>0</v>
      </c>
      <c r="O1420" s="22">
        <v>0</v>
      </c>
      <c r="P1420" s="22">
        <v>0</v>
      </c>
      <c r="Q1420" s="22">
        <v>0</v>
      </c>
      <c r="R1420" s="22">
        <v>0</v>
      </c>
      <c r="S1420" s="22">
        <v>0</v>
      </c>
      <c r="T1420" s="22">
        <v>0</v>
      </c>
      <c r="U1420" s="22">
        <v>0</v>
      </c>
      <c r="V1420" s="22">
        <v>0</v>
      </c>
      <c r="W1420" s="22">
        <v>0</v>
      </c>
      <c r="X1420" s="25" t="s">
        <v>43</v>
      </c>
      <c r="Y1420" s="22">
        <v>11762</v>
      </c>
    </row>
    <row r="1421" spans="1:25">
      <c r="A1421" s="3" t="str">
        <f t="shared" si="22"/>
        <v/>
      </c>
      <c r="B1421" s="24">
        <v>41498.680555555555</v>
      </c>
      <c r="C1421" s="25" t="s">
        <v>68</v>
      </c>
      <c r="D1421" s="25" t="s">
        <v>60</v>
      </c>
      <c r="E1421" s="25" t="s">
        <v>54</v>
      </c>
      <c r="F1421" s="25" t="s">
        <v>64</v>
      </c>
      <c r="G1421" s="25" t="s">
        <v>57</v>
      </c>
      <c r="H1421" s="22">
        <v>43.995117200000003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22">
        <v>0</v>
      </c>
      <c r="W1421" s="22">
        <v>0</v>
      </c>
      <c r="X1421" s="25" t="s">
        <v>43</v>
      </c>
      <c r="Y1421" s="22">
        <v>11762</v>
      </c>
    </row>
    <row r="1422" spans="1:25">
      <c r="A1422" s="3" t="str">
        <f t="shared" si="22"/>
        <v/>
      </c>
      <c r="B1422" s="24">
        <v>41498.676388888889</v>
      </c>
      <c r="C1422" s="25" t="s">
        <v>68</v>
      </c>
      <c r="D1422" s="25" t="s">
        <v>60</v>
      </c>
      <c r="E1422" s="25" t="s">
        <v>54</v>
      </c>
      <c r="F1422" s="25" t="s">
        <v>64</v>
      </c>
      <c r="G1422" s="25" t="s">
        <v>57</v>
      </c>
      <c r="H1422" s="22">
        <v>44.196289100000001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  <c r="V1422" s="22">
        <v>0</v>
      </c>
      <c r="W1422" s="22">
        <v>0</v>
      </c>
      <c r="X1422" s="25" t="s">
        <v>43</v>
      </c>
      <c r="Y1422" s="22">
        <v>11762</v>
      </c>
    </row>
    <row r="1423" spans="1:25">
      <c r="A1423" s="3" t="str">
        <f t="shared" si="22"/>
        <v/>
      </c>
      <c r="B1423" s="24">
        <v>41498.673611111109</v>
      </c>
      <c r="C1423" s="25" t="s">
        <v>68</v>
      </c>
      <c r="D1423" s="25" t="s">
        <v>60</v>
      </c>
      <c r="E1423" s="25" t="s">
        <v>54</v>
      </c>
      <c r="F1423" s="25" t="s">
        <v>64</v>
      </c>
      <c r="G1423" s="25" t="s">
        <v>57</v>
      </c>
      <c r="H1423" s="22">
        <v>43.631835899999999</v>
      </c>
      <c r="I1423" s="22">
        <v>0</v>
      </c>
      <c r="J1423" s="22">
        <v>0</v>
      </c>
      <c r="K1423" s="22">
        <v>0</v>
      </c>
      <c r="L1423" s="22">
        <v>0</v>
      </c>
      <c r="M1423" s="22">
        <v>0</v>
      </c>
      <c r="N1423" s="22">
        <v>0</v>
      </c>
      <c r="O1423" s="22">
        <v>0</v>
      </c>
      <c r="P1423" s="22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  <c r="V1423" s="22">
        <v>0</v>
      </c>
      <c r="W1423" s="22">
        <v>0</v>
      </c>
      <c r="X1423" s="25" t="s">
        <v>43</v>
      </c>
      <c r="Y1423" s="22">
        <v>11762</v>
      </c>
    </row>
    <row r="1424" spans="1:25">
      <c r="A1424" s="3" t="str">
        <f t="shared" si="22"/>
        <v/>
      </c>
      <c r="B1424" s="24">
        <v>41498.668749999997</v>
      </c>
      <c r="C1424" s="25" t="s">
        <v>68</v>
      </c>
      <c r="D1424" s="25" t="s">
        <v>60</v>
      </c>
      <c r="E1424" s="25" t="s">
        <v>54</v>
      </c>
      <c r="F1424" s="25" t="s">
        <v>64</v>
      </c>
      <c r="G1424" s="25" t="s">
        <v>57</v>
      </c>
      <c r="H1424" s="22">
        <v>43.235351600000001</v>
      </c>
      <c r="I1424" s="22">
        <v>0</v>
      </c>
      <c r="J1424" s="22">
        <v>0</v>
      </c>
      <c r="K1424" s="22">
        <v>0</v>
      </c>
      <c r="L1424" s="22">
        <v>0</v>
      </c>
      <c r="M1424" s="22">
        <v>0</v>
      </c>
      <c r="N1424" s="22">
        <v>0</v>
      </c>
      <c r="O1424" s="22">
        <v>0</v>
      </c>
      <c r="P1424" s="22">
        <v>0</v>
      </c>
      <c r="Q1424" s="22">
        <v>0</v>
      </c>
      <c r="R1424" s="22">
        <v>0</v>
      </c>
      <c r="S1424" s="22">
        <v>0</v>
      </c>
      <c r="T1424" s="22">
        <v>0</v>
      </c>
      <c r="U1424" s="22">
        <v>0</v>
      </c>
      <c r="V1424" s="22">
        <v>0</v>
      </c>
      <c r="W1424" s="22">
        <v>0</v>
      </c>
      <c r="X1424" s="25" t="s">
        <v>43</v>
      </c>
      <c r="Y1424" s="22">
        <v>11762</v>
      </c>
    </row>
    <row r="1425" spans="1:25">
      <c r="A1425" s="3" t="str">
        <f t="shared" si="22"/>
        <v>DSNN.LINE.ISWR_6.MVAR</v>
      </c>
      <c r="B1425" s="24">
        <v>41498.705555555556</v>
      </c>
      <c r="C1425" s="25" t="s">
        <v>68</v>
      </c>
      <c r="D1425" s="25" t="s">
        <v>60</v>
      </c>
      <c r="E1425" s="25" t="s">
        <v>54</v>
      </c>
      <c r="F1425" s="25" t="s">
        <v>64</v>
      </c>
      <c r="G1425" s="25" t="s">
        <v>44</v>
      </c>
      <c r="H1425" s="22">
        <v>-12.8967285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  <c r="V1425" s="22">
        <v>0</v>
      </c>
      <c r="W1425" s="22">
        <v>0</v>
      </c>
      <c r="X1425" s="25" t="s">
        <v>43</v>
      </c>
      <c r="Y1425" s="22">
        <v>11763</v>
      </c>
    </row>
    <row r="1426" spans="1:25">
      <c r="A1426" s="3" t="str">
        <f t="shared" si="22"/>
        <v>DSNN.LINE.ISWR_6.MVAR</v>
      </c>
      <c r="B1426" s="24">
        <v>41498.701388888891</v>
      </c>
      <c r="C1426" s="25" t="s">
        <v>68</v>
      </c>
      <c r="D1426" s="25" t="s">
        <v>60</v>
      </c>
      <c r="E1426" s="25" t="s">
        <v>54</v>
      </c>
      <c r="F1426" s="25" t="s">
        <v>64</v>
      </c>
      <c r="G1426" s="25" t="s">
        <v>44</v>
      </c>
      <c r="H1426" s="22">
        <v>-12.8967285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  <c r="V1426" s="22">
        <v>0</v>
      </c>
      <c r="W1426" s="22">
        <v>0</v>
      </c>
      <c r="X1426" s="25" t="s">
        <v>43</v>
      </c>
      <c r="Y1426" s="22">
        <v>11763</v>
      </c>
    </row>
    <row r="1427" spans="1:25">
      <c r="A1427" s="3" t="str">
        <f t="shared" si="22"/>
        <v>DSNN.LINE.ISWR_6.MVAR</v>
      </c>
      <c r="B1427" s="24">
        <v>41498.698611111111</v>
      </c>
      <c r="C1427" s="25" t="s">
        <v>68</v>
      </c>
      <c r="D1427" s="25" t="s">
        <v>60</v>
      </c>
      <c r="E1427" s="25" t="s">
        <v>54</v>
      </c>
      <c r="F1427" s="25" t="s">
        <v>64</v>
      </c>
      <c r="G1427" s="25" t="s">
        <v>44</v>
      </c>
      <c r="H1427" s="22">
        <v>-12.8967285</v>
      </c>
      <c r="I1427" s="22">
        <v>0</v>
      </c>
      <c r="J1427" s="22">
        <v>0</v>
      </c>
      <c r="K1427" s="22">
        <v>0</v>
      </c>
      <c r="L1427" s="22">
        <v>0</v>
      </c>
      <c r="M1427" s="22">
        <v>0</v>
      </c>
      <c r="N1427" s="22">
        <v>0</v>
      </c>
      <c r="O1427" s="22">
        <v>0</v>
      </c>
      <c r="P1427" s="22">
        <v>0</v>
      </c>
      <c r="Q1427" s="22">
        <v>0</v>
      </c>
      <c r="R1427" s="22">
        <v>0</v>
      </c>
      <c r="S1427" s="22">
        <v>0</v>
      </c>
      <c r="T1427" s="22">
        <v>0</v>
      </c>
      <c r="U1427" s="22">
        <v>0</v>
      </c>
      <c r="V1427" s="22">
        <v>0</v>
      </c>
      <c r="W1427" s="22">
        <v>0</v>
      </c>
      <c r="X1427" s="25" t="s">
        <v>43</v>
      </c>
      <c r="Y1427" s="22">
        <v>11763</v>
      </c>
    </row>
    <row r="1428" spans="1:25">
      <c r="A1428" s="3" t="str">
        <f t="shared" si="22"/>
        <v>DSNN.LINE.ISWR_6.MVAR</v>
      </c>
      <c r="B1428" s="24">
        <v>41498.693055555559</v>
      </c>
      <c r="C1428" s="25" t="s">
        <v>68</v>
      </c>
      <c r="D1428" s="25" t="s">
        <v>60</v>
      </c>
      <c r="E1428" s="25" t="s">
        <v>54</v>
      </c>
      <c r="F1428" s="25" t="s">
        <v>64</v>
      </c>
      <c r="G1428" s="25" t="s">
        <v>44</v>
      </c>
      <c r="H1428" s="22">
        <v>-12.603759800000001</v>
      </c>
      <c r="I1428" s="22">
        <v>0</v>
      </c>
      <c r="J1428" s="22">
        <v>0</v>
      </c>
      <c r="K1428" s="22">
        <v>0</v>
      </c>
      <c r="L1428" s="22">
        <v>0</v>
      </c>
      <c r="M1428" s="22">
        <v>0</v>
      </c>
      <c r="N1428" s="22">
        <v>0</v>
      </c>
      <c r="O1428" s="22">
        <v>0</v>
      </c>
      <c r="P1428" s="22">
        <v>0</v>
      </c>
      <c r="Q1428" s="22">
        <v>0</v>
      </c>
      <c r="R1428" s="22">
        <v>0</v>
      </c>
      <c r="S1428" s="22">
        <v>0</v>
      </c>
      <c r="T1428" s="22">
        <v>0</v>
      </c>
      <c r="U1428" s="22">
        <v>0</v>
      </c>
      <c r="V1428" s="22">
        <v>0</v>
      </c>
      <c r="W1428" s="22">
        <v>0</v>
      </c>
      <c r="X1428" s="25" t="s">
        <v>43</v>
      </c>
      <c r="Y1428" s="22">
        <v>11763</v>
      </c>
    </row>
    <row r="1429" spans="1:25">
      <c r="A1429" s="3" t="str">
        <f t="shared" si="22"/>
        <v>DSNN.LINE.ISWR_6.MVAR</v>
      </c>
      <c r="B1429" s="24">
        <v>41498.68472222222</v>
      </c>
      <c r="C1429" s="25" t="s">
        <v>68</v>
      </c>
      <c r="D1429" s="25" t="s">
        <v>60</v>
      </c>
      <c r="E1429" s="25" t="s">
        <v>54</v>
      </c>
      <c r="F1429" s="25" t="s">
        <v>64</v>
      </c>
      <c r="G1429" s="25" t="s">
        <v>44</v>
      </c>
      <c r="H1429" s="22">
        <v>-12.3105469</v>
      </c>
      <c r="I1429" s="22">
        <v>0</v>
      </c>
      <c r="J1429" s="22">
        <v>0</v>
      </c>
      <c r="K1429" s="22">
        <v>0</v>
      </c>
      <c r="L1429" s="22">
        <v>0</v>
      </c>
      <c r="M1429" s="22">
        <v>0</v>
      </c>
      <c r="N1429" s="22">
        <v>0</v>
      </c>
      <c r="O1429" s="22">
        <v>0</v>
      </c>
      <c r="P1429" s="22">
        <v>0</v>
      </c>
      <c r="Q1429" s="22">
        <v>0</v>
      </c>
      <c r="R1429" s="22">
        <v>0</v>
      </c>
      <c r="S1429" s="22">
        <v>0</v>
      </c>
      <c r="T1429" s="22">
        <v>0</v>
      </c>
      <c r="U1429" s="22">
        <v>0</v>
      </c>
      <c r="V1429" s="22">
        <v>0</v>
      </c>
      <c r="W1429" s="22">
        <v>0</v>
      </c>
      <c r="X1429" s="25" t="s">
        <v>43</v>
      </c>
      <c r="Y1429" s="22">
        <v>11763</v>
      </c>
    </row>
    <row r="1430" spans="1:25">
      <c r="A1430" s="3" t="str">
        <f t="shared" si="22"/>
        <v>DSNN.LINE.ISWR_6.MVAR</v>
      </c>
      <c r="B1430" s="24">
        <v>41498.684027777781</v>
      </c>
      <c r="C1430" s="25" t="s">
        <v>68</v>
      </c>
      <c r="D1430" s="25" t="s">
        <v>60</v>
      </c>
      <c r="E1430" s="25" t="s">
        <v>54</v>
      </c>
      <c r="F1430" s="25" t="s">
        <v>64</v>
      </c>
      <c r="G1430" s="25" t="s">
        <v>44</v>
      </c>
      <c r="H1430" s="22">
        <v>-12.3105469</v>
      </c>
      <c r="I1430" s="22">
        <v>0</v>
      </c>
      <c r="J1430" s="22">
        <v>0</v>
      </c>
      <c r="K1430" s="22">
        <v>0</v>
      </c>
      <c r="L1430" s="22">
        <v>0</v>
      </c>
      <c r="M1430" s="22">
        <v>0</v>
      </c>
      <c r="N1430" s="22">
        <v>0</v>
      </c>
      <c r="O1430" s="22">
        <v>0</v>
      </c>
      <c r="P1430" s="22">
        <v>0</v>
      </c>
      <c r="Q1430" s="22">
        <v>0</v>
      </c>
      <c r="R1430" s="22">
        <v>0</v>
      </c>
      <c r="S1430" s="22">
        <v>0</v>
      </c>
      <c r="T1430" s="22">
        <v>0</v>
      </c>
      <c r="U1430" s="22">
        <v>0</v>
      </c>
      <c r="V1430" s="22">
        <v>0</v>
      </c>
      <c r="W1430" s="22">
        <v>0</v>
      </c>
      <c r="X1430" s="25" t="s">
        <v>43</v>
      </c>
      <c r="Y1430" s="22">
        <v>11763</v>
      </c>
    </row>
    <row r="1431" spans="1:25">
      <c r="A1431" s="3" t="str">
        <f t="shared" si="22"/>
        <v>DSNN.LINE.ISWR_6.MVAR</v>
      </c>
      <c r="B1431" s="24">
        <v>41498.671527777777</v>
      </c>
      <c r="C1431" s="25" t="s">
        <v>68</v>
      </c>
      <c r="D1431" s="25" t="s">
        <v>60</v>
      </c>
      <c r="E1431" s="25" t="s">
        <v>54</v>
      </c>
      <c r="F1431" s="25" t="s">
        <v>64</v>
      </c>
      <c r="G1431" s="25" t="s">
        <v>44</v>
      </c>
      <c r="H1431" s="22">
        <v>-12.3105469</v>
      </c>
      <c r="I1431" s="22">
        <v>0</v>
      </c>
      <c r="J1431" s="22">
        <v>0</v>
      </c>
      <c r="K1431" s="22">
        <v>0</v>
      </c>
      <c r="L1431" s="22">
        <v>0</v>
      </c>
      <c r="M1431" s="22">
        <v>0</v>
      </c>
      <c r="N1431" s="22">
        <v>0</v>
      </c>
      <c r="O1431" s="22">
        <v>0</v>
      </c>
      <c r="P1431" s="22">
        <v>0</v>
      </c>
      <c r="Q1431" s="22">
        <v>0</v>
      </c>
      <c r="R1431" s="22">
        <v>0</v>
      </c>
      <c r="S1431" s="22">
        <v>0</v>
      </c>
      <c r="T1431" s="22">
        <v>0</v>
      </c>
      <c r="U1431" s="22">
        <v>0</v>
      </c>
      <c r="V1431" s="22">
        <v>0</v>
      </c>
      <c r="W1431" s="22">
        <v>0</v>
      </c>
      <c r="X1431" s="25" t="s">
        <v>43</v>
      </c>
      <c r="Y1431" s="22">
        <v>11763</v>
      </c>
    </row>
    <row r="1432" spans="1:25">
      <c r="A1432" s="3" t="str">
        <f t="shared" si="22"/>
        <v>DSNN.LINE.ISWR_6.MVAR</v>
      </c>
      <c r="B1432" s="24">
        <v>41498.670138888891</v>
      </c>
      <c r="C1432" s="25" t="s">
        <v>68</v>
      </c>
      <c r="D1432" s="25" t="s">
        <v>60</v>
      </c>
      <c r="E1432" s="25" t="s">
        <v>54</v>
      </c>
      <c r="F1432" s="25" t="s">
        <v>64</v>
      </c>
      <c r="G1432" s="25" t="s">
        <v>44</v>
      </c>
      <c r="H1432" s="22">
        <v>-12.3105469</v>
      </c>
      <c r="I1432" s="22">
        <v>0</v>
      </c>
      <c r="J1432" s="22">
        <v>0</v>
      </c>
      <c r="K1432" s="22">
        <v>0</v>
      </c>
      <c r="L1432" s="22">
        <v>0</v>
      </c>
      <c r="M1432" s="22">
        <v>0</v>
      </c>
      <c r="N1432" s="22">
        <v>0</v>
      </c>
      <c r="O1432" s="22">
        <v>0</v>
      </c>
      <c r="P1432" s="22">
        <v>0</v>
      </c>
      <c r="Q1432" s="22">
        <v>0</v>
      </c>
      <c r="R1432" s="22">
        <v>0</v>
      </c>
      <c r="S1432" s="22">
        <v>0</v>
      </c>
      <c r="T1432" s="22">
        <v>0</v>
      </c>
      <c r="U1432" s="22">
        <v>0</v>
      </c>
      <c r="V1432" s="22">
        <v>0</v>
      </c>
      <c r="W1432" s="22">
        <v>0</v>
      </c>
      <c r="X1432" s="25" t="s">
        <v>43</v>
      </c>
      <c r="Y1432" s="22">
        <v>11763</v>
      </c>
    </row>
    <row r="1433" spans="1:25">
      <c r="A1433" s="3" t="str">
        <f t="shared" si="22"/>
        <v>DSNN.LINE.ISWR_6.MVAR</v>
      </c>
      <c r="B1433" s="24">
        <v>41498.667361111111</v>
      </c>
      <c r="C1433" s="25" t="s">
        <v>68</v>
      </c>
      <c r="D1433" s="25" t="s">
        <v>60</v>
      </c>
      <c r="E1433" s="25" t="s">
        <v>54</v>
      </c>
      <c r="F1433" s="25" t="s">
        <v>64</v>
      </c>
      <c r="G1433" s="25" t="s">
        <v>44</v>
      </c>
      <c r="H1433" s="22">
        <v>-12.3105469</v>
      </c>
      <c r="I1433" s="22">
        <v>0</v>
      </c>
      <c r="J1433" s="22">
        <v>0</v>
      </c>
      <c r="K1433" s="22">
        <v>0</v>
      </c>
      <c r="L1433" s="22">
        <v>0</v>
      </c>
      <c r="M1433" s="22">
        <v>0</v>
      </c>
      <c r="N1433" s="22">
        <v>0</v>
      </c>
      <c r="O1433" s="22">
        <v>0</v>
      </c>
      <c r="P1433" s="22">
        <v>0</v>
      </c>
      <c r="Q1433" s="22">
        <v>0</v>
      </c>
      <c r="R1433" s="22">
        <v>0</v>
      </c>
      <c r="S1433" s="22">
        <v>0</v>
      </c>
      <c r="T1433" s="22">
        <v>0</v>
      </c>
      <c r="U1433" s="22">
        <v>0</v>
      </c>
      <c r="V1433" s="22">
        <v>0</v>
      </c>
      <c r="W1433" s="22">
        <v>0</v>
      </c>
      <c r="X1433" s="25" t="s">
        <v>43</v>
      </c>
      <c r="Y1433" s="22">
        <v>11763</v>
      </c>
    </row>
    <row r="1434" spans="1:25">
      <c r="A1434" s="3" t="str">
        <f t="shared" si="22"/>
        <v>DSNN.LINE.ISWR_6.MW</v>
      </c>
      <c r="B1434" s="24">
        <v>41498.704861111109</v>
      </c>
      <c r="C1434" s="25" t="s">
        <v>68</v>
      </c>
      <c r="D1434" s="25" t="s">
        <v>60</v>
      </c>
      <c r="E1434" s="25" t="s">
        <v>54</v>
      </c>
      <c r="F1434" s="25" t="s">
        <v>64</v>
      </c>
      <c r="G1434" s="25" t="s">
        <v>66</v>
      </c>
      <c r="H1434" s="22">
        <v>42.793945299999997</v>
      </c>
      <c r="I1434" s="22">
        <v>0</v>
      </c>
      <c r="J1434" s="22">
        <v>0</v>
      </c>
      <c r="K1434" s="22">
        <v>0</v>
      </c>
      <c r="L1434" s="22">
        <v>0</v>
      </c>
      <c r="M1434" s="22">
        <v>0</v>
      </c>
      <c r="N1434" s="22">
        <v>0</v>
      </c>
      <c r="O1434" s="22">
        <v>0</v>
      </c>
      <c r="P1434" s="22">
        <v>0</v>
      </c>
      <c r="Q1434" s="22">
        <v>0</v>
      </c>
      <c r="R1434" s="22">
        <v>0</v>
      </c>
      <c r="S1434" s="22">
        <v>0</v>
      </c>
      <c r="T1434" s="22">
        <v>0</v>
      </c>
      <c r="U1434" s="22">
        <v>0</v>
      </c>
      <c r="V1434" s="22">
        <v>0</v>
      </c>
      <c r="W1434" s="22">
        <v>0</v>
      </c>
      <c r="X1434" s="25" t="s">
        <v>43</v>
      </c>
      <c r="Y1434" s="22">
        <v>11764</v>
      </c>
    </row>
    <row r="1435" spans="1:25">
      <c r="A1435" s="3" t="str">
        <f t="shared" si="22"/>
        <v>DSNN.LINE.ISWR_6.MW</v>
      </c>
      <c r="B1435" s="24">
        <v>41498.696527777778</v>
      </c>
      <c r="C1435" s="25" t="s">
        <v>68</v>
      </c>
      <c r="D1435" s="25" t="s">
        <v>60</v>
      </c>
      <c r="E1435" s="25" t="s">
        <v>54</v>
      </c>
      <c r="F1435" s="25" t="s">
        <v>64</v>
      </c>
      <c r="G1435" s="25" t="s">
        <v>66</v>
      </c>
      <c r="H1435" s="22">
        <v>42.208007799999997</v>
      </c>
      <c r="I1435" s="22">
        <v>0</v>
      </c>
      <c r="J1435" s="22">
        <v>0</v>
      </c>
      <c r="K1435" s="22">
        <v>0</v>
      </c>
      <c r="L1435" s="22">
        <v>0</v>
      </c>
      <c r="M1435" s="22">
        <v>0</v>
      </c>
      <c r="N1435" s="22">
        <v>0</v>
      </c>
      <c r="O1435" s="22">
        <v>0</v>
      </c>
      <c r="P1435" s="22">
        <v>0</v>
      </c>
      <c r="Q1435" s="22">
        <v>0</v>
      </c>
      <c r="R1435" s="22">
        <v>0</v>
      </c>
      <c r="S1435" s="22">
        <v>0</v>
      </c>
      <c r="T1435" s="22">
        <v>0</v>
      </c>
      <c r="U1435" s="22">
        <v>0</v>
      </c>
      <c r="V1435" s="22">
        <v>0</v>
      </c>
      <c r="W1435" s="22">
        <v>0</v>
      </c>
      <c r="X1435" s="25" t="s">
        <v>43</v>
      </c>
      <c r="Y1435" s="22">
        <v>11764</v>
      </c>
    </row>
    <row r="1436" spans="1:25">
      <c r="A1436" s="3" t="str">
        <f t="shared" si="22"/>
        <v>DSNN.LINE.ISWR_6.MW</v>
      </c>
      <c r="B1436" s="24">
        <v>41498.693749999999</v>
      </c>
      <c r="C1436" s="25" t="s">
        <v>68</v>
      </c>
      <c r="D1436" s="25" t="s">
        <v>60</v>
      </c>
      <c r="E1436" s="25" t="s">
        <v>54</v>
      </c>
      <c r="F1436" s="25" t="s">
        <v>64</v>
      </c>
      <c r="G1436" s="25" t="s">
        <v>66</v>
      </c>
      <c r="H1436" s="22">
        <v>42.208007799999997</v>
      </c>
      <c r="I1436" s="22">
        <v>0</v>
      </c>
      <c r="J1436" s="22">
        <v>0</v>
      </c>
      <c r="K1436" s="22">
        <v>0</v>
      </c>
      <c r="L1436" s="22">
        <v>0</v>
      </c>
      <c r="M1436" s="22">
        <v>0</v>
      </c>
      <c r="N1436" s="22">
        <v>0</v>
      </c>
      <c r="O1436" s="22">
        <v>0</v>
      </c>
      <c r="P1436" s="22">
        <v>0</v>
      </c>
      <c r="Q1436" s="22">
        <v>0</v>
      </c>
      <c r="R1436" s="22">
        <v>0</v>
      </c>
      <c r="S1436" s="22">
        <v>0</v>
      </c>
      <c r="T1436" s="22">
        <v>0</v>
      </c>
      <c r="U1436" s="22">
        <v>0</v>
      </c>
      <c r="V1436" s="22">
        <v>0</v>
      </c>
      <c r="W1436" s="22">
        <v>0</v>
      </c>
      <c r="X1436" s="25" t="s">
        <v>43</v>
      </c>
      <c r="Y1436" s="22">
        <v>11764</v>
      </c>
    </row>
    <row r="1437" spans="1:25">
      <c r="A1437" s="3" t="str">
        <f t="shared" si="22"/>
        <v>DSNN.LINE.ISWR_6.MW</v>
      </c>
      <c r="B1437" s="24">
        <v>41498.691666666666</v>
      </c>
      <c r="C1437" s="25" t="s">
        <v>68</v>
      </c>
      <c r="D1437" s="25" t="s">
        <v>60</v>
      </c>
      <c r="E1437" s="25" t="s">
        <v>54</v>
      </c>
      <c r="F1437" s="25" t="s">
        <v>64</v>
      </c>
      <c r="G1437" s="25" t="s">
        <v>66</v>
      </c>
      <c r="H1437" s="22">
        <v>42.500976600000001</v>
      </c>
      <c r="I1437" s="22">
        <v>0</v>
      </c>
      <c r="J1437" s="22">
        <v>0</v>
      </c>
      <c r="K1437" s="22">
        <v>0</v>
      </c>
      <c r="L1437" s="22">
        <v>0</v>
      </c>
      <c r="M1437" s="22">
        <v>0</v>
      </c>
      <c r="N1437" s="22">
        <v>0</v>
      </c>
      <c r="O1437" s="22">
        <v>0</v>
      </c>
      <c r="P1437" s="22">
        <v>0</v>
      </c>
      <c r="Q1437" s="22">
        <v>0</v>
      </c>
      <c r="R1437" s="22">
        <v>0</v>
      </c>
      <c r="S1437" s="22">
        <v>0</v>
      </c>
      <c r="T1437" s="22">
        <v>0</v>
      </c>
      <c r="U1437" s="22">
        <v>0</v>
      </c>
      <c r="V1437" s="22">
        <v>0</v>
      </c>
      <c r="W1437" s="22">
        <v>0</v>
      </c>
      <c r="X1437" s="25" t="s">
        <v>43</v>
      </c>
      <c r="Y1437" s="22">
        <v>11764</v>
      </c>
    </row>
    <row r="1438" spans="1:25">
      <c r="A1438" s="3" t="str">
        <f t="shared" si="22"/>
        <v>DSNN.LINE.ISWR_6.MW</v>
      </c>
      <c r="B1438" s="24">
        <v>41498.688194444447</v>
      </c>
      <c r="C1438" s="25" t="s">
        <v>68</v>
      </c>
      <c r="D1438" s="25" t="s">
        <v>60</v>
      </c>
      <c r="E1438" s="25" t="s">
        <v>54</v>
      </c>
      <c r="F1438" s="25" t="s">
        <v>64</v>
      </c>
      <c r="G1438" s="25" t="s">
        <v>66</v>
      </c>
      <c r="H1438" s="22">
        <v>42.500976600000001</v>
      </c>
      <c r="I1438" s="22">
        <v>0</v>
      </c>
      <c r="J1438" s="22">
        <v>0</v>
      </c>
      <c r="K1438" s="22">
        <v>0</v>
      </c>
      <c r="L1438" s="22">
        <v>0</v>
      </c>
      <c r="M1438" s="22">
        <v>0</v>
      </c>
      <c r="N1438" s="22">
        <v>0</v>
      </c>
      <c r="O1438" s="22">
        <v>0</v>
      </c>
      <c r="P1438" s="22">
        <v>0</v>
      </c>
      <c r="Q1438" s="22">
        <v>0</v>
      </c>
      <c r="R1438" s="22">
        <v>0</v>
      </c>
      <c r="S1438" s="22">
        <v>0</v>
      </c>
      <c r="T1438" s="22">
        <v>0</v>
      </c>
      <c r="U1438" s="22">
        <v>0</v>
      </c>
      <c r="V1438" s="22">
        <v>0</v>
      </c>
      <c r="W1438" s="22">
        <v>0</v>
      </c>
      <c r="X1438" s="25" t="s">
        <v>43</v>
      </c>
      <c r="Y1438" s="22">
        <v>11764</v>
      </c>
    </row>
    <row r="1439" spans="1:25">
      <c r="A1439" s="3" t="str">
        <f t="shared" si="22"/>
        <v>DSNN.LINE.ISWR_6.MW</v>
      </c>
      <c r="B1439" s="24">
        <v>41498.682638888888</v>
      </c>
      <c r="C1439" s="25" t="s">
        <v>68</v>
      </c>
      <c r="D1439" s="25" t="s">
        <v>60</v>
      </c>
      <c r="E1439" s="25" t="s">
        <v>54</v>
      </c>
      <c r="F1439" s="25" t="s">
        <v>64</v>
      </c>
      <c r="G1439" s="25" t="s">
        <v>66</v>
      </c>
      <c r="H1439" s="22">
        <v>42.208007799999997</v>
      </c>
      <c r="I1439" s="22">
        <v>0</v>
      </c>
      <c r="J1439" s="22">
        <v>0</v>
      </c>
      <c r="K1439" s="22">
        <v>0</v>
      </c>
      <c r="L1439" s="22">
        <v>0</v>
      </c>
      <c r="M1439" s="22">
        <v>0</v>
      </c>
      <c r="N1439" s="22">
        <v>0</v>
      </c>
      <c r="O1439" s="22">
        <v>0</v>
      </c>
      <c r="P1439" s="22">
        <v>0</v>
      </c>
      <c r="Q1439" s="22">
        <v>0</v>
      </c>
      <c r="R1439" s="22">
        <v>0</v>
      </c>
      <c r="S1439" s="22">
        <v>0</v>
      </c>
      <c r="T1439" s="22">
        <v>0</v>
      </c>
      <c r="U1439" s="22">
        <v>0</v>
      </c>
      <c r="V1439" s="22">
        <v>0</v>
      </c>
      <c r="W1439" s="22">
        <v>0</v>
      </c>
      <c r="X1439" s="25" t="s">
        <v>43</v>
      </c>
      <c r="Y1439" s="22">
        <v>11764</v>
      </c>
    </row>
    <row r="1440" spans="1:25">
      <c r="A1440" s="3" t="str">
        <f t="shared" si="22"/>
        <v>DSNN.LINE.ISWR_6.MW</v>
      </c>
      <c r="B1440" s="24">
        <v>41498.679166666669</v>
      </c>
      <c r="C1440" s="25" t="s">
        <v>68</v>
      </c>
      <c r="D1440" s="25" t="s">
        <v>60</v>
      </c>
      <c r="E1440" s="25" t="s">
        <v>54</v>
      </c>
      <c r="F1440" s="25" t="s">
        <v>64</v>
      </c>
      <c r="G1440" s="25" t="s">
        <v>66</v>
      </c>
      <c r="H1440" s="22">
        <v>41.9140625</v>
      </c>
      <c r="I1440" s="22">
        <v>0</v>
      </c>
      <c r="J1440" s="22">
        <v>0</v>
      </c>
      <c r="K1440" s="22">
        <v>0</v>
      </c>
      <c r="L1440" s="22">
        <v>0</v>
      </c>
      <c r="M1440" s="22">
        <v>0</v>
      </c>
      <c r="N1440" s="22">
        <v>0</v>
      </c>
      <c r="O1440" s="22">
        <v>0</v>
      </c>
      <c r="P1440" s="22">
        <v>0</v>
      </c>
      <c r="Q1440" s="22">
        <v>0</v>
      </c>
      <c r="R1440" s="22">
        <v>0</v>
      </c>
      <c r="S1440" s="22">
        <v>0</v>
      </c>
      <c r="T1440" s="22">
        <v>0</v>
      </c>
      <c r="U1440" s="22">
        <v>0</v>
      </c>
      <c r="V1440" s="22">
        <v>0</v>
      </c>
      <c r="W1440" s="22">
        <v>0</v>
      </c>
      <c r="X1440" s="25" t="s">
        <v>43</v>
      </c>
      <c r="Y1440" s="22">
        <v>11764</v>
      </c>
    </row>
    <row r="1441" spans="1:25">
      <c r="A1441" s="3" t="str">
        <f t="shared" si="22"/>
        <v>DSNN.LINE.ISWR_6.MW</v>
      </c>
      <c r="B1441" s="24">
        <v>41498.675694444442</v>
      </c>
      <c r="C1441" s="25" t="s">
        <v>68</v>
      </c>
      <c r="D1441" s="25" t="s">
        <v>60</v>
      </c>
      <c r="E1441" s="25" t="s">
        <v>54</v>
      </c>
      <c r="F1441" s="25" t="s">
        <v>64</v>
      </c>
      <c r="G1441" s="25" t="s">
        <v>66</v>
      </c>
      <c r="H1441" s="22">
        <v>42.793945299999997</v>
      </c>
      <c r="I1441" s="22">
        <v>0</v>
      </c>
      <c r="J1441" s="22">
        <v>0</v>
      </c>
      <c r="K1441" s="22">
        <v>0</v>
      </c>
      <c r="L1441" s="22">
        <v>0</v>
      </c>
      <c r="M1441" s="22">
        <v>0</v>
      </c>
      <c r="N1441" s="22">
        <v>0</v>
      </c>
      <c r="O1441" s="22">
        <v>0</v>
      </c>
      <c r="P1441" s="22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22">
        <v>0</v>
      </c>
      <c r="W1441" s="22">
        <v>0</v>
      </c>
      <c r="X1441" s="25" t="s">
        <v>43</v>
      </c>
      <c r="Y1441" s="22">
        <v>11764</v>
      </c>
    </row>
    <row r="1442" spans="1:25">
      <c r="A1442" s="3" t="str">
        <f t="shared" si="22"/>
        <v>DSNN.LINE.ISWR_6.MW</v>
      </c>
      <c r="B1442" s="24">
        <v>41498.668749999997</v>
      </c>
      <c r="C1442" s="25" t="s">
        <v>68</v>
      </c>
      <c r="D1442" s="25" t="s">
        <v>60</v>
      </c>
      <c r="E1442" s="25" t="s">
        <v>54</v>
      </c>
      <c r="F1442" s="25" t="s">
        <v>64</v>
      </c>
      <c r="G1442" s="25" t="s">
        <v>66</v>
      </c>
      <c r="H1442" s="22">
        <v>41.328125</v>
      </c>
      <c r="I1442" s="22">
        <v>0</v>
      </c>
      <c r="J1442" s="22">
        <v>0</v>
      </c>
      <c r="K1442" s="22">
        <v>0</v>
      </c>
      <c r="L1442" s="22">
        <v>0</v>
      </c>
      <c r="M1442" s="22">
        <v>0</v>
      </c>
      <c r="N1442" s="22">
        <v>0</v>
      </c>
      <c r="O1442" s="22">
        <v>0</v>
      </c>
      <c r="P1442" s="22">
        <v>0</v>
      </c>
      <c r="Q1442" s="22">
        <v>0</v>
      </c>
      <c r="R1442" s="22">
        <v>0</v>
      </c>
      <c r="S1442" s="22">
        <v>0</v>
      </c>
      <c r="T1442" s="22">
        <v>0</v>
      </c>
      <c r="U1442" s="22">
        <v>0</v>
      </c>
      <c r="V1442" s="22">
        <v>0</v>
      </c>
      <c r="W1442" s="22">
        <v>0</v>
      </c>
      <c r="X1442" s="25" t="s">
        <v>43</v>
      </c>
      <c r="Y1442" s="22">
        <v>11764</v>
      </c>
    </row>
    <row r="1443" spans="1:25">
      <c r="A1443" s="3" t="str">
        <f t="shared" si="22"/>
        <v>DSNN.LINE.ISWR_6.MW</v>
      </c>
      <c r="B1443" s="24">
        <v>41498.667361111111</v>
      </c>
      <c r="C1443" s="25" t="s">
        <v>68</v>
      </c>
      <c r="D1443" s="25" t="s">
        <v>60</v>
      </c>
      <c r="E1443" s="25" t="s">
        <v>54</v>
      </c>
      <c r="F1443" s="25" t="s">
        <v>64</v>
      </c>
      <c r="G1443" s="25" t="s">
        <v>66</v>
      </c>
      <c r="H1443" s="22">
        <v>41.621093799999997</v>
      </c>
      <c r="I1443" s="22">
        <v>0</v>
      </c>
      <c r="J1443" s="22">
        <v>0</v>
      </c>
      <c r="K1443" s="22">
        <v>0</v>
      </c>
      <c r="L1443" s="22">
        <v>0</v>
      </c>
      <c r="M1443" s="22">
        <v>0</v>
      </c>
      <c r="N1443" s="22">
        <v>0</v>
      </c>
      <c r="O1443" s="22">
        <v>0</v>
      </c>
      <c r="P1443" s="22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22">
        <v>0</v>
      </c>
      <c r="W1443" s="22">
        <v>0</v>
      </c>
      <c r="X1443" s="25" t="s">
        <v>43</v>
      </c>
      <c r="Y1443" s="22">
        <v>11764</v>
      </c>
    </row>
    <row r="1444" spans="1:25">
      <c r="A1444" s="3" t="str">
        <f t="shared" si="22"/>
        <v/>
      </c>
      <c r="B1444" s="24">
        <v>41498.705555555556</v>
      </c>
      <c r="C1444" s="25" t="s">
        <v>68</v>
      </c>
      <c r="D1444" s="25" t="s">
        <v>60</v>
      </c>
      <c r="E1444" s="25" t="s">
        <v>54</v>
      </c>
      <c r="F1444" s="25" t="s">
        <v>64</v>
      </c>
      <c r="G1444" s="25" t="s">
        <v>45</v>
      </c>
      <c r="H1444" s="22">
        <v>35.272460899999999</v>
      </c>
      <c r="I1444" s="22">
        <v>0</v>
      </c>
      <c r="J1444" s="22">
        <v>0</v>
      </c>
      <c r="K1444" s="22">
        <v>0</v>
      </c>
      <c r="L1444" s="22">
        <v>0</v>
      </c>
      <c r="M1444" s="22">
        <v>0</v>
      </c>
      <c r="N1444" s="22">
        <v>0</v>
      </c>
      <c r="O1444" s="22">
        <v>0</v>
      </c>
      <c r="P1444" s="22">
        <v>0</v>
      </c>
      <c r="Q1444" s="22">
        <v>0</v>
      </c>
      <c r="R1444" s="22">
        <v>0</v>
      </c>
      <c r="S1444" s="22">
        <v>0</v>
      </c>
      <c r="T1444" s="22">
        <v>0</v>
      </c>
      <c r="U1444" s="22">
        <v>0</v>
      </c>
      <c r="V1444" s="22">
        <v>0</v>
      </c>
      <c r="W1444" s="22">
        <v>0</v>
      </c>
      <c r="X1444" s="25" t="s">
        <v>43</v>
      </c>
      <c r="Y1444" s="22">
        <v>11765</v>
      </c>
    </row>
    <row r="1445" spans="1:25">
      <c r="A1445" s="3" t="str">
        <f t="shared" si="22"/>
        <v/>
      </c>
      <c r="B1445" s="24">
        <v>41498.696527777778</v>
      </c>
      <c r="C1445" s="25" t="s">
        <v>68</v>
      </c>
      <c r="D1445" s="25" t="s">
        <v>60</v>
      </c>
      <c r="E1445" s="25" t="s">
        <v>54</v>
      </c>
      <c r="F1445" s="25" t="s">
        <v>64</v>
      </c>
      <c r="G1445" s="25" t="s">
        <v>45</v>
      </c>
      <c r="H1445" s="22">
        <v>35.049804700000003</v>
      </c>
      <c r="I1445" s="22">
        <v>0</v>
      </c>
      <c r="J1445" s="22">
        <v>0</v>
      </c>
      <c r="K1445" s="22">
        <v>0</v>
      </c>
      <c r="L1445" s="22">
        <v>0</v>
      </c>
      <c r="M1445" s="22">
        <v>0</v>
      </c>
      <c r="N1445" s="22">
        <v>0</v>
      </c>
      <c r="O1445" s="22">
        <v>0</v>
      </c>
      <c r="P1445" s="22">
        <v>0</v>
      </c>
      <c r="Q1445" s="22">
        <v>0</v>
      </c>
      <c r="R1445" s="22">
        <v>0</v>
      </c>
      <c r="S1445" s="22">
        <v>0</v>
      </c>
      <c r="T1445" s="22">
        <v>0</v>
      </c>
      <c r="U1445" s="22">
        <v>0</v>
      </c>
      <c r="V1445" s="22">
        <v>0</v>
      </c>
      <c r="W1445" s="22">
        <v>0</v>
      </c>
      <c r="X1445" s="25" t="s">
        <v>43</v>
      </c>
      <c r="Y1445" s="22">
        <v>11765</v>
      </c>
    </row>
    <row r="1446" spans="1:25">
      <c r="A1446" s="3" t="str">
        <f t="shared" si="22"/>
        <v/>
      </c>
      <c r="B1446" s="24">
        <v>41498.695833333331</v>
      </c>
      <c r="C1446" s="25" t="s">
        <v>68</v>
      </c>
      <c r="D1446" s="25" t="s">
        <v>60</v>
      </c>
      <c r="E1446" s="25" t="s">
        <v>54</v>
      </c>
      <c r="F1446" s="25" t="s">
        <v>64</v>
      </c>
      <c r="G1446" s="25" t="s">
        <v>45</v>
      </c>
      <c r="H1446" s="22">
        <v>34.827148399999999</v>
      </c>
      <c r="I1446" s="22">
        <v>0</v>
      </c>
      <c r="J1446" s="22">
        <v>0</v>
      </c>
      <c r="K1446" s="22">
        <v>0</v>
      </c>
      <c r="L1446" s="22">
        <v>0</v>
      </c>
      <c r="M1446" s="22">
        <v>0</v>
      </c>
      <c r="N1446" s="22">
        <v>0</v>
      </c>
      <c r="O1446" s="22">
        <v>0</v>
      </c>
      <c r="P1446" s="22">
        <v>0</v>
      </c>
      <c r="Q1446" s="22">
        <v>0</v>
      </c>
      <c r="R1446" s="22">
        <v>0</v>
      </c>
      <c r="S1446" s="22">
        <v>0</v>
      </c>
      <c r="T1446" s="22">
        <v>0</v>
      </c>
      <c r="U1446" s="22">
        <v>0</v>
      </c>
      <c r="V1446" s="22">
        <v>0</v>
      </c>
      <c r="W1446" s="22">
        <v>0</v>
      </c>
      <c r="X1446" s="25" t="s">
        <v>43</v>
      </c>
      <c r="Y1446" s="22">
        <v>11765</v>
      </c>
    </row>
    <row r="1447" spans="1:25">
      <c r="A1447" s="3" t="str">
        <f t="shared" si="22"/>
        <v/>
      </c>
      <c r="B1447" s="24">
        <v>41498.6875</v>
      </c>
      <c r="C1447" s="25" t="s">
        <v>68</v>
      </c>
      <c r="D1447" s="25" t="s">
        <v>60</v>
      </c>
      <c r="E1447" s="25" t="s">
        <v>54</v>
      </c>
      <c r="F1447" s="25" t="s">
        <v>64</v>
      </c>
      <c r="G1447" s="25" t="s">
        <v>45</v>
      </c>
      <c r="H1447" s="22">
        <v>34.916992200000003</v>
      </c>
      <c r="I1447" s="22">
        <v>0</v>
      </c>
      <c r="J1447" s="22">
        <v>0</v>
      </c>
      <c r="K1447" s="22">
        <v>0</v>
      </c>
      <c r="L1447" s="22">
        <v>0</v>
      </c>
      <c r="M1447" s="22">
        <v>0</v>
      </c>
      <c r="N1447" s="22">
        <v>0</v>
      </c>
      <c r="O1447" s="22">
        <v>0</v>
      </c>
      <c r="P1447" s="22">
        <v>0</v>
      </c>
      <c r="Q1447" s="22">
        <v>0</v>
      </c>
      <c r="R1447" s="22">
        <v>0</v>
      </c>
      <c r="S1447" s="22">
        <v>0</v>
      </c>
      <c r="T1447" s="22">
        <v>0</v>
      </c>
      <c r="U1447" s="22">
        <v>0</v>
      </c>
      <c r="V1447" s="22">
        <v>0</v>
      </c>
      <c r="W1447" s="22">
        <v>0</v>
      </c>
      <c r="X1447" s="25" t="s">
        <v>43</v>
      </c>
      <c r="Y1447" s="22">
        <v>11765</v>
      </c>
    </row>
    <row r="1448" spans="1:25">
      <c r="A1448" s="3" t="str">
        <f t="shared" si="22"/>
        <v/>
      </c>
      <c r="B1448" s="24">
        <v>41498.680555555555</v>
      </c>
      <c r="C1448" s="25" t="s">
        <v>68</v>
      </c>
      <c r="D1448" s="25" t="s">
        <v>60</v>
      </c>
      <c r="E1448" s="25" t="s">
        <v>54</v>
      </c>
      <c r="F1448" s="25" t="s">
        <v>64</v>
      </c>
      <c r="G1448" s="25" t="s">
        <v>45</v>
      </c>
      <c r="H1448" s="22">
        <v>34.916992200000003</v>
      </c>
      <c r="I1448" s="22">
        <v>0</v>
      </c>
      <c r="J1448" s="22">
        <v>0</v>
      </c>
      <c r="K1448" s="22">
        <v>0</v>
      </c>
      <c r="L1448" s="22">
        <v>0</v>
      </c>
      <c r="M1448" s="22">
        <v>0</v>
      </c>
      <c r="N1448" s="22">
        <v>0</v>
      </c>
      <c r="O1448" s="22">
        <v>0</v>
      </c>
      <c r="P1448" s="22">
        <v>0</v>
      </c>
      <c r="Q1448" s="22">
        <v>0</v>
      </c>
      <c r="R1448" s="22">
        <v>0</v>
      </c>
      <c r="S1448" s="22">
        <v>0</v>
      </c>
      <c r="T1448" s="22">
        <v>0</v>
      </c>
      <c r="U1448" s="22">
        <v>0</v>
      </c>
      <c r="V1448" s="22">
        <v>0</v>
      </c>
      <c r="W1448" s="22">
        <v>0</v>
      </c>
      <c r="X1448" s="25" t="s">
        <v>43</v>
      </c>
      <c r="Y1448" s="22">
        <v>11765</v>
      </c>
    </row>
    <row r="1449" spans="1:25">
      <c r="A1449" s="3" t="str">
        <f t="shared" si="22"/>
        <v/>
      </c>
      <c r="B1449" s="24">
        <v>41498.679861111108</v>
      </c>
      <c r="C1449" s="25" t="s">
        <v>68</v>
      </c>
      <c r="D1449" s="25" t="s">
        <v>60</v>
      </c>
      <c r="E1449" s="25" t="s">
        <v>54</v>
      </c>
      <c r="F1449" s="25" t="s">
        <v>64</v>
      </c>
      <c r="G1449" s="25" t="s">
        <v>45</v>
      </c>
      <c r="H1449" s="22">
        <v>34.916992200000003</v>
      </c>
      <c r="I1449" s="22">
        <v>0</v>
      </c>
      <c r="J1449" s="22">
        <v>0</v>
      </c>
      <c r="K1449" s="22">
        <v>0</v>
      </c>
      <c r="L1449" s="22">
        <v>0</v>
      </c>
      <c r="M1449" s="22">
        <v>0</v>
      </c>
      <c r="N1449" s="22">
        <v>0</v>
      </c>
      <c r="O1449" s="22">
        <v>0</v>
      </c>
      <c r="P1449" s="22">
        <v>0</v>
      </c>
      <c r="Q1449" s="22">
        <v>0</v>
      </c>
      <c r="R1449" s="22">
        <v>0</v>
      </c>
      <c r="S1449" s="22">
        <v>0</v>
      </c>
      <c r="T1449" s="22">
        <v>0</v>
      </c>
      <c r="U1449" s="22">
        <v>0</v>
      </c>
      <c r="V1449" s="22">
        <v>0</v>
      </c>
      <c r="W1449" s="22">
        <v>0</v>
      </c>
      <c r="X1449" s="25" t="s">
        <v>43</v>
      </c>
      <c r="Y1449" s="22">
        <v>11765</v>
      </c>
    </row>
    <row r="1450" spans="1:25">
      <c r="A1450" s="3" t="str">
        <f t="shared" si="22"/>
        <v/>
      </c>
      <c r="B1450" s="24">
        <v>41498.677083333336</v>
      </c>
      <c r="C1450" s="25" t="s">
        <v>68</v>
      </c>
      <c r="D1450" s="25" t="s">
        <v>60</v>
      </c>
      <c r="E1450" s="25" t="s">
        <v>54</v>
      </c>
      <c r="F1450" s="25" t="s">
        <v>64</v>
      </c>
      <c r="G1450" s="25" t="s">
        <v>45</v>
      </c>
      <c r="H1450" s="22">
        <v>35.076171899999999</v>
      </c>
      <c r="I1450" s="22">
        <v>0</v>
      </c>
      <c r="J1450" s="22">
        <v>0</v>
      </c>
      <c r="K1450" s="22">
        <v>0</v>
      </c>
      <c r="L1450" s="22">
        <v>0</v>
      </c>
      <c r="M1450" s="22">
        <v>0</v>
      </c>
      <c r="N1450" s="22">
        <v>0</v>
      </c>
      <c r="O1450" s="22">
        <v>0</v>
      </c>
      <c r="P1450" s="22">
        <v>0</v>
      </c>
      <c r="Q1450" s="22">
        <v>0</v>
      </c>
      <c r="R1450" s="22">
        <v>0</v>
      </c>
      <c r="S1450" s="22">
        <v>0</v>
      </c>
      <c r="T1450" s="22">
        <v>0</v>
      </c>
      <c r="U1450" s="22">
        <v>0</v>
      </c>
      <c r="V1450" s="22">
        <v>0</v>
      </c>
      <c r="W1450" s="22">
        <v>0</v>
      </c>
      <c r="X1450" s="25" t="s">
        <v>43</v>
      </c>
      <c r="Y1450" s="22">
        <v>11765</v>
      </c>
    </row>
    <row r="1451" spans="1:25">
      <c r="A1451" s="3" t="str">
        <f t="shared" si="22"/>
        <v/>
      </c>
      <c r="B1451" s="24">
        <v>41498.673611111109</v>
      </c>
      <c r="C1451" s="25" t="s">
        <v>68</v>
      </c>
      <c r="D1451" s="25" t="s">
        <v>60</v>
      </c>
      <c r="E1451" s="25" t="s">
        <v>54</v>
      </c>
      <c r="F1451" s="25" t="s">
        <v>64</v>
      </c>
      <c r="G1451" s="25" t="s">
        <v>45</v>
      </c>
      <c r="H1451" s="22">
        <v>34.627929700000003</v>
      </c>
      <c r="I1451" s="22">
        <v>0</v>
      </c>
      <c r="J1451" s="22">
        <v>0</v>
      </c>
      <c r="K1451" s="22">
        <v>0</v>
      </c>
      <c r="L1451" s="22">
        <v>0</v>
      </c>
      <c r="M1451" s="22">
        <v>0</v>
      </c>
      <c r="N1451" s="22">
        <v>0</v>
      </c>
      <c r="O1451" s="22">
        <v>0</v>
      </c>
      <c r="P1451" s="22">
        <v>0</v>
      </c>
      <c r="Q1451" s="22">
        <v>0</v>
      </c>
      <c r="R1451" s="22">
        <v>0</v>
      </c>
      <c r="S1451" s="22">
        <v>0</v>
      </c>
      <c r="T1451" s="22">
        <v>0</v>
      </c>
      <c r="U1451" s="22">
        <v>0</v>
      </c>
      <c r="V1451" s="22">
        <v>0</v>
      </c>
      <c r="W1451" s="22">
        <v>0</v>
      </c>
      <c r="X1451" s="25" t="s">
        <v>43</v>
      </c>
      <c r="Y1451" s="22">
        <v>11765</v>
      </c>
    </row>
    <row r="1452" spans="1:25">
      <c r="A1452" s="3" t="str">
        <f t="shared" si="22"/>
        <v/>
      </c>
      <c r="B1452" s="24">
        <v>41498.702777777777</v>
      </c>
      <c r="C1452" s="25" t="s">
        <v>68</v>
      </c>
      <c r="D1452" s="25" t="s">
        <v>60</v>
      </c>
      <c r="E1452" s="25" t="s">
        <v>54</v>
      </c>
      <c r="F1452" s="25" t="s">
        <v>61</v>
      </c>
      <c r="G1452" s="25" t="s">
        <v>56</v>
      </c>
      <c r="H1452" s="22">
        <v>68.806640599999994</v>
      </c>
      <c r="I1452" s="22">
        <v>0</v>
      </c>
      <c r="J1452" s="22">
        <v>0</v>
      </c>
      <c r="K1452" s="22">
        <v>0</v>
      </c>
      <c r="L1452" s="22">
        <v>0</v>
      </c>
      <c r="M1452" s="22">
        <v>0</v>
      </c>
      <c r="N1452" s="22">
        <v>0</v>
      </c>
      <c r="O1452" s="22">
        <v>0</v>
      </c>
      <c r="P1452" s="22">
        <v>0</v>
      </c>
      <c r="Q1452" s="22">
        <v>0</v>
      </c>
      <c r="R1452" s="22">
        <v>0</v>
      </c>
      <c r="S1452" s="22">
        <v>0</v>
      </c>
      <c r="T1452" s="22">
        <v>0</v>
      </c>
      <c r="U1452" s="22">
        <v>0</v>
      </c>
      <c r="V1452" s="22">
        <v>0</v>
      </c>
      <c r="W1452" s="22">
        <v>0</v>
      </c>
      <c r="X1452" s="25" t="s">
        <v>43</v>
      </c>
      <c r="Y1452" s="22">
        <v>11770</v>
      </c>
    </row>
    <row r="1453" spans="1:25">
      <c r="A1453" s="3" t="str">
        <f t="shared" si="22"/>
        <v/>
      </c>
      <c r="B1453" s="24">
        <v>41498.701388888891</v>
      </c>
      <c r="C1453" s="25" t="s">
        <v>68</v>
      </c>
      <c r="D1453" s="25" t="s">
        <v>60</v>
      </c>
      <c r="E1453" s="25" t="s">
        <v>54</v>
      </c>
      <c r="F1453" s="25" t="s">
        <v>61</v>
      </c>
      <c r="G1453" s="25" t="s">
        <v>56</v>
      </c>
      <c r="H1453" s="22">
        <v>68.806640599999994</v>
      </c>
      <c r="I1453" s="22">
        <v>0</v>
      </c>
      <c r="J1453" s="22">
        <v>0</v>
      </c>
      <c r="K1453" s="22">
        <v>0</v>
      </c>
      <c r="L1453" s="22">
        <v>0</v>
      </c>
      <c r="M1453" s="22">
        <v>0</v>
      </c>
      <c r="N1453" s="22">
        <v>0</v>
      </c>
      <c r="O1453" s="22">
        <v>0</v>
      </c>
      <c r="P1453" s="22">
        <v>0</v>
      </c>
      <c r="Q1453" s="22">
        <v>0</v>
      </c>
      <c r="R1453" s="22">
        <v>0</v>
      </c>
      <c r="S1453" s="22">
        <v>0</v>
      </c>
      <c r="T1453" s="22">
        <v>0</v>
      </c>
      <c r="U1453" s="22">
        <v>0</v>
      </c>
      <c r="V1453" s="22">
        <v>0</v>
      </c>
      <c r="W1453" s="22">
        <v>0</v>
      </c>
      <c r="X1453" s="25" t="s">
        <v>43</v>
      </c>
      <c r="Y1453" s="22">
        <v>11770</v>
      </c>
    </row>
    <row r="1454" spans="1:25">
      <c r="A1454" s="3" t="str">
        <f t="shared" si="22"/>
        <v/>
      </c>
      <c r="B1454" s="24">
        <v>41498.697916666664</v>
      </c>
      <c r="C1454" s="25" t="s">
        <v>68</v>
      </c>
      <c r="D1454" s="25" t="s">
        <v>60</v>
      </c>
      <c r="E1454" s="25" t="s">
        <v>54</v>
      </c>
      <c r="F1454" s="25" t="s">
        <v>61</v>
      </c>
      <c r="G1454" s="25" t="s">
        <v>56</v>
      </c>
      <c r="H1454" s="22">
        <v>68.806640599999994</v>
      </c>
      <c r="I1454" s="22">
        <v>0</v>
      </c>
      <c r="J1454" s="22">
        <v>0</v>
      </c>
      <c r="K1454" s="22">
        <v>0</v>
      </c>
      <c r="L1454" s="22">
        <v>0</v>
      </c>
      <c r="M1454" s="22">
        <v>0</v>
      </c>
      <c r="N1454" s="22">
        <v>0</v>
      </c>
      <c r="O1454" s="22">
        <v>0</v>
      </c>
      <c r="P1454" s="22">
        <v>0</v>
      </c>
      <c r="Q1454" s="22">
        <v>0</v>
      </c>
      <c r="R1454" s="22">
        <v>0</v>
      </c>
      <c r="S1454" s="22">
        <v>0</v>
      </c>
      <c r="T1454" s="22">
        <v>0</v>
      </c>
      <c r="U1454" s="22">
        <v>0</v>
      </c>
      <c r="V1454" s="22">
        <v>0</v>
      </c>
      <c r="W1454" s="22">
        <v>0</v>
      </c>
      <c r="X1454" s="25" t="s">
        <v>43</v>
      </c>
      <c r="Y1454" s="22">
        <v>11770</v>
      </c>
    </row>
    <row r="1455" spans="1:25">
      <c r="A1455" s="3" t="str">
        <f t="shared" si="22"/>
        <v/>
      </c>
      <c r="B1455" s="24">
        <v>41498.695833333331</v>
      </c>
      <c r="C1455" s="25" t="s">
        <v>68</v>
      </c>
      <c r="D1455" s="25" t="s">
        <v>60</v>
      </c>
      <c r="E1455" s="25" t="s">
        <v>54</v>
      </c>
      <c r="F1455" s="25" t="s">
        <v>61</v>
      </c>
      <c r="G1455" s="25" t="s">
        <v>56</v>
      </c>
      <c r="H1455" s="22">
        <v>68.806640599999994</v>
      </c>
      <c r="I1455" s="22">
        <v>0</v>
      </c>
      <c r="J1455" s="22">
        <v>0</v>
      </c>
      <c r="K1455" s="22">
        <v>0</v>
      </c>
      <c r="L1455" s="22">
        <v>0</v>
      </c>
      <c r="M1455" s="22">
        <v>0</v>
      </c>
      <c r="N1455" s="22">
        <v>0</v>
      </c>
      <c r="O1455" s="22">
        <v>0</v>
      </c>
      <c r="P1455" s="22">
        <v>0</v>
      </c>
      <c r="Q1455" s="22">
        <v>0</v>
      </c>
      <c r="R1455" s="22">
        <v>0</v>
      </c>
      <c r="S1455" s="22">
        <v>0</v>
      </c>
      <c r="T1455" s="22">
        <v>0</v>
      </c>
      <c r="U1455" s="22">
        <v>0</v>
      </c>
      <c r="V1455" s="22">
        <v>0</v>
      </c>
      <c r="W1455" s="22">
        <v>0</v>
      </c>
      <c r="X1455" s="25" t="s">
        <v>43</v>
      </c>
      <c r="Y1455" s="22">
        <v>11770</v>
      </c>
    </row>
    <row r="1456" spans="1:25">
      <c r="A1456" s="3" t="str">
        <f t="shared" si="22"/>
        <v/>
      </c>
      <c r="B1456" s="24">
        <v>41498.689583333333</v>
      </c>
      <c r="C1456" s="25" t="s">
        <v>68</v>
      </c>
      <c r="D1456" s="25" t="s">
        <v>60</v>
      </c>
      <c r="E1456" s="25" t="s">
        <v>54</v>
      </c>
      <c r="F1456" s="25" t="s">
        <v>61</v>
      </c>
      <c r="G1456" s="25" t="s">
        <v>56</v>
      </c>
      <c r="H1456" s="22">
        <v>68.806640599999994</v>
      </c>
      <c r="I1456" s="22">
        <v>0</v>
      </c>
      <c r="J1456" s="22">
        <v>0</v>
      </c>
      <c r="K1456" s="22">
        <v>0</v>
      </c>
      <c r="L1456" s="22">
        <v>0</v>
      </c>
      <c r="M1456" s="22">
        <v>0</v>
      </c>
      <c r="N1456" s="22">
        <v>0</v>
      </c>
      <c r="O1456" s="22">
        <v>0</v>
      </c>
      <c r="P1456" s="22">
        <v>0</v>
      </c>
      <c r="Q1456" s="22">
        <v>0</v>
      </c>
      <c r="R1456" s="22">
        <v>0</v>
      </c>
      <c r="S1456" s="22">
        <v>0</v>
      </c>
      <c r="T1456" s="22">
        <v>0</v>
      </c>
      <c r="U1456" s="22">
        <v>0</v>
      </c>
      <c r="V1456" s="22">
        <v>0</v>
      </c>
      <c r="W1456" s="22">
        <v>0</v>
      </c>
      <c r="X1456" s="25" t="s">
        <v>43</v>
      </c>
      <c r="Y1456" s="22">
        <v>11770</v>
      </c>
    </row>
    <row r="1457" spans="1:25">
      <c r="A1457" s="3" t="str">
        <f t="shared" si="22"/>
        <v/>
      </c>
      <c r="B1457" s="24">
        <v>41498.684027777781</v>
      </c>
      <c r="C1457" s="25" t="s">
        <v>68</v>
      </c>
      <c r="D1457" s="25" t="s">
        <v>60</v>
      </c>
      <c r="E1457" s="25" t="s">
        <v>54</v>
      </c>
      <c r="F1457" s="25" t="s">
        <v>61</v>
      </c>
      <c r="G1457" s="25" t="s">
        <v>56</v>
      </c>
      <c r="H1457" s="22">
        <v>68.675781299999997</v>
      </c>
      <c r="I1457" s="22">
        <v>0</v>
      </c>
      <c r="J1457" s="22">
        <v>0</v>
      </c>
      <c r="K1457" s="22">
        <v>0</v>
      </c>
      <c r="L1457" s="22">
        <v>0</v>
      </c>
      <c r="M1457" s="22">
        <v>0</v>
      </c>
      <c r="N1457" s="22">
        <v>0</v>
      </c>
      <c r="O1457" s="22">
        <v>0</v>
      </c>
      <c r="P1457" s="22">
        <v>0</v>
      </c>
      <c r="Q1457" s="22">
        <v>0</v>
      </c>
      <c r="R1457" s="22">
        <v>0</v>
      </c>
      <c r="S1457" s="22">
        <v>0</v>
      </c>
      <c r="T1457" s="22">
        <v>0</v>
      </c>
      <c r="U1457" s="22">
        <v>0</v>
      </c>
      <c r="V1457" s="22">
        <v>0</v>
      </c>
      <c r="W1457" s="22">
        <v>0</v>
      </c>
      <c r="X1457" s="25" t="s">
        <v>43</v>
      </c>
      <c r="Y1457" s="22">
        <v>11770</v>
      </c>
    </row>
    <row r="1458" spans="1:25">
      <c r="A1458" s="3" t="str">
        <f t="shared" si="22"/>
        <v/>
      </c>
      <c r="B1458" s="24">
        <v>41498.679166666669</v>
      </c>
      <c r="C1458" s="25" t="s">
        <v>68</v>
      </c>
      <c r="D1458" s="25" t="s">
        <v>60</v>
      </c>
      <c r="E1458" s="25" t="s">
        <v>54</v>
      </c>
      <c r="F1458" s="25" t="s">
        <v>61</v>
      </c>
      <c r="G1458" s="25" t="s">
        <v>56</v>
      </c>
      <c r="H1458" s="22">
        <v>68.675781299999997</v>
      </c>
      <c r="I1458" s="22">
        <v>0</v>
      </c>
      <c r="J1458" s="22">
        <v>0</v>
      </c>
      <c r="K1458" s="22">
        <v>0</v>
      </c>
      <c r="L1458" s="22">
        <v>0</v>
      </c>
      <c r="M1458" s="22">
        <v>0</v>
      </c>
      <c r="N1458" s="22">
        <v>0</v>
      </c>
      <c r="O1458" s="22">
        <v>0</v>
      </c>
      <c r="P1458" s="22">
        <v>0</v>
      </c>
      <c r="Q1458" s="22">
        <v>0</v>
      </c>
      <c r="R1458" s="22">
        <v>0</v>
      </c>
      <c r="S1458" s="22">
        <v>0</v>
      </c>
      <c r="T1458" s="22">
        <v>0</v>
      </c>
      <c r="U1458" s="22">
        <v>0</v>
      </c>
      <c r="V1458" s="22">
        <v>0</v>
      </c>
      <c r="W1458" s="22">
        <v>0</v>
      </c>
      <c r="X1458" s="25" t="s">
        <v>43</v>
      </c>
      <c r="Y1458" s="22">
        <v>11770</v>
      </c>
    </row>
    <row r="1459" spans="1:25">
      <c r="A1459" s="3" t="str">
        <f t="shared" si="22"/>
        <v/>
      </c>
      <c r="B1459" s="24">
        <v>41498.667361111111</v>
      </c>
      <c r="C1459" s="25" t="s">
        <v>68</v>
      </c>
      <c r="D1459" s="25" t="s">
        <v>60</v>
      </c>
      <c r="E1459" s="25" t="s">
        <v>54</v>
      </c>
      <c r="F1459" s="25" t="s">
        <v>61</v>
      </c>
      <c r="G1459" s="25" t="s">
        <v>56</v>
      </c>
      <c r="H1459" s="22">
        <v>68.630859400000006</v>
      </c>
      <c r="I1459" s="22">
        <v>0</v>
      </c>
      <c r="J1459" s="22">
        <v>0</v>
      </c>
      <c r="K1459" s="22">
        <v>0</v>
      </c>
      <c r="L1459" s="22">
        <v>0</v>
      </c>
      <c r="M1459" s="22">
        <v>0</v>
      </c>
      <c r="N1459" s="22">
        <v>0</v>
      </c>
      <c r="O1459" s="22">
        <v>0</v>
      </c>
      <c r="P1459" s="22">
        <v>0</v>
      </c>
      <c r="Q1459" s="22">
        <v>0</v>
      </c>
      <c r="R1459" s="22">
        <v>0</v>
      </c>
      <c r="S1459" s="22">
        <v>0</v>
      </c>
      <c r="T1459" s="22">
        <v>0</v>
      </c>
      <c r="U1459" s="22">
        <v>0</v>
      </c>
      <c r="V1459" s="22">
        <v>0</v>
      </c>
      <c r="W1459" s="22">
        <v>0</v>
      </c>
      <c r="X1459" s="25" t="s">
        <v>43</v>
      </c>
      <c r="Y1459" s="22">
        <v>11770</v>
      </c>
    </row>
    <row r="1460" spans="1:25">
      <c r="A1460" s="3" t="str">
        <f t="shared" si="22"/>
        <v/>
      </c>
      <c r="B1460" s="24">
        <v>41498.705555555556</v>
      </c>
      <c r="C1460" s="25" t="s">
        <v>68</v>
      </c>
      <c r="D1460" s="25" t="s">
        <v>60</v>
      </c>
      <c r="E1460" s="25" t="s">
        <v>54</v>
      </c>
      <c r="F1460" s="25" t="s">
        <v>61</v>
      </c>
      <c r="G1460" s="25" t="s">
        <v>57</v>
      </c>
      <c r="H1460" s="22">
        <v>20.360351600000001</v>
      </c>
      <c r="I1460" s="22">
        <v>0</v>
      </c>
      <c r="J1460" s="22">
        <v>0</v>
      </c>
      <c r="K1460" s="22">
        <v>0</v>
      </c>
      <c r="L1460" s="22">
        <v>0</v>
      </c>
      <c r="M1460" s="22">
        <v>0</v>
      </c>
      <c r="N1460" s="22">
        <v>0</v>
      </c>
      <c r="O1460" s="22">
        <v>0</v>
      </c>
      <c r="P1460" s="22">
        <v>0</v>
      </c>
      <c r="Q1460" s="22">
        <v>0</v>
      </c>
      <c r="R1460" s="22">
        <v>0</v>
      </c>
      <c r="S1460" s="22">
        <v>0</v>
      </c>
      <c r="T1460" s="22">
        <v>0</v>
      </c>
      <c r="U1460" s="22">
        <v>0</v>
      </c>
      <c r="V1460" s="22">
        <v>0</v>
      </c>
      <c r="W1460" s="22">
        <v>0</v>
      </c>
      <c r="X1460" s="25" t="s">
        <v>43</v>
      </c>
      <c r="Y1460" s="22">
        <v>11771</v>
      </c>
    </row>
    <row r="1461" spans="1:25">
      <c r="A1461" s="3" t="str">
        <f t="shared" si="22"/>
        <v/>
      </c>
      <c r="B1461" s="24">
        <v>41498.700694444444</v>
      </c>
      <c r="C1461" s="25" t="s">
        <v>68</v>
      </c>
      <c r="D1461" s="25" t="s">
        <v>60</v>
      </c>
      <c r="E1461" s="25" t="s">
        <v>54</v>
      </c>
      <c r="F1461" s="25" t="s">
        <v>61</v>
      </c>
      <c r="G1461" s="25" t="s">
        <v>57</v>
      </c>
      <c r="H1461" s="22">
        <v>20.7612305</v>
      </c>
      <c r="I1461" s="22">
        <v>0</v>
      </c>
      <c r="J1461" s="22">
        <v>0</v>
      </c>
      <c r="K1461" s="22">
        <v>0</v>
      </c>
      <c r="L1461" s="22">
        <v>0</v>
      </c>
      <c r="M1461" s="22">
        <v>0</v>
      </c>
      <c r="N1461" s="22">
        <v>0</v>
      </c>
      <c r="O1461" s="22">
        <v>0</v>
      </c>
      <c r="P1461" s="22">
        <v>0</v>
      </c>
      <c r="Q1461" s="22">
        <v>0</v>
      </c>
      <c r="R1461" s="22">
        <v>0</v>
      </c>
      <c r="S1461" s="22">
        <v>0</v>
      </c>
      <c r="T1461" s="22">
        <v>0</v>
      </c>
      <c r="U1461" s="22">
        <v>0</v>
      </c>
      <c r="V1461" s="22">
        <v>0</v>
      </c>
      <c r="W1461" s="22">
        <v>0</v>
      </c>
      <c r="X1461" s="25" t="s">
        <v>43</v>
      </c>
      <c r="Y1461" s="22">
        <v>11771</v>
      </c>
    </row>
    <row r="1462" spans="1:25">
      <c r="A1462" s="3" t="str">
        <f t="shared" si="22"/>
        <v/>
      </c>
      <c r="B1462" s="24">
        <v>41498.692361111112</v>
      </c>
      <c r="C1462" s="25" t="s">
        <v>68</v>
      </c>
      <c r="D1462" s="25" t="s">
        <v>60</v>
      </c>
      <c r="E1462" s="25" t="s">
        <v>54</v>
      </c>
      <c r="F1462" s="25" t="s">
        <v>61</v>
      </c>
      <c r="G1462" s="25" t="s">
        <v>57</v>
      </c>
      <c r="H1462" s="22">
        <v>20.814941399999999</v>
      </c>
      <c r="I1462" s="22">
        <v>0</v>
      </c>
      <c r="J1462" s="22">
        <v>0</v>
      </c>
      <c r="K1462" s="22">
        <v>0</v>
      </c>
      <c r="L1462" s="22">
        <v>0</v>
      </c>
      <c r="M1462" s="22">
        <v>0</v>
      </c>
      <c r="N1462" s="22">
        <v>0</v>
      </c>
      <c r="O1462" s="22">
        <v>0</v>
      </c>
      <c r="P1462" s="22">
        <v>0</v>
      </c>
      <c r="Q1462" s="22">
        <v>0</v>
      </c>
      <c r="R1462" s="22">
        <v>0</v>
      </c>
      <c r="S1462" s="22">
        <v>0</v>
      </c>
      <c r="T1462" s="22">
        <v>0</v>
      </c>
      <c r="U1462" s="22">
        <v>0</v>
      </c>
      <c r="V1462" s="22">
        <v>0</v>
      </c>
      <c r="W1462" s="22">
        <v>0</v>
      </c>
      <c r="X1462" s="25" t="s">
        <v>43</v>
      </c>
      <c r="Y1462" s="22">
        <v>11771</v>
      </c>
    </row>
    <row r="1463" spans="1:25">
      <c r="A1463" s="3" t="str">
        <f t="shared" si="22"/>
        <v/>
      </c>
      <c r="B1463" s="24">
        <v>41498.670138888891</v>
      </c>
      <c r="C1463" s="25" t="s">
        <v>68</v>
      </c>
      <c r="D1463" s="25" t="s">
        <v>60</v>
      </c>
      <c r="E1463" s="25" t="s">
        <v>54</v>
      </c>
      <c r="F1463" s="25" t="s">
        <v>61</v>
      </c>
      <c r="G1463" s="25" t="s">
        <v>57</v>
      </c>
      <c r="H1463" s="22">
        <v>19.959960899999999</v>
      </c>
      <c r="I1463" s="22">
        <v>0</v>
      </c>
      <c r="J1463" s="22">
        <v>0</v>
      </c>
      <c r="K1463" s="22">
        <v>0</v>
      </c>
      <c r="L1463" s="22">
        <v>0</v>
      </c>
      <c r="M1463" s="22">
        <v>0</v>
      </c>
      <c r="N1463" s="22">
        <v>0</v>
      </c>
      <c r="O1463" s="22">
        <v>0</v>
      </c>
      <c r="P1463" s="22">
        <v>0</v>
      </c>
      <c r="Q1463" s="22">
        <v>0</v>
      </c>
      <c r="R1463" s="22">
        <v>0</v>
      </c>
      <c r="S1463" s="22">
        <v>0</v>
      </c>
      <c r="T1463" s="22">
        <v>0</v>
      </c>
      <c r="U1463" s="22">
        <v>0</v>
      </c>
      <c r="V1463" s="22">
        <v>0</v>
      </c>
      <c r="W1463" s="22">
        <v>0</v>
      </c>
      <c r="X1463" s="25" t="s">
        <v>43</v>
      </c>
      <c r="Y1463" s="22">
        <v>11771</v>
      </c>
    </row>
    <row r="1464" spans="1:25">
      <c r="A1464" s="3" t="str">
        <f t="shared" si="22"/>
        <v>DSNN.LINE.RDYL_6.MVAR</v>
      </c>
      <c r="B1464" s="24">
        <v>41498.704861111109</v>
      </c>
      <c r="C1464" s="25" t="s">
        <v>68</v>
      </c>
      <c r="D1464" s="25" t="s">
        <v>60</v>
      </c>
      <c r="E1464" s="25" t="s">
        <v>54</v>
      </c>
      <c r="F1464" s="25" t="s">
        <v>61</v>
      </c>
      <c r="G1464" s="25" t="s">
        <v>44</v>
      </c>
      <c r="H1464" s="22">
        <v>-17.586425800000001</v>
      </c>
      <c r="I1464" s="22">
        <v>0</v>
      </c>
      <c r="J1464" s="22">
        <v>0</v>
      </c>
      <c r="K1464" s="22">
        <v>0</v>
      </c>
      <c r="L1464" s="22">
        <v>0</v>
      </c>
      <c r="M1464" s="22">
        <v>0</v>
      </c>
      <c r="N1464" s="22">
        <v>0</v>
      </c>
      <c r="O1464" s="22">
        <v>0</v>
      </c>
      <c r="P1464" s="22">
        <v>0</v>
      </c>
      <c r="Q1464" s="22">
        <v>0</v>
      </c>
      <c r="R1464" s="22">
        <v>0</v>
      </c>
      <c r="S1464" s="22">
        <v>0</v>
      </c>
      <c r="T1464" s="22">
        <v>0</v>
      </c>
      <c r="U1464" s="22">
        <v>0</v>
      </c>
      <c r="V1464" s="22">
        <v>0</v>
      </c>
      <c r="W1464" s="22">
        <v>0</v>
      </c>
      <c r="X1464" s="25" t="s">
        <v>43</v>
      </c>
      <c r="Y1464" s="22">
        <v>11772</v>
      </c>
    </row>
    <row r="1465" spans="1:25">
      <c r="A1465" s="3" t="str">
        <f t="shared" si="22"/>
        <v>DSNN.LINE.RDYL_6.MVAR</v>
      </c>
      <c r="B1465" s="24">
        <v>41498.70416666667</v>
      </c>
      <c r="C1465" s="25" t="s">
        <v>68</v>
      </c>
      <c r="D1465" s="25" t="s">
        <v>60</v>
      </c>
      <c r="E1465" s="25" t="s">
        <v>54</v>
      </c>
      <c r="F1465" s="25" t="s">
        <v>61</v>
      </c>
      <c r="G1465" s="25" t="s">
        <v>44</v>
      </c>
      <c r="H1465" s="22">
        <v>-17.586425800000001</v>
      </c>
      <c r="I1465" s="22">
        <v>0</v>
      </c>
      <c r="J1465" s="22">
        <v>0</v>
      </c>
      <c r="K1465" s="22">
        <v>0</v>
      </c>
      <c r="L1465" s="22">
        <v>0</v>
      </c>
      <c r="M1465" s="22">
        <v>0</v>
      </c>
      <c r="N1465" s="22">
        <v>0</v>
      </c>
      <c r="O1465" s="22">
        <v>0</v>
      </c>
      <c r="P1465" s="22">
        <v>0</v>
      </c>
      <c r="Q1465" s="22">
        <v>0</v>
      </c>
      <c r="R1465" s="22">
        <v>0</v>
      </c>
      <c r="S1465" s="22">
        <v>0</v>
      </c>
      <c r="T1465" s="22">
        <v>0</v>
      </c>
      <c r="U1465" s="22">
        <v>0</v>
      </c>
      <c r="V1465" s="22">
        <v>0</v>
      </c>
      <c r="W1465" s="22">
        <v>0</v>
      </c>
      <c r="X1465" s="25" t="s">
        <v>43</v>
      </c>
      <c r="Y1465" s="22">
        <v>11772</v>
      </c>
    </row>
    <row r="1466" spans="1:25">
      <c r="A1466" s="3" t="str">
        <f t="shared" si="22"/>
        <v>DSNN.LINE.RDYL_6.MVAR</v>
      </c>
      <c r="B1466" s="24">
        <v>41498.699305555558</v>
      </c>
      <c r="C1466" s="25" t="s">
        <v>68</v>
      </c>
      <c r="D1466" s="25" t="s">
        <v>60</v>
      </c>
      <c r="E1466" s="25" t="s">
        <v>54</v>
      </c>
      <c r="F1466" s="25" t="s">
        <v>61</v>
      </c>
      <c r="G1466" s="25" t="s">
        <v>44</v>
      </c>
      <c r="H1466" s="22">
        <v>-17.293457</v>
      </c>
      <c r="I1466" s="22">
        <v>0</v>
      </c>
      <c r="J1466" s="22">
        <v>0</v>
      </c>
      <c r="K1466" s="22">
        <v>0</v>
      </c>
      <c r="L1466" s="22">
        <v>0</v>
      </c>
      <c r="M1466" s="22">
        <v>0</v>
      </c>
      <c r="N1466" s="22">
        <v>0</v>
      </c>
      <c r="O1466" s="22">
        <v>0</v>
      </c>
      <c r="P1466" s="22">
        <v>0</v>
      </c>
      <c r="Q1466" s="22">
        <v>0</v>
      </c>
      <c r="R1466" s="22">
        <v>0</v>
      </c>
      <c r="S1466" s="22">
        <v>0</v>
      </c>
      <c r="T1466" s="22">
        <v>0</v>
      </c>
      <c r="U1466" s="22">
        <v>0</v>
      </c>
      <c r="V1466" s="22">
        <v>0</v>
      </c>
      <c r="W1466" s="22">
        <v>0</v>
      </c>
      <c r="X1466" s="25" t="s">
        <v>43</v>
      </c>
      <c r="Y1466" s="22">
        <v>11772</v>
      </c>
    </row>
    <row r="1467" spans="1:25">
      <c r="A1467" s="3" t="str">
        <f t="shared" si="22"/>
        <v>DSNN.LINE.RDYL_6.MVAR</v>
      </c>
      <c r="B1467" s="24">
        <v>41498.698611111111</v>
      </c>
      <c r="C1467" s="25" t="s">
        <v>68</v>
      </c>
      <c r="D1467" s="25" t="s">
        <v>60</v>
      </c>
      <c r="E1467" s="25" t="s">
        <v>54</v>
      </c>
      <c r="F1467" s="25" t="s">
        <v>61</v>
      </c>
      <c r="G1467" s="25" t="s">
        <v>44</v>
      </c>
      <c r="H1467" s="22">
        <v>-17.586425800000001</v>
      </c>
      <c r="I1467" s="22">
        <v>0</v>
      </c>
      <c r="J1467" s="22">
        <v>0</v>
      </c>
      <c r="K1467" s="22">
        <v>0</v>
      </c>
      <c r="L1467" s="22">
        <v>0</v>
      </c>
      <c r="M1467" s="22">
        <v>0</v>
      </c>
      <c r="N1467" s="22">
        <v>0</v>
      </c>
      <c r="O1467" s="22">
        <v>0</v>
      </c>
      <c r="P1467" s="22">
        <v>0</v>
      </c>
      <c r="Q1467" s="22">
        <v>0</v>
      </c>
      <c r="R1467" s="22">
        <v>0</v>
      </c>
      <c r="S1467" s="22">
        <v>0</v>
      </c>
      <c r="T1467" s="22">
        <v>0</v>
      </c>
      <c r="U1467" s="22">
        <v>0</v>
      </c>
      <c r="V1467" s="22">
        <v>0</v>
      </c>
      <c r="W1467" s="22">
        <v>0</v>
      </c>
      <c r="X1467" s="25" t="s">
        <v>43</v>
      </c>
      <c r="Y1467" s="22">
        <v>11772</v>
      </c>
    </row>
    <row r="1468" spans="1:25">
      <c r="A1468" s="3" t="str">
        <f t="shared" si="22"/>
        <v>DSNN.LINE.RDYL_6.MVAR</v>
      </c>
      <c r="B1468" s="24">
        <v>41498.697916666664</v>
      </c>
      <c r="C1468" s="25" t="s">
        <v>68</v>
      </c>
      <c r="D1468" s="25" t="s">
        <v>60</v>
      </c>
      <c r="E1468" s="25" t="s">
        <v>54</v>
      </c>
      <c r="F1468" s="25" t="s">
        <v>61</v>
      </c>
      <c r="G1468" s="25" t="s">
        <v>44</v>
      </c>
      <c r="H1468" s="22">
        <v>-17.586425800000001</v>
      </c>
      <c r="I1468" s="22">
        <v>0</v>
      </c>
      <c r="J1468" s="22">
        <v>0</v>
      </c>
      <c r="K1468" s="22">
        <v>0</v>
      </c>
      <c r="L1468" s="22">
        <v>0</v>
      </c>
      <c r="M1468" s="22">
        <v>0</v>
      </c>
      <c r="N1468" s="22">
        <v>0</v>
      </c>
      <c r="O1468" s="22">
        <v>0</v>
      </c>
      <c r="P1468" s="22">
        <v>0</v>
      </c>
      <c r="Q1468" s="22">
        <v>0</v>
      </c>
      <c r="R1468" s="22">
        <v>0</v>
      </c>
      <c r="S1468" s="22">
        <v>0</v>
      </c>
      <c r="T1468" s="22">
        <v>0</v>
      </c>
      <c r="U1468" s="22">
        <v>0</v>
      </c>
      <c r="V1468" s="22">
        <v>0</v>
      </c>
      <c r="W1468" s="22">
        <v>0</v>
      </c>
      <c r="X1468" s="25" t="s">
        <v>43</v>
      </c>
      <c r="Y1468" s="22">
        <v>11772</v>
      </c>
    </row>
    <row r="1469" spans="1:25">
      <c r="A1469" s="3" t="str">
        <f t="shared" si="22"/>
        <v>DSNN.LINE.RDYL_6.MVAR</v>
      </c>
      <c r="B1469" s="24">
        <v>41498.682638888888</v>
      </c>
      <c r="C1469" s="25" t="s">
        <v>68</v>
      </c>
      <c r="D1469" s="25" t="s">
        <v>60</v>
      </c>
      <c r="E1469" s="25" t="s">
        <v>54</v>
      </c>
      <c r="F1469" s="25" t="s">
        <v>61</v>
      </c>
      <c r="G1469" s="25" t="s">
        <v>44</v>
      </c>
      <c r="H1469" s="22">
        <v>-17.293457</v>
      </c>
      <c r="I1469" s="22">
        <v>0</v>
      </c>
      <c r="J1469" s="22">
        <v>0</v>
      </c>
      <c r="K1469" s="22">
        <v>0</v>
      </c>
      <c r="L1469" s="22">
        <v>0</v>
      </c>
      <c r="M1469" s="22">
        <v>0</v>
      </c>
      <c r="N1469" s="22">
        <v>0</v>
      </c>
      <c r="O1469" s="22">
        <v>0</v>
      </c>
      <c r="P1469" s="22">
        <v>0</v>
      </c>
      <c r="Q1469" s="22">
        <v>0</v>
      </c>
      <c r="R1469" s="22">
        <v>0</v>
      </c>
      <c r="S1469" s="22">
        <v>0</v>
      </c>
      <c r="T1469" s="22">
        <v>0</v>
      </c>
      <c r="U1469" s="22">
        <v>0</v>
      </c>
      <c r="V1469" s="22">
        <v>0</v>
      </c>
      <c r="W1469" s="22">
        <v>0</v>
      </c>
      <c r="X1469" s="25" t="s">
        <v>43</v>
      </c>
      <c r="Y1469" s="22">
        <v>11772</v>
      </c>
    </row>
    <row r="1470" spans="1:25">
      <c r="A1470" s="3" t="str">
        <f t="shared" si="22"/>
        <v>DSNN.LINE.RDYL_6.MVAR</v>
      </c>
      <c r="B1470" s="24">
        <v>41498.67083333333</v>
      </c>
      <c r="C1470" s="25" t="s">
        <v>68</v>
      </c>
      <c r="D1470" s="25" t="s">
        <v>60</v>
      </c>
      <c r="E1470" s="25" t="s">
        <v>54</v>
      </c>
      <c r="F1470" s="25" t="s">
        <v>61</v>
      </c>
      <c r="G1470" s="25" t="s">
        <v>44</v>
      </c>
      <c r="H1470" s="22">
        <v>-17.293457</v>
      </c>
      <c r="I1470" s="22">
        <v>0</v>
      </c>
      <c r="J1470" s="22">
        <v>0</v>
      </c>
      <c r="K1470" s="22">
        <v>0</v>
      </c>
      <c r="L1470" s="22">
        <v>0</v>
      </c>
      <c r="M1470" s="22">
        <v>0</v>
      </c>
      <c r="N1470" s="22">
        <v>0</v>
      </c>
      <c r="O1470" s="22">
        <v>0</v>
      </c>
      <c r="P1470" s="22">
        <v>0</v>
      </c>
      <c r="Q1470" s="22">
        <v>0</v>
      </c>
      <c r="R1470" s="22">
        <v>0</v>
      </c>
      <c r="S1470" s="22">
        <v>0</v>
      </c>
      <c r="T1470" s="22">
        <v>0</v>
      </c>
      <c r="U1470" s="22">
        <v>0</v>
      </c>
      <c r="V1470" s="22">
        <v>0</v>
      </c>
      <c r="W1470" s="22">
        <v>0</v>
      </c>
      <c r="X1470" s="25" t="s">
        <v>43</v>
      </c>
      <c r="Y1470" s="22">
        <v>11772</v>
      </c>
    </row>
    <row r="1471" spans="1:25">
      <c r="A1471" s="3" t="str">
        <f t="shared" si="22"/>
        <v>DSNN.LINE.RDYL_6.MVAR</v>
      </c>
      <c r="B1471" s="24">
        <v>41498.668749999997</v>
      </c>
      <c r="C1471" s="25" t="s">
        <v>68</v>
      </c>
      <c r="D1471" s="25" t="s">
        <v>60</v>
      </c>
      <c r="E1471" s="25" t="s">
        <v>54</v>
      </c>
      <c r="F1471" s="25" t="s">
        <v>61</v>
      </c>
      <c r="G1471" s="25" t="s">
        <v>44</v>
      </c>
      <c r="H1471" s="22">
        <v>-17.000488300000001</v>
      </c>
      <c r="I1471" s="22">
        <v>0</v>
      </c>
      <c r="J1471" s="22">
        <v>0</v>
      </c>
      <c r="K1471" s="22">
        <v>0</v>
      </c>
      <c r="L1471" s="22">
        <v>0</v>
      </c>
      <c r="M1471" s="22">
        <v>0</v>
      </c>
      <c r="N1471" s="22">
        <v>0</v>
      </c>
      <c r="O1471" s="22">
        <v>0</v>
      </c>
      <c r="P1471" s="22">
        <v>0</v>
      </c>
      <c r="Q1471" s="22">
        <v>0</v>
      </c>
      <c r="R1471" s="22">
        <v>0</v>
      </c>
      <c r="S1471" s="22">
        <v>0</v>
      </c>
      <c r="T1471" s="22">
        <v>0</v>
      </c>
      <c r="U1471" s="22">
        <v>0</v>
      </c>
      <c r="V1471" s="22">
        <v>0</v>
      </c>
      <c r="W1471" s="22">
        <v>0</v>
      </c>
      <c r="X1471" s="25" t="s">
        <v>43</v>
      </c>
      <c r="Y1471" s="22">
        <v>11772</v>
      </c>
    </row>
    <row r="1472" spans="1:25">
      <c r="A1472" s="3" t="str">
        <f t="shared" si="22"/>
        <v>DSNN.LINE.RDYL_6.MW</v>
      </c>
      <c r="B1472" s="24">
        <v>41498.708333333336</v>
      </c>
      <c r="C1472" s="25" t="s">
        <v>68</v>
      </c>
      <c r="D1472" s="25" t="s">
        <v>60</v>
      </c>
      <c r="E1472" s="25" t="s">
        <v>54</v>
      </c>
      <c r="F1472" s="25" t="s">
        <v>61</v>
      </c>
      <c r="G1472" s="25" t="s">
        <v>66</v>
      </c>
      <c r="H1472" s="22">
        <v>-10.2587891</v>
      </c>
      <c r="I1472" s="22">
        <v>0</v>
      </c>
      <c r="J1472" s="22">
        <v>0</v>
      </c>
      <c r="K1472" s="22">
        <v>0</v>
      </c>
      <c r="L1472" s="22">
        <v>0</v>
      </c>
      <c r="M1472" s="22">
        <v>0</v>
      </c>
      <c r="N1472" s="22">
        <v>0</v>
      </c>
      <c r="O1472" s="22">
        <v>0</v>
      </c>
      <c r="P1472" s="22">
        <v>0</v>
      </c>
      <c r="Q1472" s="22">
        <v>0</v>
      </c>
      <c r="R1472" s="22">
        <v>0</v>
      </c>
      <c r="S1472" s="22">
        <v>0</v>
      </c>
      <c r="T1472" s="22">
        <v>0</v>
      </c>
      <c r="U1472" s="22">
        <v>0</v>
      </c>
      <c r="V1472" s="22">
        <v>0</v>
      </c>
      <c r="W1472" s="22">
        <v>0</v>
      </c>
      <c r="X1472" s="25" t="s">
        <v>43</v>
      </c>
      <c r="Y1472" s="22">
        <v>11773</v>
      </c>
    </row>
    <row r="1473" spans="1:25">
      <c r="A1473" s="3" t="str">
        <f t="shared" si="22"/>
        <v>DSNN.LINE.RDYL_6.MW</v>
      </c>
      <c r="B1473" s="24">
        <v>41498.70416666667</v>
      </c>
      <c r="C1473" s="25" t="s">
        <v>68</v>
      </c>
      <c r="D1473" s="25" t="s">
        <v>60</v>
      </c>
      <c r="E1473" s="25" t="s">
        <v>54</v>
      </c>
      <c r="F1473" s="25" t="s">
        <v>61</v>
      </c>
      <c r="G1473" s="25" t="s">
        <v>66</v>
      </c>
      <c r="H1473" s="22">
        <v>-9.9655761700000003</v>
      </c>
      <c r="I1473" s="22">
        <v>0</v>
      </c>
      <c r="J1473" s="22">
        <v>0</v>
      </c>
      <c r="K1473" s="22">
        <v>0</v>
      </c>
      <c r="L1473" s="22">
        <v>0</v>
      </c>
      <c r="M1473" s="22">
        <v>0</v>
      </c>
      <c r="N1473" s="22">
        <v>0</v>
      </c>
      <c r="O1473" s="22">
        <v>0</v>
      </c>
      <c r="P1473" s="22">
        <v>0</v>
      </c>
      <c r="Q1473" s="22">
        <v>0</v>
      </c>
      <c r="R1473" s="22">
        <v>0</v>
      </c>
      <c r="S1473" s="22">
        <v>0</v>
      </c>
      <c r="T1473" s="22">
        <v>0</v>
      </c>
      <c r="U1473" s="22">
        <v>0</v>
      </c>
      <c r="V1473" s="22">
        <v>0</v>
      </c>
      <c r="W1473" s="22">
        <v>0</v>
      </c>
      <c r="X1473" s="25" t="s">
        <v>43</v>
      </c>
      <c r="Y1473" s="22">
        <v>11773</v>
      </c>
    </row>
    <row r="1474" spans="1:25">
      <c r="A1474" s="3" t="str">
        <f t="shared" si="22"/>
        <v>DSNN.LINE.RDYL_6.MW</v>
      </c>
      <c r="B1474" s="24">
        <v>41498.697916666664</v>
      </c>
      <c r="C1474" s="25" t="s">
        <v>68</v>
      </c>
      <c r="D1474" s="25" t="s">
        <v>60</v>
      </c>
      <c r="E1474" s="25" t="s">
        <v>54</v>
      </c>
      <c r="F1474" s="25" t="s">
        <v>61</v>
      </c>
      <c r="G1474" s="25" t="s">
        <v>66</v>
      </c>
      <c r="H1474" s="22">
        <v>-10.2587891</v>
      </c>
      <c r="I1474" s="22">
        <v>0</v>
      </c>
      <c r="J1474" s="22">
        <v>0</v>
      </c>
      <c r="K1474" s="22">
        <v>0</v>
      </c>
      <c r="L1474" s="22">
        <v>0</v>
      </c>
      <c r="M1474" s="22">
        <v>0</v>
      </c>
      <c r="N1474" s="22">
        <v>0</v>
      </c>
      <c r="O1474" s="22">
        <v>0</v>
      </c>
      <c r="P1474" s="22">
        <v>0</v>
      </c>
      <c r="Q1474" s="22">
        <v>0</v>
      </c>
      <c r="R1474" s="22">
        <v>0</v>
      </c>
      <c r="S1474" s="22">
        <v>0</v>
      </c>
      <c r="T1474" s="22">
        <v>0</v>
      </c>
      <c r="U1474" s="22">
        <v>0</v>
      </c>
      <c r="V1474" s="22">
        <v>0</v>
      </c>
      <c r="W1474" s="22">
        <v>0</v>
      </c>
      <c r="X1474" s="25" t="s">
        <v>43</v>
      </c>
      <c r="Y1474" s="22">
        <v>11773</v>
      </c>
    </row>
    <row r="1475" spans="1:25">
      <c r="A1475" s="3" t="str">
        <f t="shared" ref="A1475:A1526" si="23">IF(TRIM(G1475)="AMW",CONCATENATE(TRIM(D1475),".",TRIM(E1475),".",TRIM(F1475),".",TRIM(G1475)),IF(TRIM(G1475)&lt;&gt;"MVAR",IF(TRIM(G1475)&lt;&gt;"MW","",CONCATENATE(TRIM(D1475),".",TRIM(E1475),".",TRIM(F1475),".",TRIM(G1475))),CONCATENATE(TRIM(D1475),".",TRIM(E1475),".",TRIM(F1475),".",TRIM(G1475))))</f>
        <v>DSNN.LINE.RDYL_6.MW</v>
      </c>
      <c r="B1475" s="24">
        <v>41498.686805555553</v>
      </c>
      <c r="C1475" s="25" t="s">
        <v>68</v>
      </c>
      <c r="D1475" s="25" t="s">
        <v>60</v>
      </c>
      <c r="E1475" s="25" t="s">
        <v>54</v>
      </c>
      <c r="F1475" s="25" t="s">
        <v>61</v>
      </c>
      <c r="G1475" s="25" t="s">
        <v>66</v>
      </c>
      <c r="H1475" s="22">
        <v>-10.2587891</v>
      </c>
      <c r="I1475" s="22">
        <v>0</v>
      </c>
      <c r="J1475" s="22">
        <v>0</v>
      </c>
      <c r="K1475" s="22">
        <v>0</v>
      </c>
      <c r="L1475" s="22">
        <v>0</v>
      </c>
      <c r="M1475" s="22">
        <v>0</v>
      </c>
      <c r="N1475" s="22">
        <v>0</v>
      </c>
      <c r="O1475" s="22">
        <v>0</v>
      </c>
      <c r="P1475" s="22">
        <v>0</v>
      </c>
      <c r="Q1475" s="22">
        <v>0</v>
      </c>
      <c r="R1475" s="22">
        <v>0</v>
      </c>
      <c r="S1475" s="22">
        <v>0</v>
      </c>
      <c r="T1475" s="22">
        <v>0</v>
      </c>
      <c r="U1475" s="22">
        <v>0</v>
      </c>
      <c r="V1475" s="22">
        <v>0</v>
      </c>
      <c r="W1475" s="22">
        <v>0</v>
      </c>
      <c r="X1475" s="25" t="s">
        <v>43</v>
      </c>
      <c r="Y1475" s="22">
        <v>11773</v>
      </c>
    </row>
    <row r="1476" spans="1:25">
      <c r="A1476" s="3" t="str">
        <f t="shared" si="23"/>
        <v>DSNN.LINE.RDYL_6.MW</v>
      </c>
      <c r="B1476" s="24">
        <v>41498.681250000001</v>
      </c>
      <c r="C1476" s="25" t="s">
        <v>68</v>
      </c>
      <c r="D1476" s="25" t="s">
        <v>60</v>
      </c>
      <c r="E1476" s="25" t="s">
        <v>54</v>
      </c>
      <c r="F1476" s="25" t="s">
        <v>61</v>
      </c>
      <c r="G1476" s="25" t="s">
        <v>66</v>
      </c>
      <c r="H1476" s="22">
        <v>-9.9655761700000003</v>
      </c>
      <c r="I1476" s="22">
        <v>0</v>
      </c>
      <c r="J1476" s="22">
        <v>0</v>
      </c>
      <c r="K1476" s="22">
        <v>0</v>
      </c>
      <c r="L1476" s="22">
        <v>0</v>
      </c>
      <c r="M1476" s="22">
        <v>0</v>
      </c>
      <c r="N1476" s="22">
        <v>0</v>
      </c>
      <c r="O1476" s="22">
        <v>0</v>
      </c>
      <c r="P1476" s="22">
        <v>0</v>
      </c>
      <c r="Q1476" s="22">
        <v>0</v>
      </c>
      <c r="R1476" s="22">
        <v>0</v>
      </c>
      <c r="S1476" s="22">
        <v>0</v>
      </c>
      <c r="T1476" s="22">
        <v>0</v>
      </c>
      <c r="U1476" s="22">
        <v>0</v>
      </c>
      <c r="V1476" s="22">
        <v>0</v>
      </c>
      <c r="W1476" s="22">
        <v>0</v>
      </c>
      <c r="X1476" s="25" t="s">
        <v>43</v>
      </c>
      <c r="Y1476" s="22">
        <v>11773</v>
      </c>
    </row>
    <row r="1477" spans="1:25">
      <c r="A1477" s="3" t="str">
        <f t="shared" si="23"/>
        <v>DSNN.LINE.RDYL_6.MW</v>
      </c>
      <c r="B1477" s="24">
        <v>41498.679166666669</v>
      </c>
      <c r="C1477" s="25" t="s">
        <v>68</v>
      </c>
      <c r="D1477" s="25" t="s">
        <v>60</v>
      </c>
      <c r="E1477" s="25" t="s">
        <v>54</v>
      </c>
      <c r="F1477" s="25" t="s">
        <v>61</v>
      </c>
      <c r="G1477" s="25" t="s">
        <v>66</v>
      </c>
      <c r="H1477" s="22">
        <v>-10.2587891</v>
      </c>
      <c r="I1477" s="22">
        <v>0</v>
      </c>
      <c r="J1477" s="22">
        <v>0</v>
      </c>
      <c r="K1477" s="22">
        <v>0</v>
      </c>
      <c r="L1477" s="22">
        <v>0</v>
      </c>
      <c r="M1477" s="22">
        <v>0</v>
      </c>
      <c r="N1477" s="22">
        <v>0</v>
      </c>
      <c r="O1477" s="22">
        <v>0</v>
      </c>
      <c r="P1477" s="22">
        <v>0</v>
      </c>
      <c r="Q1477" s="22">
        <v>0</v>
      </c>
      <c r="R1477" s="22">
        <v>0</v>
      </c>
      <c r="S1477" s="22">
        <v>0</v>
      </c>
      <c r="T1477" s="22">
        <v>0</v>
      </c>
      <c r="U1477" s="22">
        <v>0</v>
      </c>
      <c r="V1477" s="22">
        <v>0</v>
      </c>
      <c r="W1477" s="22">
        <v>0</v>
      </c>
      <c r="X1477" s="25" t="s">
        <v>43</v>
      </c>
      <c r="Y1477" s="22">
        <v>11773</v>
      </c>
    </row>
    <row r="1478" spans="1:25">
      <c r="A1478" s="3" t="str">
        <f t="shared" si="23"/>
        <v>DSNN.LINE.RDYL_6.MW</v>
      </c>
      <c r="B1478" s="24">
        <v>41498.676388888889</v>
      </c>
      <c r="C1478" s="25" t="s">
        <v>68</v>
      </c>
      <c r="D1478" s="25" t="s">
        <v>60</v>
      </c>
      <c r="E1478" s="25" t="s">
        <v>54</v>
      </c>
      <c r="F1478" s="25" t="s">
        <v>61</v>
      </c>
      <c r="G1478" s="25" t="s">
        <v>66</v>
      </c>
      <c r="H1478" s="22">
        <v>-9.9655761700000003</v>
      </c>
      <c r="I1478" s="22">
        <v>0</v>
      </c>
      <c r="J1478" s="22">
        <v>0</v>
      </c>
      <c r="K1478" s="22">
        <v>0</v>
      </c>
      <c r="L1478" s="22">
        <v>0</v>
      </c>
      <c r="M1478" s="22">
        <v>0</v>
      </c>
      <c r="N1478" s="22">
        <v>0</v>
      </c>
      <c r="O1478" s="22">
        <v>0</v>
      </c>
      <c r="P1478" s="22">
        <v>0</v>
      </c>
      <c r="Q1478" s="22">
        <v>0</v>
      </c>
      <c r="R1478" s="22">
        <v>0</v>
      </c>
      <c r="S1478" s="22">
        <v>0</v>
      </c>
      <c r="T1478" s="22">
        <v>0</v>
      </c>
      <c r="U1478" s="22">
        <v>0</v>
      </c>
      <c r="V1478" s="22">
        <v>0</v>
      </c>
      <c r="W1478" s="22">
        <v>0</v>
      </c>
      <c r="X1478" s="25" t="s">
        <v>43</v>
      </c>
      <c r="Y1478" s="22">
        <v>11773</v>
      </c>
    </row>
    <row r="1479" spans="1:25">
      <c r="A1479" s="3" t="str">
        <f t="shared" si="23"/>
        <v/>
      </c>
      <c r="B1479" s="24">
        <v>41498.708333333336</v>
      </c>
      <c r="C1479" s="25" t="s">
        <v>68</v>
      </c>
      <c r="D1479" s="25" t="s">
        <v>60</v>
      </c>
      <c r="E1479" s="25" t="s">
        <v>54</v>
      </c>
      <c r="F1479" s="25" t="s">
        <v>61</v>
      </c>
      <c r="G1479" s="25" t="s">
        <v>45</v>
      </c>
      <c r="H1479" s="22">
        <v>16.159179699999999</v>
      </c>
      <c r="I1479" s="22">
        <v>0</v>
      </c>
      <c r="J1479" s="22">
        <v>0</v>
      </c>
      <c r="K1479" s="22">
        <v>0</v>
      </c>
      <c r="L1479" s="22">
        <v>0</v>
      </c>
      <c r="M1479" s="22">
        <v>0</v>
      </c>
      <c r="N1479" s="22">
        <v>0</v>
      </c>
      <c r="O1479" s="22">
        <v>0</v>
      </c>
      <c r="P1479" s="22">
        <v>0</v>
      </c>
      <c r="Q1479" s="22">
        <v>0</v>
      </c>
      <c r="R1479" s="22">
        <v>0</v>
      </c>
      <c r="S1479" s="22">
        <v>0</v>
      </c>
      <c r="T1479" s="22">
        <v>0</v>
      </c>
      <c r="U1479" s="22">
        <v>0</v>
      </c>
      <c r="V1479" s="22">
        <v>0</v>
      </c>
      <c r="W1479" s="22">
        <v>0</v>
      </c>
      <c r="X1479" s="25" t="s">
        <v>43</v>
      </c>
      <c r="Y1479" s="22">
        <v>11774</v>
      </c>
    </row>
    <row r="1480" spans="1:25">
      <c r="A1480" s="3" t="str">
        <f t="shared" si="23"/>
        <v/>
      </c>
      <c r="B1480" s="24">
        <v>41498.705555555556</v>
      </c>
      <c r="C1480" s="25" t="s">
        <v>68</v>
      </c>
      <c r="D1480" s="25" t="s">
        <v>60</v>
      </c>
      <c r="E1480" s="25" t="s">
        <v>54</v>
      </c>
      <c r="F1480" s="25" t="s">
        <v>61</v>
      </c>
      <c r="G1480" s="25" t="s">
        <v>45</v>
      </c>
      <c r="H1480" s="22">
        <v>16.159179699999999</v>
      </c>
      <c r="I1480" s="22">
        <v>0</v>
      </c>
      <c r="J1480" s="22">
        <v>0</v>
      </c>
      <c r="K1480" s="22">
        <v>0</v>
      </c>
      <c r="L1480" s="22">
        <v>0</v>
      </c>
      <c r="M1480" s="22">
        <v>0</v>
      </c>
      <c r="N1480" s="22">
        <v>0</v>
      </c>
      <c r="O1480" s="22">
        <v>0</v>
      </c>
      <c r="P1480" s="22">
        <v>0</v>
      </c>
      <c r="Q1480" s="22">
        <v>0</v>
      </c>
      <c r="R1480" s="22">
        <v>0</v>
      </c>
      <c r="S1480" s="22">
        <v>0</v>
      </c>
      <c r="T1480" s="22">
        <v>0</v>
      </c>
      <c r="U1480" s="22">
        <v>0</v>
      </c>
      <c r="V1480" s="22">
        <v>0</v>
      </c>
      <c r="W1480" s="22">
        <v>0</v>
      </c>
      <c r="X1480" s="25" t="s">
        <v>43</v>
      </c>
      <c r="Y1480" s="22">
        <v>11774</v>
      </c>
    </row>
    <row r="1481" spans="1:25">
      <c r="A1481" s="3" t="str">
        <f t="shared" si="23"/>
        <v/>
      </c>
      <c r="B1481" s="24">
        <v>41498.702777777777</v>
      </c>
      <c r="C1481" s="25" t="s">
        <v>68</v>
      </c>
      <c r="D1481" s="25" t="s">
        <v>60</v>
      </c>
      <c r="E1481" s="25" t="s">
        <v>54</v>
      </c>
      <c r="F1481" s="25" t="s">
        <v>61</v>
      </c>
      <c r="G1481" s="25" t="s">
        <v>45</v>
      </c>
      <c r="H1481" s="22">
        <v>16.043945300000001</v>
      </c>
      <c r="I1481" s="22">
        <v>0</v>
      </c>
      <c r="J1481" s="22">
        <v>0</v>
      </c>
      <c r="K1481" s="22">
        <v>0</v>
      </c>
      <c r="L1481" s="22">
        <v>0</v>
      </c>
      <c r="M1481" s="22">
        <v>0</v>
      </c>
      <c r="N1481" s="22">
        <v>0</v>
      </c>
      <c r="O1481" s="22">
        <v>0</v>
      </c>
      <c r="P1481" s="22">
        <v>0</v>
      </c>
      <c r="Q1481" s="22">
        <v>0</v>
      </c>
      <c r="R1481" s="22">
        <v>0</v>
      </c>
      <c r="S1481" s="22">
        <v>0</v>
      </c>
      <c r="T1481" s="22">
        <v>0</v>
      </c>
      <c r="U1481" s="22">
        <v>0</v>
      </c>
      <c r="V1481" s="22">
        <v>0</v>
      </c>
      <c r="W1481" s="22">
        <v>0</v>
      </c>
      <c r="X1481" s="25" t="s">
        <v>43</v>
      </c>
      <c r="Y1481" s="22">
        <v>11774</v>
      </c>
    </row>
    <row r="1482" spans="1:25">
      <c r="A1482" s="3" t="str">
        <f t="shared" si="23"/>
        <v/>
      </c>
      <c r="B1482" s="24">
        <v>41498.691666666666</v>
      </c>
      <c r="C1482" s="25" t="s">
        <v>68</v>
      </c>
      <c r="D1482" s="25" t="s">
        <v>60</v>
      </c>
      <c r="E1482" s="25" t="s">
        <v>54</v>
      </c>
      <c r="F1482" s="25" t="s">
        <v>61</v>
      </c>
      <c r="G1482" s="25" t="s">
        <v>45</v>
      </c>
      <c r="H1482" s="22">
        <v>15.958252</v>
      </c>
      <c r="I1482" s="22">
        <v>0</v>
      </c>
      <c r="J1482" s="22">
        <v>0</v>
      </c>
      <c r="K1482" s="22">
        <v>0</v>
      </c>
      <c r="L1482" s="22">
        <v>0</v>
      </c>
      <c r="M1482" s="22">
        <v>0</v>
      </c>
      <c r="N1482" s="22">
        <v>0</v>
      </c>
      <c r="O1482" s="22">
        <v>0</v>
      </c>
      <c r="P1482" s="22">
        <v>0</v>
      </c>
      <c r="Q1482" s="22">
        <v>0</v>
      </c>
      <c r="R1482" s="22">
        <v>0</v>
      </c>
      <c r="S1482" s="22">
        <v>0</v>
      </c>
      <c r="T1482" s="22">
        <v>0</v>
      </c>
      <c r="U1482" s="22">
        <v>0</v>
      </c>
      <c r="V1482" s="22">
        <v>0</v>
      </c>
      <c r="W1482" s="22">
        <v>0</v>
      </c>
      <c r="X1482" s="25" t="s">
        <v>43</v>
      </c>
      <c r="Y1482" s="22">
        <v>11774</v>
      </c>
    </row>
    <row r="1483" spans="1:25">
      <c r="A1483" s="3" t="str">
        <f t="shared" si="23"/>
        <v/>
      </c>
      <c r="B1483" s="24">
        <v>41498.681944444441</v>
      </c>
      <c r="C1483" s="25" t="s">
        <v>68</v>
      </c>
      <c r="D1483" s="25" t="s">
        <v>60</v>
      </c>
      <c r="E1483" s="25" t="s">
        <v>54</v>
      </c>
      <c r="F1483" s="25" t="s">
        <v>61</v>
      </c>
      <c r="G1483" s="25" t="s">
        <v>45</v>
      </c>
      <c r="H1483" s="22">
        <v>15.958252</v>
      </c>
      <c r="I1483" s="22">
        <v>0</v>
      </c>
      <c r="J1483" s="22">
        <v>0</v>
      </c>
      <c r="K1483" s="22">
        <v>0</v>
      </c>
      <c r="L1483" s="22">
        <v>0</v>
      </c>
      <c r="M1483" s="22">
        <v>0</v>
      </c>
      <c r="N1483" s="22">
        <v>0</v>
      </c>
      <c r="O1483" s="22">
        <v>0</v>
      </c>
      <c r="P1483" s="22">
        <v>0</v>
      </c>
      <c r="Q1483" s="22">
        <v>0</v>
      </c>
      <c r="R1483" s="22">
        <v>0</v>
      </c>
      <c r="S1483" s="22">
        <v>0</v>
      </c>
      <c r="T1483" s="22">
        <v>0</v>
      </c>
      <c r="U1483" s="22">
        <v>0</v>
      </c>
      <c r="V1483" s="22">
        <v>0</v>
      </c>
      <c r="W1483" s="22">
        <v>0</v>
      </c>
      <c r="X1483" s="25" t="s">
        <v>43</v>
      </c>
      <c r="Y1483" s="22">
        <v>11774</v>
      </c>
    </row>
    <row r="1484" spans="1:25">
      <c r="A1484" s="3" t="str">
        <f t="shared" si="23"/>
        <v/>
      </c>
      <c r="B1484" s="24">
        <v>41498.681250000001</v>
      </c>
      <c r="C1484" s="25" t="s">
        <v>68</v>
      </c>
      <c r="D1484" s="25" t="s">
        <v>60</v>
      </c>
      <c r="E1484" s="25" t="s">
        <v>54</v>
      </c>
      <c r="F1484" s="25" t="s">
        <v>61</v>
      </c>
      <c r="G1484" s="25" t="s">
        <v>45</v>
      </c>
      <c r="H1484" s="22">
        <v>15.841552699999999</v>
      </c>
      <c r="I1484" s="22">
        <v>0</v>
      </c>
      <c r="J1484" s="22">
        <v>0</v>
      </c>
      <c r="K1484" s="22">
        <v>0</v>
      </c>
      <c r="L1484" s="22">
        <v>0</v>
      </c>
      <c r="M1484" s="22">
        <v>0</v>
      </c>
      <c r="N1484" s="22">
        <v>0</v>
      </c>
      <c r="O1484" s="22">
        <v>0</v>
      </c>
      <c r="P1484" s="22">
        <v>0</v>
      </c>
      <c r="Q1484" s="22">
        <v>0</v>
      </c>
      <c r="R1484" s="22">
        <v>0</v>
      </c>
      <c r="S1484" s="22">
        <v>0</v>
      </c>
      <c r="T1484" s="22">
        <v>0</v>
      </c>
      <c r="U1484" s="22">
        <v>0</v>
      </c>
      <c r="V1484" s="22">
        <v>0</v>
      </c>
      <c r="W1484" s="22">
        <v>0</v>
      </c>
      <c r="X1484" s="25" t="s">
        <v>43</v>
      </c>
      <c r="Y1484" s="22">
        <v>11774</v>
      </c>
    </row>
    <row r="1485" spans="1:25">
      <c r="A1485" s="3" t="str">
        <f t="shared" si="23"/>
        <v/>
      </c>
      <c r="B1485" s="24">
        <v>41498.680555555555</v>
      </c>
      <c r="C1485" s="25" t="s">
        <v>68</v>
      </c>
      <c r="D1485" s="25" t="s">
        <v>60</v>
      </c>
      <c r="E1485" s="25" t="s">
        <v>54</v>
      </c>
      <c r="F1485" s="25" t="s">
        <v>61</v>
      </c>
      <c r="G1485" s="25" t="s">
        <v>45</v>
      </c>
      <c r="H1485" s="22">
        <v>15.841552699999999</v>
      </c>
      <c r="I1485" s="22">
        <v>0</v>
      </c>
      <c r="J1485" s="22">
        <v>0</v>
      </c>
      <c r="K1485" s="22">
        <v>0</v>
      </c>
      <c r="L1485" s="22">
        <v>0</v>
      </c>
      <c r="M1485" s="22">
        <v>0</v>
      </c>
      <c r="N1485" s="22">
        <v>0</v>
      </c>
      <c r="O1485" s="22">
        <v>0</v>
      </c>
      <c r="P1485" s="22">
        <v>0</v>
      </c>
      <c r="Q1485" s="22">
        <v>0</v>
      </c>
      <c r="R1485" s="22">
        <v>0</v>
      </c>
      <c r="S1485" s="22">
        <v>0</v>
      </c>
      <c r="T1485" s="22">
        <v>0</v>
      </c>
      <c r="U1485" s="22">
        <v>0</v>
      </c>
      <c r="V1485" s="22">
        <v>0</v>
      </c>
      <c r="W1485" s="22">
        <v>0</v>
      </c>
      <c r="X1485" s="25" t="s">
        <v>43</v>
      </c>
      <c r="Y1485" s="22">
        <v>11774</v>
      </c>
    </row>
    <row r="1486" spans="1:25">
      <c r="A1486" s="3" t="str">
        <f t="shared" si="23"/>
        <v/>
      </c>
      <c r="B1486" s="24">
        <v>41498.679861111108</v>
      </c>
      <c r="C1486" s="25" t="s">
        <v>68</v>
      </c>
      <c r="D1486" s="25" t="s">
        <v>60</v>
      </c>
      <c r="E1486" s="25" t="s">
        <v>54</v>
      </c>
      <c r="F1486" s="25" t="s">
        <v>61</v>
      </c>
      <c r="G1486" s="25" t="s">
        <v>45</v>
      </c>
      <c r="H1486" s="22">
        <v>15.841552699999999</v>
      </c>
      <c r="I1486" s="22">
        <v>0</v>
      </c>
      <c r="J1486" s="22">
        <v>0</v>
      </c>
      <c r="K1486" s="22">
        <v>0</v>
      </c>
      <c r="L1486" s="22">
        <v>0</v>
      </c>
      <c r="M1486" s="22">
        <v>0</v>
      </c>
      <c r="N1486" s="22">
        <v>0</v>
      </c>
      <c r="O1486" s="22">
        <v>0</v>
      </c>
      <c r="P1486" s="22">
        <v>0</v>
      </c>
      <c r="Q1486" s="22">
        <v>0</v>
      </c>
      <c r="R1486" s="22">
        <v>0</v>
      </c>
      <c r="S1486" s="22">
        <v>0</v>
      </c>
      <c r="T1486" s="22">
        <v>0</v>
      </c>
      <c r="U1486" s="22">
        <v>0</v>
      </c>
      <c r="V1486" s="22">
        <v>0</v>
      </c>
      <c r="W1486" s="22">
        <v>0</v>
      </c>
      <c r="X1486" s="25" t="s">
        <v>43</v>
      </c>
      <c r="Y1486" s="22">
        <v>11774</v>
      </c>
    </row>
    <row r="1487" spans="1:25">
      <c r="A1487" s="3" t="str">
        <f t="shared" si="23"/>
        <v>DSNS.LINE.OSCE_6.AMW</v>
      </c>
      <c r="B1487" s="24">
        <v>41498.707638888889</v>
      </c>
      <c r="C1487" s="25" t="s">
        <v>68</v>
      </c>
      <c r="D1487" s="25" t="s">
        <v>62</v>
      </c>
      <c r="E1487" s="25" t="s">
        <v>54</v>
      </c>
      <c r="F1487" s="25" t="s">
        <v>63</v>
      </c>
      <c r="G1487" s="25" t="s">
        <v>65</v>
      </c>
      <c r="H1487" s="22">
        <v>-64.673828099999994</v>
      </c>
      <c r="I1487" s="22">
        <v>0</v>
      </c>
      <c r="J1487" s="22">
        <v>0</v>
      </c>
      <c r="K1487" s="22">
        <v>0</v>
      </c>
      <c r="L1487" s="22">
        <v>0</v>
      </c>
      <c r="M1487" s="22">
        <v>0</v>
      </c>
      <c r="N1487" s="22">
        <v>0</v>
      </c>
      <c r="O1487" s="22">
        <v>0</v>
      </c>
      <c r="P1487" s="22">
        <v>0</v>
      </c>
      <c r="Q1487" s="22">
        <v>0</v>
      </c>
      <c r="R1487" s="22">
        <v>0</v>
      </c>
      <c r="S1487" s="22">
        <v>0</v>
      </c>
      <c r="T1487" s="22">
        <v>0</v>
      </c>
      <c r="U1487" s="22">
        <v>0</v>
      </c>
      <c r="V1487" s="22">
        <v>0</v>
      </c>
      <c r="W1487" s="22">
        <v>0</v>
      </c>
      <c r="X1487" s="25" t="s">
        <v>43</v>
      </c>
      <c r="Y1487" s="22">
        <v>11797</v>
      </c>
    </row>
    <row r="1488" spans="1:25">
      <c r="A1488" s="3" t="str">
        <f t="shared" si="23"/>
        <v>DSNS.LINE.OSCE_6.AMW</v>
      </c>
      <c r="B1488" s="24">
        <v>41498.706944444442</v>
      </c>
      <c r="C1488" s="25" t="s">
        <v>68</v>
      </c>
      <c r="D1488" s="25" t="s">
        <v>62</v>
      </c>
      <c r="E1488" s="25" t="s">
        <v>54</v>
      </c>
      <c r="F1488" s="25" t="s">
        <v>63</v>
      </c>
      <c r="G1488" s="25" t="s">
        <v>65</v>
      </c>
      <c r="H1488" s="22">
        <v>-64.673828099999994</v>
      </c>
      <c r="I1488" s="22">
        <v>0</v>
      </c>
      <c r="J1488" s="22">
        <v>0</v>
      </c>
      <c r="K1488" s="22">
        <v>0</v>
      </c>
      <c r="L1488" s="22">
        <v>0</v>
      </c>
      <c r="M1488" s="22">
        <v>0</v>
      </c>
      <c r="N1488" s="22">
        <v>0</v>
      </c>
      <c r="O1488" s="22">
        <v>0</v>
      </c>
      <c r="P1488" s="22">
        <v>0</v>
      </c>
      <c r="Q1488" s="22">
        <v>0</v>
      </c>
      <c r="R1488" s="22">
        <v>0</v>
      </c>
      <c r="S1488" s="22">
        <v>0</v>
      </c>
      <c r="T1488" s="22">
        <v>0</v>
      </c>
      <c r="U1488" s="22">
        <v>0</v>
      </c>
      <c r="V1488" s="22">
        <v>0</v>
      </c>
      <c r="W1488" s="22">
        <v>0</v>
      </c>
      <c r="X1488" s="25" t="s">
        <v>43</v>
      </c>
      <c r="Y1488" s="22">
        <v>11797</v>
      </c>
    </row>
    <row r="1489" spans="1:25">
      <c r="A1489" s="3" t="str">
        <f t="shared" si="23"/>
        <v>DSNS.LINE.OSCE_6.AMW</v>
      </c>
      <c r="B1489" s="24">
        <v>41498.690972222219</v>
      </c>
      <c r="C1489" s="25" t="s">
        <v>68</v>
      </c>
      <c r="D1489" s="25" t="s">
        <v>62</v>
      </c>
      <c r="E1489" s="25" t="s">
        <v>54</v>
      </c>
      <c r="F1489" s="25" t="s">
        <v>63</v>
      </c>
      <c r="G1489" s="25" t="s">
        <v>65</v>
      </c>
      <c r="H1489" s="22">
        <v>-64.513671900000006</v>
      </c>
      <c r="I1489" s="22">
        <v>0</v>
      </c>
      <c r="J1489" s="22">
        <v>0</v>
      </c>
      <c r="K1489" s="22">
        <v>0</v>
      </c>
      <c r="L1489" s="22">
        <v>0</v>
      </c>
      <c r="M1489" s="22">
        <v>0</v>
      </c>
      <c r="N1489" s="22">
        <v>0</v>
      </c>
      <c r="O1489" s="22">
        <v>0</v>
      </c>
      <c r="P1489" s="22">
        <v>0</v>
      </c>
      <c r="Q1489" s="22">
        <v>0</v>
      </c>
      <c r="R1489" s="22">
        <v>0</v>
      </c>
      <c r="S1489" s="22">
        <v>0</v>
      </c>
      <c r="T1489" s="22">
        <v>0</v>
      </c>
      <c r="U1489" s="22">
        <v>0</v>
      </c>
      <c r="V1489" s="22">
        <v>0</v>
      </c>
      <c r="W1489" s="22">
        <v>0</v>
      </c>
      <c r="X1489" s="25" t="s">
        <v>43</v>
      </c>
      <c r="Y1489" s="22">
        <v>11797</v>
      </c>
    </row>
    <row r="1490" spans="1:25">
      <c r="A1490" s="3" t="str">
        <f t="shared" si="23"/>
        <v>DSNS.LINE.OSCE_6.AMW</v>
      </c>
      <c r="B1490" s="24">
        <v>41498.679166666669</v>
      </c>
      <c r="C1490" s="25" t="s">
        <v>68</v>
      </c>
      <c r="D1490" s="25" t="s">
        <v>62</v>
      </c>
      <c r="E1490" s="25" t="s">
        <v>54</v>
      </c>
      <c r="F1490" s="25" t="s">
        <v>63</v>
      </c>
      <c r="G1490" s="25" t="s">
        <v>65</v>
      </c>
      <c r="H1490" s="22">
        <v>-64.193359400000006</v>
      </c>
      <c r="I1490" s="22">
        <v>0</v>
      </c>
      <c r="J1490" s="22">
        <v>0</v>
      </c>
      <c r="K1490" s="22">
        <v>0</v>
      </c>
      <c r="L1490" s="22">
        <v>0</v>
      </c>
      <c r="M1490" s="22">
        <v>0</v>
      </c>
      <c r="N1490" s="22">
        <v>0</v>
      </c>
      <c r="O1490" s="22">
        <v>0</v>
      </c>
      <c r="P1490" s="22">
        <v>0</v>
      </c>
      <c r="Q1490" s="22">
        <v>0</v>
      </c>
      <c r="R1490" s="22">
        <v>0</v>
      </c>
      <c r="S1490" s="22">
        <v>0</v>
      </c>
      <c r="T1490" s="22">
        <v>0</v>
      </c>
      <c r="U1490" s="22">
        <v>0</v>
      </c>
      <c r="V1490" s="22">
        <v>0</v>
      </c>
      <c r="W1490" s="22">
        <v>0</v>
      </c>
      <c r="X1490" s="25" t="s">
        <v>43</v>
      </c>
      <c r="Y1490" s="22">
        <v>11797</v>
      </c>
    </row>
    <row r="1491" spans="1:25">
      <c r="A1491" s="3" t="str">
        <f t="shared" si="23"/>
        <v/>
      </c>
      <c r="B1491" s="24">
        <v>41498.703472222223</v>
      </c>
      <c r="C1491" s="25" t="s">
        <v>68</v>
      </c>
      <c r="D1491" s="25" t="s">
        <v>62</v>
      </c>
      <c r="E1491" s="25" t="s">
        <v>54</v>
      </c>
      <c r="F1491" s="25" t="s">
        <v>63</v>
      </c>
      <c r="G1491" s="25" t="s">
        <v>56</v>
      </c>
      <c r="H1491" s="22">
        <v>68.455078099999994</v>
      </c>
      <c r="I1491" s="22">
        <v>0</v>
      </c>
      <c r="J1491" s="22">
        <v>0</v>
      </c>
      <c r="K1491" s="22">
        <v>0</v>
      </c>
      <c r="L1491" s="22">
        <v>0</v>
      </c>
      <c r="M1491" s="22">
        <v>0</v>
      </c>
      <c r="N1491" s="22">
        <v>0</v>
      </c>
      <c r="O1491" s="22">
        <v>0</v>
      </c>
      <c r="P1491" s="22">
        <v>0</v>
      </c>
      <c r="Q1491" s="22">
        <v>0</v>
      </c>
      <c r="R1491" s="22">
        <v>0</v>
      </c>
      <c r="S1491" s="22">
        <v>0</v>
      </c>
      <c r="T1491" s="22">
        <v>0</v>
      </c>
      <c r="U1491" s="22">
        <v>0</v>
      </c>
      <c r="V1491" s="22">
        <v>0</v>
      </c>
      <c r="W1491" s="22">
        <v>0</v>
      </c>
      <c r="X1491" s="25" t="s">
        <v>43</v>
      </c>
      <c r="Y1491" s="22">
        <v>11798</v>
      </c>
    </row>
    <row r="1492" spans="1:25">
      <c r="A1492" s="3" t="str">
        <f t="shared" si="23"/>
        <v/>
      </c>
      <c r="B1492" s="24">
        <v>41498.697916666664</v>
      </c>
      <c r="C1492" s="25" t="s">
        <v>68</v>
      </c>
      <c r="D1492" s="25" t="s">
        <v>62</v>
      </c>
      <c r="E1492" s="25" t="s">
        <v>54</v>
      </c>
      <c r="F1492" s="25" t="s">
        <v>63</v>
      </c>
      <c r="G1492" s="25" t="s">
        <v>56</v>
      </c>
      <c r="H1492" s="22">
        <v>68.455078099999994</v>
      </c>
      <c r="I1492" s="22">
        <v>0</v>
      </c>
      <c r="J1492" s="22">
        <v>0</v>
      </c>
      <c r="K1492" s="22">
        <v>0</v>
      </c>
      <c r="L1492" s="22">
        <v>0</v>
      </c>
      <c r="M1492" s="22">
        <v>0</v>
      </c>
      <c r="N1492" s="22">
        <v>0</v>
      </c>
      <c r="O1492" s="22">
        <v>0</v>
      </c>
      <c r="P1492" s="22">
        <v>0</v>
      </c>
      <c r="Q1492" s="22">
        <v>0</v>
      </c>
      <c r="R1492" s="22">
        <v>0</v>
      </c>
      <c r="S1492" s="22">
        <v>0</v>
      </c>
      <c r="T1492" s="22">
        <v>0</v>
      </c>
      <c r="U1492" s="22">
        <v>0</v>
      </c>
      <c r="V1492" s="22">
        <v>0</v>
      </c>
      <c r="W1492" s="22">
        <v>0</v>
      </c>
      <c r="X1492" s="25" t="s">
        <v>43</v>
      </c>
      <c r="Y1492" s="22">
        <v>11798</v>
      </c>
    </row>
    <row r="1493" spans="1:25">
      <c r="A1493" s="3" t="str">
        <f t="shared" si="23"/>
        <v/>
      </c>
      <c r="B1493" s="24">
        <v>41498.691666666666</v>
      </c>
      <c r="C1493" s="25" t="s">
        <v>68</v>
      </c>
      <c r="D1493" s="25" t="s">
        <v>62</v>
      </c>
      <c r="E1493" s="25" t="s">
        <v>54</v>
      </c>
      <c r="F1493" s="25" t="s">
        <v>63</v>
      </c>
      <c r="G1493" s="25" t="s">
        <v>56</v>
      </c>
      <c r="H1493" s="22">
        <v>68.455078099999994</v>
      </c>
      <c r="I1493" s="22">
        <v>0</v>
      </c>
      <c r="J1493" s="22">
        <v>0</v>
      </c>
      <c r="K1493" s="22">
        <v>0</v>
      </c>
      <c r="L1493" s="22">
        <v>0</v>
      </c>
      <c r="M1493" s="22">
        <v>0</v>
      </c>
      <c r="N1493" s="22">
        <v>0</v>
      </c>
      <c r="O1493" s="22">
        <v>0</v>
      </c>
      <c r="P1493" s="22">
        <v>0</v>
      </c>
      <c r="Q1493" s="22">
        <v>0</v>
      </c>
      <c r="R1493" s="22">
        <v>0</v>
      </c>
      <c r="S1493" s="22">
        <v>0</v>
      </c>
      <c r="T1493" s="22">
        <v>0</v>
      </c>
      <c r="U1493" s="22">
        <v>0</v>
      </c>
      <c r="V1493" s="22">
        <v>0</v>
      </c>
      <c r="W1493" s="22">
        <v>0</v>
      </c>
      <c r="X1493" s="25" t="s">
        <v>43</v>
      </c>
      <c r="Y1493" s="22">
        <v>11798</v>
      </c>
    </row>
    <row r="1494" spans="1:25">
      <c r="A1494" s="3" t="str">
        <f t="shared" si="23"/>
        <v/>
      </c>
      <c r="B1494" s="24">
        <v>41498.69027777778</v>
      </c>
      <c r="C1494" s="25" t="s">
        <v>68</v>
      </c>
      <c r="D1494" s="25" t="s">
        <v>62</v>
      </c>
      <c r="E1494" s="25" t="s">
        <v>54</v>
      </c>
      <c r="F1494" s="25" t="s">
        <v>63</v>
      </c>
      <c r="G1494" s="25" t="s">
        <v>56</v>
      </c>
      <c r="H1494" s="22">
        <v>68.455078099999994</v>
      </c>
      <c r="I1494" s="22">
        <v>0</v>
      </c>
      <c r="J1494" s="22">
        <v>0</v>
      </c>
      <c r="K1494" s="22">
        <v>0</v>
      </c>
      <c r="L1494" s="22">
        <v>0</v>
      </c>
      <c r="M1494" s="22">
        <v>0</v>
      </c>
      <c r="N1494" s="22">
        <v>0</v>
      </c>
      <c r="O1494" s="22">
        <v>0</v>
      </c>
      <c r="P1494" s="22">
        <v>0</v>
      </c>
      <c r="Q1494" s="22">
        <v>0</v>
      </c>
      <c r="R1494" s="22">
        <v>0</v>
      </c>
      <c r="S1494" s="22">
        <v>0</v>
      </c>
      <c r="T1494" s="22">
        <v>0</v>
      </c>
      <c r="U1494" s="22">
        <v>0</v>
      </c>
      <c r="V1494" s="22">
        <v>0</v>
      </c>
      <c r="W1494" s="22">
        <v>0</v>
      </c>
      <c r="X1494" s="25" t="s">
        <v>43</v>
      </c>
      <c r="Y1494" s="22">
        <v>11798</v>
      </c>
    </row>
    <row r="1495" spans="1:25">
      <c r="A1495" s="3" t="str">
        <f t="shared" si="23"/>
        <v/>
      </c>
      <c r="B1495" s="24">
        <v>41498.686111111114</v>
      </c>
      <c r="C1495" s="25" t="s">
        <v>68</v>
      </c>
      <c r="D1495" s="25" t="s">
        <v>62</v>
      </c>
      <c r="E1495" s="25" t="s">
        <v>54</v>
      </c>
      <c r="F1495" s="25" t="s">
        <v>63</v>
      </c>
      <c r="G1495" s="25" t="s">
        <v>56</v>
      </c>
      <c r="H1495" s="22">
        <v>68.412109400000006</v>
      </c>
      <c r="I1495" s="22">
        <v>0</v>
      </c>
      <c r="J1495" s="22">
        <v>0</v>
      </c>
      <c r="K1495" s="22">
        <v>0</v>
      </c>
      <c r="L1495" s="22">
        <v>0</v>
      </c>
      <c r="M1495" s="22">
        <v>0</v>
      </c>
      <c r="N1495" s="22">
        <v>0</v>
      </c>
      <c r="O1495" s="22">
        <v>0</v>
      </c>
      <c r="P1495" s="22">
        <v>0</v>
      </c>
      <c r="Q1495" s="22">
        <v>0</v>
      </c>
      <c r="R1495" s="22">
        <v>0</v>
      </c>
      <c r="S1495" s="22">
        <v>0</v>
      </c>
      <c r="T1495" s="22">
        <v>0</v>
      </c>
      <c r="U1495" s="22">
        <v>0</v>
      </c>
      <c r="V1495" s="22">
        <v>0</v>
      </c>
      <c r="W1495" s="22">
        <v>0</v>
      </c>
      <c r="X1495" s="25" t="s">
        <v>43</v>
      </c>
      <c r="Y1495" s="22">
        <v>11798</v>
      </c>
    </row>
    <row r="1496" spans="1:25">
      <c r="A1496" s="3" t="str">
        <f t="shared" si="23"/>
        <v/>
      </c>
      <c r="B1496" s="24">
        <v>41498.681944444441</v>
      </c>
      <c r="C1496" s="25" t="s">
        <v>68</v>
      </c>
      <c r="D1496" s="25" t="s">
        <v>62</v>
      </c>
      <c r="E1496" s="25" t="s">
        <v>54</v>
      </c>
      <c r="F1496" s="25" t="s">
        <v>63</v>
      </c>
      <c r="G1496" s="25" t="s">
        <v>56</v>
      </c>
      <c r="H1496" s="22">
        <v>68.412109400000006</v>
      </c>
      <c r="I1496" s="22">
        <v>0</v>
      </c>
      <c r="J1496" s="22">
        <v>0</v>
      </c>
      <c r="K1496" s="22">
        <v>0</v>
      </c>
      <c r="L1496" s="22">
        <v>0</v>
      </c>
      <c r="M1496" s="22">
        <v>0</v>
      </c>
      <c r="N1496" s="22">
        <v>0</v>
      </c>
      <c r="O1496" s="22">
        <v>0</v>
      </c>
      <c r="P1496" s="22">
        <v>0</v>
      </c>
      <c r="Q1496" s="22">
        <v>0</v>
      </c>
      <c r="R1496" s="22">
        <v>0</v>
      </c>
      <c r="S1496" s="22">
        <v>0</v>
      </c>
      <c r="T1496" s="22">
        <v>0</v>
      </c>
      <c r="U1496" s="22">
        <v>0</v>
      </c>
      <c r="V1496" s="22">
        <v>0</v>
      </c>
      <c r="W1496" s="22">
        <v>0</v>
      </c>
      <c r="X1496" s="25" t="s">
        <v>43</v>
      </c>
      <c r="Y1496" s="22">
        <v>11798</v>
      </c>
    </row>
    <row r="1497" spans="1:25">
      <c r="A1497" s="3" t="str">
        <f t="shared" si="23"/>
        <v/>
      </c>
      <c r="B1497" s="24">
        <v>41498.674305555556</v>
      </c>
      <c r="C1497" s="25" t="s">
        <v>68</v>
      </c>
      <c r="D1497" s="25" t="s">
        <v>62</v>
      </c>
      <c r="E1497" s="25" t="s">
        <v>54</v>
      </c>
      <c r="F1497" s="25" t="s">
        <v>63</v>
      </c>
      <c r="G1497" s="25" t="s">
        <v>56</v>
      </c>
      <c r="H1497" s="22">
        <v>68.412109400000006</v>
      </c>
      <c r="I1497" s="22">
        <v>0</v>
      </c>
      <c r="J1497" s="22">
        <v>0</v>
      </c>
      <c r="K1497" s="22">
        <v>0</v>
      </c>
      <c r="L1497" s="22">
        <v>0</v>
      </c>
      <c r="M1497" s="22">
        <v>0</v>
      </c>
      <c r="N1497" s="22">
        <v>0</v>
      </c>
      <c r="O1497" s="22">
        <v>0</v>
      </c>
      <c r="P1497" s="22">
        <v>0</v>
      </c>
      <c r="Q1497" s="22">
        <v>0</v>
      </c>
      <c r="R1497" s="22">
        <v>0</v>
      </c>
      <c r="S1497" s="22">
        <v>0</v>
      </c>
      <c r="T1497" s="22">
        <v>0</v>
      </c>
      <c r="U1497" s="22">
        <v>0</v>
      </c>
      <c r="V1497" s="22">
        <v>0</v>
      </c>
      <c r="W1497" s="22">
        <v>0</v>
      </c>
      <c r="X1497" s="25" t="s">
        <v>43</v>
      </c>
      <c r="Y1497" s="22">
        <v>11798</v>
      </c>
    </row>
    <row r="1498" spans="1:25">
      <c r="A1498" s="3" t="str">
        <f t="shared" si="23"/>
        <v/>
      </c>
      <c r="B1498" s="24">
        <v>41498.67291666667</v>
      </c>
      <c r="C1498" s="25" t="s">
        <v>68</v>
      </c>
      <c r="D1498" s="25" t="s">
        <v>62</v>
      </c>
      <c r="E1498" s="25" t="s">
        <v>54</v>
      </c>
      <c r="F1498" s="25" t="s">
        <v>63</v>
      </c>
      <c r="G1498" s="25" t="s">
        <v>56</v>
      </c>
      <c r="H1498" s="22">
        <v>68.412109400000006</v>
      </c>
      <c r="I1498" s="22">
        <v>0</v>
      </c>
      <c r="J1498" s="22">
        <v>0</v>
      </c>
      <c r="K1498" s="22">
        <v>0</v>
      </c>
      <c r="L1498" s="22">
        <v>0</v>
      </c>
      <c r="M1498" s="22">
        <v>0</v>
      </c>
      <c r="N1498" s="22">
        <v>0</v>
      </c>
      <c r="O1498" s="22">
        <v>0</v>
      </c>
      <c r="P1498" s="22">
        <v>0</v>
      </c>
      <c r="Q1498" s="22">
        <v>0</v>
      </c>
      <c r="R1498" s="22">
        <v>0</v>
      </c>
      <c r="S1498" s="22">
        <v>0</v>
      </c>
      <c r="T1498" s="22">
        <v>0</v>
      </c>
      <c r="U1498" s="22">
        <v>0</v>
      </c>
      <c r="V1498" s="22">
        <v>0</v>
      </c>
      <c r="W1498" s="22">
        <v>0</v>
      </c>
      <c r="X1498" s="25" t="s">
        <v>43</v>
      </c>
      <c r="Y1498" s="22">
        <v>11798</v>
      </c>
    </row>
    <row r="1499" spans="1:25">
      <c r="A1499" s="3" t="str">
        <f t="shared" si="23"/>
        <v/>
      </c>
      <c r="B1499" s="24">
        <v>41498.670138888891</v>
      </c>
      <c r="C1499" s="25" t="s">
        <v>68</v>
      </c>
      <c r="D1499" s="25" t="s">
        <v>62</v>
      </c>
      <c r="E1499" s="25" t="s">
        <v>54</v>
      </c>
      <c r="F1499" s="25" t="s">
        <v>63</v>
      </c>
      <c r="G1499" s="25" t="s">
        <v>56</v>
      </c>
      <c r="H1499" s="22">
        <v>68.412109400000006</v>
      </c>
      <c r="I1499" s="22">
        <v>0</v>
      </c>
      <c r="J1499" s="22">
        <v>0</v>
      </c>
      <c r="K1499" s="22">
        <v>0</v>
      </c>
      <c r="L1499" s="22">
        <v>0</v>
      </c>
      <c r="M1499" s="22">
        <v>0</v>
      </c>
      <c r="N1499" s="22">
        <v>0</v>
      </c>
      <c r="O1499" s="22">
        <v>0</v>
      </c>
      <c r="P1499" s="22">
        <v>0</v>
      </c>
      <c r="Q1499" s="22">
        <v>0</v>
      </c>
      <c r="R1499" s="22">
        <v>0</v>
      </c>
      <c r="S1499" s="22">
        <v>0</v>
      </c>
      <c r="T1499" s="22">
        <v>0</v>
      </c>
      <c r="U1499" s="22">
        <v>0</v>
      </c>
      <c r="V1499" s="22">
        <v>0</v>
      </c>
      <c r="W1499" s="22">
        <v>0</v>
      </c>
      <c r="X1499" s="25" t="s">
        <v>43</v>
      </c>
      <c r="Y1499" s="22">
        <v>11798</v>
      </c>
    </row>
    <row r="1500" spans="1:25">
      <c r="A1500" s="3" t="str">
        <f t="shared" si="23"/>
        <v/>
      </c>
      <c r="B1500" s="24">
        <v>41498.705555555556</v>
      </c>
      <c r="C1500" s="25" t="s">
        <v>68</v>
      </c>
      <c r="D1500" s="25" t="s">
        <v>62</v>
      </c>
      <c r="E1500" s="25" t="s">
        <v>54</v>
      </c>
      <c r="F1500" s="25" t="s">
        <v>63</v>
      </c>
      <c r="G1500" s="25" t="s">
        <v>57</v>
      </c>
      <c r="H1500" s="22">
        <v>65.058593799999997</v>
      </c>
      <c r="I1500" s="22">
        <v>0</v>
      </c>
      <c r="J1500" s="22">
        <v>0</v>
      </c>
      <c r="K1500" s="22">
        <v>0</v>
      </c>
      <c r="L1500" s="22">
        <v>0</v>
      </c>
      <c r="M1500" s="22">
        <v>0</v>
      </c>
      <c r="N1500" s="22">
        <v>0</v>
      </c>
      <c r="O1500" s="22">
        <v>0</v>
      </c>
      <c r="P1500" s="22">
        <v>0</v>
      </c>
      <c r="Q1500" s="22">
        <v>0</v>
      </c>
      <c r="R1500" s="22">
        <v>0</v>
      </c>
      <c r="S1500" s="22">
        <v>0</v>
      </c>
      <c r="T1500" s="22">
        <v>0</v>
      </c>
      <c r="U1500" s="22">
        <v>0</v>
      </c>
      <c r="V1500" s="22">
        <v>0</v>
      </c>
      <c r="W1500" s="22">
        <v>0</v>
      </c>
      <c r="X1500" s="25" t="s">
        <v>43</v>
      </c>
      <c r="Y1500" s="22">
        <v>11799</v>
      </c>
    </row>
    <row r="1501" spans="1:25">
      <c r="A1501" s="3" t="str">
        <f t="shared" si="23"/>
        <v/>
      </c>
      <c r="B1501" s="24">
        <v>41498.704861111109</v>
      </c>
      <c r="C1501" s="25" t="s">
        <v>68</v>
      </c>
      <c r="D1501" s="25" t="s">
        <v>62</v>
      </c>
      <c r="E1501" s="25" t="s">
        <v>54</v>
      </c>
      <c r="F1501" s="25" t="s">
        <v>63</v>
      </c>
      <c r="G1501" s="25" t="s">
        <v>57</v>
      </c>
      <c r="H1501" s="22">
        <v>64.900390599999994</v>
      </c>
      <c r="I1501" s="22">
        <v>0</v>
      </c>
      <c r="J1501" s="22">
        <v>0</v>
      </c>
      <c r="K1501" s="22">
        <v>0</v>
      </c>
      <c r="L1501" s="22">
        <v>0</v>
      </c>
      <c r="M1501" s="22">
        <v>0</v>
      </c>
      <c r="N1501" s="22">
        <v>0</v>
      </c>
      <c r="O1501" s="22">
        <v>0</v>
      </c>
      <c r="P1501" s="22">
        <v>0</v>
      </c>
      <c r="Q1501" s="22">
        <v>0</v>
      </c>
      <c r="R1501" s="22">
        <v>0</v>
      </c>
      <c r="S1501" s="22">
        <v>0</v>
      </c>
      <c r="T1501" s="22">
        <v>0</v>
      </c>
      <c r="U1501" s="22">
        <v>0</v>
      </c>
      <c r="V1501" s="22">
        <v>0</v>
      </c>
      <c r="W1501" s="22">
        <v>0</v>
      </c>
      <c r="X1501" s="25" t="s">
        <v>43</v>
      </c>
      <c r="Y1501" s="22">
        <v>11799</v>
      </c>
    </row>
    <row r="1502" spans="1:25">
      <c r="A1502" s="3" t="str">
        <f t="shared" si="23"/>
        <v/>
      </c>
      <c r="B1502" s="24">
        <v>41498.70416666667</v>
      </c>
      <c r="C1502" s="25" t="s">
        <v>68</v>
      </c>
      <c r="D1502" s="25" t="s">
        <v>62</v>
      </c>
      <c r="E1502" s="25" t="s">
        <v>54</v>
      </c>
      <c r="F1502" s="25" t="s">
        <v>63</v>
      </c>
      <c r="G1502" s="25" t="s">
        <v>57</v>
      </c>
      <c r="H1502" s="22">
        <v>64.900390599999994</v>
      </c>
      <c r="I1502" s="22">
        <v>0</v>
      </c>
      <c r="J1502" s="22">
        <v>0</v>
      </c>
      <c r="K1502" s="22">
        <v>0</v>
      </c>
      <c r="L1502" s="22">
        <v>0</v>
      </c>
      <c r="M1502" s="22">
        <v>0</v>
      </c>
      <c r="N1502" s="22">
        <v>0</v>
      </c>
      <c r="O1502" s="22">
        <v>0</v>
      </c>
      <c r="P1502" s="22">
        <v>0</v>
      </c>
      <c r="Q1502" s="22">
        <v>0</v>
      </c>
      <c r="R1502" s="22">
        <v>0</v>
      </c>
      <c r="S1502" s="22">
        <v>0</v>
      </c>
      <c r="T1502" s="22">
        <v>0</v>
      </c>
      <c r="U1502" s="22">
        <v>0</v>
      </c>
      <c r="V1502" s="22">
        <v>0</v>
      </c>
      <c r="W1502" s="22">
        <v>0</v>
      </c>
      <c r="X1502" s="25" t="s">
        <v>43</v>
      </c>
      <c r="Y1502" s="22">
        <v>11799</v>
      </c>
    </row>
    <row r="1503" spans="1:25">
      <c r="A1503" s="3" t="str">
        <f t="shared" si="23"/>
        <v/>
      </c>
      <c r="B1503" s="24">
        <v>41498.698611111111</v>
      </c>
      <c r="C1503" s="25" t="s">
        <v>68</v>
      </c>
      <c r="D1503" s="25" t="s">
        <v>62</v>
      </c>
      <c r="E1503" s="25" t="s">
        <v>54</v>
      </c>
      <c r="F1503" s="25" t="s">
        <v>63</v>
      </c>
      <c r="G1503" s="25" t="s">
        <v>57</v>
      </c>
      <c r="H1503" s="22">
        <v>64.740234400000006</v>
      </c>
      <c r="I1503" s="22">
        <v>0</v>
      </c>
      <c r="J1503" s="22">
        <v>0</v>
      </c>
      <c r="K1503" s="22">
        <v>0</v>
      </c>
      <c r="L1503" s="22">
        <v>0</v>
      </c>
      <c r="M1503" s="22">
        <v>0</v>
      </c>
      <c r="N1503" s="22">
        <v>0</v>
      </c>
      <c r="O1503" s="22">
        <v>0</v>
      </c>
      <c r="P1503" s="22">
        <v>0</v>
      </c>
      <c r="Q1503" s="22">
        <v>0</v>
      </c>
      <c r="R1503" s="22">
        <v>0</v>
      </c>
      <c r="S1503" s="22">
        <v>0</v>
      </c>
      <c r="T1503" s="22">
        <v>0</v>
      </c>
      <c r="U1503" s="22">
        <v>0</v>
      </c>
      <c r="V1503" s="22">
        <v>0</v>
      </c>
      <c r="W1503" s="22">
        <v>0</v>
      </c>
      <c r="X1503" s="25" t="s">
        <v>43</v>
      </c>
      <c r="Y1503" s="22">
        <v>11799</v>
      </c>
    </row>
    <row r="1504" spans="1:25">
      <c r="A1504" s="3" t="str">
        <f t="shared" si="23"/>
        <v/>
      </c>
      <c r="B1504" s="24">
        <v>41498.695138888892</v>
      </c>
      <c r="C1504" s="25" t="s">
        <v>68</v>
      </c>
      <c r="D1504" s="25" t="s">
        <v>62</v>
      </c>
      <c r="E1504" s="25" t="s">
        <v>54</v>
      </c>
      <c r="F1504" s="25" t="s">
        <v>63</v>
      </c>
      <c r="G1504" s="25" t="s">
        <v>57</v>
      </c>
      <c r="H1504" s="22">
        <v>64.900390599999994</v>
      </c>
      <c r="I1504" s="22">
        <v>0</v>
      </c>
      <c r="J1504" s="22">
        <v>0</v>
      </c>
      <c r="K1504" s="22">
        <v>0</v>
      </c>
      <c r="L1504" s="22">
        <v>0</v>
      </c>
      <c r="M1504" s="22">
        <v>0</v>
      </c>
      <c r="N1504" s="22">
        <v>0</v>
      </c>
      <c r="O1504" s="22">
        <v>0</v>
      </c>
      <c r="P1504" s="22">
        <v>0</v>
      </c>
      <c r="Q1504" s="22">
        <v>0</v>
      </c>
      <c r="R1504" s="22">
        <v>0</v>
      </c>
      <c r="S1504" s="22">
        <v>0</v>
      </c>
      <c r="T1504" s="22">
        <v>0</v>
      </c>
      <c r="U1504" s="22">
        <v>0</v>
      </c>
      <c r="V1504" s="22">
        <v>0</v>
      </c>
      <c r="W1504" s="22">
        <v>0</v>
      </c>
      <c r="X1504" s="25" t="s">
        <v>43</v>
      </c>
      <c r="Y1504" s="22">
        <v>11799</v>
      </c>
    </row>
    <row r="1505" spans="1:25">
      <c r="A1505" s="3" t="str">
        <f t="shared" si="23"/>
        <v/>
      </c>
      <c r="B1505" s="24">
        <v>41498.693749999999</v>
      </c>
      <c r="C1505" s="25" t="s">
        <v>68</v>
      </c>
      <c r="D1505" s="25" t="s">
        <v>62</v>
      </c>
      <c r="E1505" s="25" t="s">
        <v>54</v>
      </c>
      <c r="F1505" s="25" t="s">
        <v>63</v>
      </c>
      <c r="G1505" s="25" t="s">
        <v>57</v>
      </c>
      <c r="H1505" s="22">
        <v>64.580078099999994</v>
      </c>
      <c r="I1505" s="22">
        <v>0</v>
      </c>
      <c r="J1505" s="22">
        <v>0</v>
      </c>
      <c r="K1505" s="22">
        <v>0</v>
      </c>
      <c r="L1505" s="22">
        <v>0</v>
      </c>
      <c r="M1505" s="22">
        <v>0</v>
      </c>
      <c r="N1505" s="22">
        <v>0</v>
      </c>
      <c r="O1505" s="22">
        <v>0</v>
      </c>
      <c r="P1505" s="22">
        <v>0</v>
      </c>
      <c r="Q1505" s="22">
        <v>0</v>
      </c>
      <c r="R1505" s="22">
        <v>0</v>
      </c>
      <c r="S1505" s="22">
        <v>0</v>
      </c>
      <c r="T1505" s="22">
        <v>0</v>
      </c>
      <c r="U1505" s="22">
        <v>0</v>
      </c>
      <c r="V1505" s="22">
        <v>0</v>
      </c>
      <c r="W1505" s="22">
        <v>0</v>
      </c>
      <c r="X1505" s="25" t="s">
        <v>43</v>
      </c>
      <c r="Y1505" s="22">
        <v>11799</v>
      </c>
    </row>
    <row r="1506" spans="1:25">
      <c r="A1506" s="3" t="str">
        <f t="shared" si="23"/>
        <v/>
      </c>
      <c r="B1506" s="24">
        <v>41498.69027777778</v>
      </c>
      <c r="C1506" s="25" t="s">
        <v>68</v>
      </c>
      <c r="D1506" s="25" t="s">
        <v>62</v>
      </c>
      <c r="E1506" s="25" t="s">
        <v>54</v>
      </c>
      <c r="F1506" s="25" t="s">
        <v>63</v>
      </c>
      <c r="G1506" s="25" t="s">
        <v>57</v>
      </c>
      <c r="H1506" s="22">
        <v>64.394531299999997</v>
      </c>
      <c r="I1506" s="22">
        <v>0</v>
      </c>
      <c r="J1506" s="22">
        <v>0</v>
      </c>
      <c r="K1506" s="22">
        <v>0</v>
      </c>
      <c r="L1506" s="22">
        <v>0</v>
      </c>
      <c r="M1506" s="22">
        <v>0</v>
      </c>
      <c r="N1506" s="22">
        <v>0</v>
      </c>
      <c r="O1506" s="22">
        <v>0</v>
      </c>
      <c r="P1506" s="22">
        <v>0</v>
      </c>
      <c r="Q1506" s="22">
        <v>0</v>
      </c>
      <c r="R1506" s="22">
        <v>0</v>
      </c>
      <c r="S1506" s="22">
        <v>0</v>
      </c>
      <c r="T1506" s="22">
        <v>0</v>
      </c>
      <c r="U1506" s="22">
        <v>0</v>
      </c>
      <c r="V1506" s="22">
        <v>0</v>
      </c>
      <c r="W1506" s="22">
        <v>0</v>
      </c>
      <c r="X1506" s="25" t="s">
        <v>43</v>
      </c>
      <c r="Y1506" s="22">
        <v>11799</v>
      </c>
    </row>
    <row r="1507" spans="1:25">
      <c r="A1507" s="3" t="str">
        <f t="shared" si="23"/>
        <v/>
      </c>
      <c r="B1507" s="24">
        <v>41498.688888888886</v>
      </c>
      <c r="C1507" s="25" t="s">
        <v>68</v>
      </c>
      <c r="D1507" s="25" t="s">
        <v>62</v>
      </c>
      <c r="E1507" s="25" t="s">
        <v>54</v>
      </c>
      <c r="F1507" s="25" t="s">
        <v>63</v>
      </c>
      <c r="G1507" s="25" t="s">
        <v>57</v>
      </c>
      <c r="H1507" s="22">
        <v>64.5546875</v>
      </c>
      <c r="I1507" s="22">
        <v>0</v>
      </c>
      <c r="J1507" s="22">
        <v>0</v>
      </c>
      <c r="K1507" s="22">
        <v>0</v>
      </c>
      <c r="L1507" s="22">
        <v>0</v>
      </c>
      <c r="M1507" s="22">
        <v>0</v>
      </c>
      <c r="N1507" s="22">
        <v>0</v>
      </c>
      <c r="O1507" s="22">
        <v>0</v>
      </c>
      <c r="P1507" s="22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22">
        <v>0</v>
      </c>
      <c r="W1507" s="22">
        <v>0</v>
      </c>
      <c r="X1507" s="25" t="s">
        <v>43</v>
      </c>
      <c r="Y1507" s="22">
        <v>11799</v>
      </c>
    </row>
    <row r="1508" spans="1:25">
      <c r="A1508" s="3" t="str">
        <f t="shared" si="23"/>
        <v/>
      </c>
      <c r="B1508" s="24">
        <v>41498.685416666667</v>
      </c>
      <c r="C1508" s="25" t="s">
        <v>68</v>
      </c>
      <c r="D1508" s="25" t="s">
        <v>62</v>
      </c>
      <c r="E1508" s="25" t="s">
        <v>54</v>
      </c>
      <c r="F1508" s="25" t="s">
        <v>63</v>
      </c>
      <c r="G1508" s="25" t="s">
        <v>57</v>
      </c>
      <c r="H1508" s="22">
        <v>65.033203099999994</v>
      </c>
      <c r="I1508" s="22">
        <v>0</v>
      </c>
      <c r="J1508" s="22">
        <v>0</v>
      </c>
      <c r="K1508" s="22">
        <v>0</v>
      </c>
      <c r="L1508" s="22">
        <v>0</v>
      </c>
      <c r="M1508" s="22">
        <v>0</v>
      </c>
      <c r="N1508" s="22">
        <v>0</v>
      </c>
      <c r="O1508" s="22">
        <v>0</v>
      </c>
      <c r="P1508" s="22">
        <v>0</v>
      </c>
      <c r="Q1508" s="22">
        <v>0</v>
      </c>
      <c r="R1508" s="22">
        <v>0</v>
      </c>
      <c r="S1508" s="22">
        <v>0</v>
      </c>
      <c r="T1508" s="22">
        <v>0</v>
      </c>
      <c r="U1508" s="22">
        <v>0</v>
      </c>
      <c r="V1508" s="22">
        <v>0</v>
      </c>
      <c r="W1508" s="22">
        <v>0</v>
      </c>
      <c r="X1508" s="25" t="s">
        <v>43</v>
      </c>
      <c r="Y1508" s="22">
        <v>11799</v>
      </c>
    </row>
    <row r="1509" spans="1:25">
      <c r="A1509" s="3" t="str">
        <f t="shared" si="23"/>
        <v/>
      </c>
      <c r="B1509" s="24">
        <v>41498.680555555555</v>
      </c>
      <c r="C1509" s="25" t="s">
        <v>68</v>
      </c>
      <c r="D1509" s="25" t="s">
        <v>62</v>
      </c>
      <c r="E1509" s="25" t="s">
        <v>54</v>
      </c>
      <c r="F1509" s="25" t="s">
        <v>63</v>
      </c>
      <c r="G1509" s="25" t="s">
        <v>57</v>
      </c>
      <c r="H1509" s="22">
        <v>64.394531299999997</v>
      </c>
      <c r="I1509" s="22">
        <v>0</v>
      </c>
      <c r="J1509" s="22">
        <v>0</v>
      </c>
      <c r="K1509" s="22">
        <v>0</v>
      </c>
      <c r="L1509" s="22">
        <v>0</v>
      </c>
      <c r="M1509" s="22">
        <v>0</v>
      </c>
      <c r="N1509" s="22">
        <v>0</v>
      </c>
      <c r="O1509" s="22">
        <v>0</v>
      </c>
      <c r="P1509" s="22">
        <v>0</v>
      </c>
      <c r="Q1509" s="22">
        <v>0</v>
      </c>
      <c r="R1509" s="22">
        <v>0</v>
      </c>
      <c r="S1509" s="22">
        <v>0</v>
      </c>
      <c r="T1509" s="22">
        <v>0</v>
      </c>
      <c r="U1509" s="22">
        <v>0</v>
      </c>
      <c r="V1509" s="22">
        <v>0</v>
      </c>
      <c r="W1509" s="22">
        <v>0</v>
      </c>
      <c r="X1509" s="25" t="s">
        <v>43</v>
      </c>
      <c r="Y1509" s="22">
        <v>11799</v>
      </c>
    </row>
    <row r="1510" spans="1:25">
      <c r="A1510" s="3" t="str">
        <f t="shared" si="23"/>
        <v/>
      </c>
      <c r="B1510" s="24">
        <v>41498.673611111109</v>
      </c>
      <c r="C1510" s="25" t="s">
        <v>68</v>
      </c>
      <c r="D1510" s="25" t="s">
        <v>62</v>
      </c>
      <c r="E1510" s="25" t="s">
        <v>54</v>
      </c>
      <c r="F1510" s="25" t="s">
        <v>63</v>
      </c>
      <c r="G1510" s="25" t="s">
        <v>57</v>
      </c>
      <c r="H1510" s="22">
        <v>64.222656299999997</v>
      </c>
      <c r="I1510" s="22">
        <v>0</v>
      </c>
      <c r="J1510" s="22">
        <v>0</v>
      </c>
      <c r="K1510" s="22">
        <v>0</v>
      </c>
      <c r="L1510" s="22">
        <v>0</v>
      </c>
      <c r="M1510" s="22">
        <v>0</v>
      </c>
      <c r="N1510" s="22">
        <v>0</v>
      </c>
      <c r="O1510" s="22">
        <v>0</v>
      </c>
      <c r="P1510" s="22">
        <v>0</v>
      </c>
      <c r="Q1510" s="22">
        <v>0</v>
      </c>
      <c r="R1510" s="22">
        <v>0</v>
      </c>
      <c r="S1510" s="22">
        <v>0</v>
      </c>
      <c r="T1510" s="22">
        <v>0</v>
      </c>
      <c r="U1510" s="22">
        <v>0</v>
      </c>
      <c r="V1510" s="22">
        <v>0</v>
      </c>
      <c r="W1510" s="22">
        <v>0</v>
      </c>
      <c r="X1510" s="25" t="s">
        <v>43</v>
      </c>
      <c r="Y1510" s="22">
        <v>11799</v>
      </c>
    </row>
    <row r="1511" spans="1:25">
      <c r="A1511" s="3" t="str">
        <f t="shared" si="23"/>
        <v/>
      </c>
      <c r="B1511" s="24">
        <v>41498.666666666664</v>
      </c>
      <c r="C1511" s="25" t="s">
        <v>68</v>
      </c>
      <c r="D1511" s="25" t="s">
        <v>62</v>
      </c>
      <c r="E1511" s="25" t="s">
        <v>54</v>
      </c>
      <c r="F1511" s="25" t="s">
        <v>63</v>
      </c>
      <c r="G1511" s="25" t="s">
        <v>57</v>
      </c>
      <c r="H1511" s="22">
        <v>64.5546875</v>
      </c>
      <c r="I1511" s="22">
        <v>0</v>
      </c>
      <c r="J1511" s="22">
        <v>0</v>
      </c>
      <c r="K1511" s="22">
        <v>0</v>
      </c>
      <c r="L1511" s="22">
        <v>0</v>
      </c>
      <c r="M1511" s="22">
        <v>0</v>
      </c>
      <c r="N1511" s="22">
        <v>0</v>
      </c>
      <c r="O1511" s="22">
        <v>0</v>
      </c>
      <c r="P1511" s="22">
        <v>0</v>
      </c>
      <c r="Q1511" s="22">
        <v>0</v>
      </c>
      <c r="R1511" s="22">
        <v>0</v>
      </c>
      <c r="S1511" s="22">
        <v>0</v>
      </c>
      <c r="T1511" s="22">
        <v>0</v>
      </c>
      <c r="U1511" s="22">
        <v>0</v>
      </c>
      <c r="V1511" s="22">
        <v>0</v>
      </c>
      <c r="W1511" s="22">
        <v>0</v>
      </c>
      <c r="X1511" s="25" t="s">
        <v>43</v>
      </c>
      <c r="Y1511" s="22">
        <v>11799</v>
      </c>
    </row>
    <row r="1512" spans="1:25">
      <c r="A1512" s="3" t="str">
        <f t="shared" si="23"/>
        <v>DSNS.LINE.OSCE_6.MVAR</v>
      </c>
      <c r="B1512" s="24">
        <v>41498.70416666667</v>
      </c>
      <c r="C1512" s="25" t="s">
        <v>68</v>
      </c>
      <c r="D1512" s="25" t="s">
        <v>62</v>
      </c>
      <c r="E1512" s="25" t="s">
        <v>54</v>
      </c>
      <c r="F1512" s="25" t="s">
        <v>63</v>
      </c>
      <c r="G1512" s="25" t="s">
        <v>44</v>
      </c>
      <c r="H1512" s="22">
        <v>5.2828369100000003</v>
      </c>
      <c r="I1512" s="22">
        <v>0</v>
      </c>
      <c r="J1512" s="22">
        <v>0</v>
      </c>
      <c r="K1512" s="22">
        <v>0</v>
      </c>
      <c r="L1512" s="22">
        <v>0</v>
      </c>
      <c r="M1512" s="22">
        <v>0</v>
      </c>
      <c r="N1512" s="22">
        <v>0</v>
      </c>
      <c r="O1512" s="22">
        <v>0</v>
      </c>
      <c r="P1512" s="22">
        <v>0</v>
      </c>
      <c r="Q1512" s="22">
        <v>0</v>
      </c>
      <c r="R1512" s="22">
        <v>0</v>
      </c>
      <c r="S1512" s="22">
        <v>0</v>
      </c>
      <c r="T1512" s="22">
        <v>0</v>
      </c>
      <c r="U1512" s="22">
        <v>0</v>
      </c>
      <c r="V1512" s="22">
        <v>0</v>
      </c>
      <c r="W1512" s="22">
        <v>0</v>
      </c>
      <c r="X1512" s="25" t="s">
        <v>43</v>
      </c>
      <c r="Y1512" s="22">
        <v>11800</v>
      </c>
    </row>
    <row r="1513" spans="1:25">
      <c r="A1513" s="3" t="str">
        <f t="shared" si="23"/>
        <v>DSNS.LINE.OSCE_6.MVAR</v>
      </c>
      <c r="B1513" s="24">
        <v>41498.702777777777</v>
      </c>
      <c r="C1513" s="25" t="s">
        <v>68</v>
      </c>
      <c r="D1513" s="25" t="s">
        <v>62</v>
      </c>
      <c r="E1513" s="25" t="s">
        <v>54</v>
      </c>
      <c r="F1513" s="25" t="s">
        <v>63</v>
      </c>
      <c r="G1513" s="25" t="s">
        <v>44</v>
      </c>
      <c r="H1513" s="22">
        <v>5.2828369100000003</v>
      </c>
      <c r="I1513" s="22">
        <v>0</v>
      </c>
      <c r="J1513" s="22">
        <v>0</v>
      </c>
      <c r="K1513" s="22">
        <v>0</v>
      </c>
      <c r="L1513" s="22">
        <v>0</v>
      </c>
      <c r="M1513" s="22">
        <v>0</v>
      </c>
      <c r="N1513" s="22">
        <v>0</v>
      </c>
      <c r="O1513" s="22">
        <v>0</v>
      </c>
      <c r="P1513" s="22">
        <v>0</v>
      </c>
      <c r="Q1513" s="22">
        <v>0</v>
      </c>
      <c r="R1513" s="22">
        <v>0</v>
      </c>
      <c r="S1513" s="22">
        <v>0</v>
      </c>
      <c r="T1513" s="22">
        <v>0</v>
      </c>
      <c r="U1513" s="22">
        <v>0</v>
      </c>
      <c r="V1513" s="22">
        <v>0</v>
      </c>
      <c r="W1513" s="22">
        <v>0</v>
      </c>
      <c r="X1513" s="25" t="s">
        <v>43</v>
      </c>
      <c r="Y1513" s="22">
        <v>11800</v>
      </c>
    </row>
    <row r="1514" spans="1:25">
      <c r="A1514" s="3" t="str">
        <f t="shared" si="23"/>
        <v>DSNS.LINE.OSCE_6.MVAR</v>
      </c>
      <c r="B1514" s="24">
        <v>41498.701388888891</v>
      </c>
      <c r="C1514" s="25" t="s">
        <v>68</v>
      </c>
      <c r="D1514" s="25" t="s">
        <v>62</v>
      </c>
      <c r="E1514" s="25" t="s">
        <v>54</v>
      </c>
      <c r="F1514" s="25" t="s">
        <v>63</v>
      </c>
      <c r="G1514" s="25" t="s">
        <v>44</v>
      </c>
      <c r="H1514" s="22">
        <v>5.2828369100000003</v>
      </c>
      <c r="I1514" s="22">
        <v>0</v>
      </c>
      <c r="J1514" s="22">
        <v>0</v>
      </c>
      <c r="K1514" s="22">
        <v>0</v>
      </c>
      <c r="L1514" s="22">
        <v>0</v>
      </c>
      <c r="M1514" s="22">
        <v>0</v>
      </c>
      <c r="N1514" s="22">
        <v>0</v>
      </c>
      <c r="O1514" s="22">
        <v>0</v>
      </c>
      <c r="P1514" s="22">
        <v>0</v>
      </c>
      <c r="Q1514" s="22">
        <v>0</v>
      </c>
      <c r="R1514" s="22">
        <v>0</v>
      </c>
      <c r="S1514" s="22">
        <v>0</v>
      </c>
      <c r="T1514" s="22">
        <v>0</v>
      </c>
      <c r="U1514" s="22">
        <v>0</v>
      </c>
      <c r="V1514" s="22">
        <v>0</v>
      </c>
      <c r="W1514" s="22">
        <v>0</v>
      </c>
      <c r="X1514" s="25" t="s">
        <v>43</v>
      </c>
      <c r="Y1514" s="22">
        <v>11800</v>
      </c>
    </row>
    <row r="1515" spans="1:25">
      <c r="A1515" s="3" t="str">
        <f t="shared" si="23"/>
        <v>DSNS.LINE.OSCE_6.MVAR</v>
      </c>
      <c r="B1515" s="24">
        <v>41498.697222222225</v>
      </c>
      <c r="C1515" s="25" t="s">
        <v>68</v>
      </c>
      <c r="D1515" s="25" t="s">
        <v>62</v>
      </c>
      <c r="E1515" s="25" t="s">
        <v>54</v>
      </c>
      <c r="F1515" s="25" t="s">
        <v>63</v>
      </c>
      <c r="G1515" s="25" t="s">
        <v>44</v>
      </c>
      <c r="H1515" s="22">
        <v>5.2828369100000003</v>
      </c>
      <c r="I1515" s="22">
        <v>0</v>
      </c>
      <c r="J1515" s="22">
        <v>0</v>
      </c>
      <c r="K1515" s="22">
        <v>0</v>
      </c>
      <c r="L1515" s="22">
        <v>0</v>
      </c>
      <c r="M1515" s="22">
        <v>0</v>
      </c>
      <c r="N1515" s="22">
        <v>0</v>
      </c>
      <c r="O1515" s="22">
        <v>0</v>
      </c>
      <c r="P1515" s="22">
        <v>0</v>
      </c>
      <c r="Q1515" s="22">
        <v>0</v>
      </c>
      <c r="R1515" s="22">
        <v>0</v>
      </c>
      <c r="S1515" s="22">
        <v>0</v>
      </c>
      <c r="T1515" s="22">
        <v>0</v>
      </c>
      <c r="U1515" s="22">
        <v>0</v>
      </c>
      <c r="V1515" s="22">
        <v>0</v>
      </c>
      <c r="W1515" s="22">
        <v>0</v>
      </c>
      <c r="X1515" s="25" t="s">
        <v>43</v>
      </c>
      <c r="Y1515" s="22">
        <v>11800</v>
      </c>
    </row>
    <row r="1516" spans="1:25">
      <c r="A1516" s="3" t="str">
        <f t="shared" si="23"/>
        <v>DSNS.LINE.OSCE_6.MVAR</v>
      </c>
      <c r="B1516" s="24">
        <v>41498.693055555559</v>
      </c>
      <c r="C1516" s="25" t="s">
        <v>68</v>
      </c>
      <c r="D1516" s="25" t="s">
        <v>62</v>
      </c>
      <c r="E1516" s="25" t="s">
        <v>54</v>
      </c>
      <c r="F1516" s="25" t="s">
        <v>63</v>
      </c>
      <c r="G1516" s="25" t="s">
        <v>44</v>
      </c>
      <c r="H1516" s="22">
        <v>5.2828369100000003</v>
      </c>
      <c r="I1516" s="22">
        <v>0</v>
      </c>
      <c r="J1516" s="22">
        <v>0</v>
      </c>
      <c r="K1516" s="22">
        <v>0</v>
      </c>
      <c r="L1516" s="22">
        <v>0</v>
      </c>
      <c r="M1516" s="22">
        <v>0</v>
      </c>
      <c r="N1516" s="22">
        <v>0</v>
      </c>
      <c r="O1516" s="22">
        <v>0</v>
      </c>
      <c r="P1516" s="22">
        <v>0</v>
      </c>
      <c r="Q1516" s="22">
        <v>0</v>
      </c>
      <c r="R1516" s="22">
        <v>0</v>
      </c>
      <c r="S1516" s="22">
        <v>0</v>
      </c>
      <c r="T1516" s="22">
        <v>0</v>
      </c>
      <c r="U1516" s="22">
        <v>0</v>
      </c>
      <c r="V1516" s="22">
        <v>0</v>
      </c>
      <c r="W1516" s="22">
        <v>0</v>
      </c>
      <c r="X1516" s="25" t="s">
        <v>43</v>
      </c>
      <c r="Y1516" s="22">
        <v>11800</v>
      </c>
    </row>
    <row r="1517" spans="1:25">
      <c r="A1517" s="3" t="str">
        <f t="shared" si="23"/>
        <v>DSNS.LINE.OSCE_6.MVAR</v>
      </c>
      <c r="B1517" s="24">
        <v>41498.685416666667</v>
      </c>
      <c r="C1517" s="25" t="s">
        <v>68</v>
      </c>
      <c r="D1517" s="25" t="s">
        <v>62</v>
      </c>
      <c r="E1517" s="25" t="s">
        <v>54</v>
      </c>
      <c r="F1517" s="25" t="s">
        <v>63</v>
      </c>
      <c r="G1517" s="25" t="s">
        <v>44</v>
      </c>
      <c r="H1517" s="22">
        <v>4.9626464800000001</v>
      </c>
      <c r="I1517" s="22">
        <v>0</v>
      </c>
      <c r="J1517" s="22">
        <v>0</v>
      </c>
      <c r="K1517" s="22">
        <v>0</v>
      </c>
      <c r="L1517" s="22">
        <v>0</v>
      </c>
      <c r="M1517" s="22">
        <v>0</v>
      </c>
      <c r="N1517" s="22">
        <v>0</v>
      </c>
      <c r="O1517" s="22">
        <v>0</v>
      </c>
      <c r="P1517" s="22">
        <v>0</v>
      </c>
      <c r="Q1517" s="22">
        <v>0</v>
      </c>
      <c r="R1517" s="22">
        <v>0</v>
      </c>
      <c r="S1517" s="22">
        <v>0</v>
      </c>
      <c r="T1517" s="22">
        <v>0</v>
      </c>
      <c r="U1517" s="22">
        <v>0</v>
      </c>
      <c r="V1517" s="22">
        <v>0</v>
      </c>
      <c r="W1517" s="22">
        <v>0</v>
      </c>
      <c r="X1517" s="25" t="s">
        <v>43</v>
      </c>
      <c r="Y1517" s="22">
        <v>11800</v>
      </c>
    </row>
    <row r="1518" spans="1:25">
      <c r="A1518" s="3" t="str">
        <f t="shared" si="23"/>
        <v>DSNS.LINE.OSCE_6.MVAR</v>
      </c>
      <c r="B1518" s="24">
        <v>41498.680555555555</v>
      </c>
      <c r="C1518" s="25" t="s">
        <v>68</v>
      </c>
      <c r="D1518" s="25" t="s">
        <v>62</v>
      </c>
      <c r="E1518" s="25" t="s">
        <v>54</v>
      </c>
      <c r="F1518" s="25" t="s">
        <v>63</v>
      </c>
      <c r="G1518" s="25" t="s">
        <v>44</v>
      </c>
      <c r="H1518" s="22">
        <v>4.9626464800000001</v>
      </c>
      <c r="I1518" s="22">
        <v>0</v>
      </c>
      <c r="J1518" s="22">
        <v>0</v>
      </c>
      <c r="K1518" s="22">
        <v>0</v>
      </c>
      <c r="L1518" s="22">
        <v>0</v>
      </c>
      <c r="M1518" s="22">
        <v>0</v>
      </c>
      <c r="N1518" s="22">
        <v>0</v>
      </c>
      <c r="O1518" s="22">
        <v>0</v>
      </c>
      <c r="P1518" s="22">
        <v>0</v>
      </c>
      <c r="Q1518" s="22">
        <v>0</v>
      </c>
      <c r="R1518" s="22">
        <v>0</v>
      </c>
      <c r="S1518" s="22">
        <v>0</v>
      </c>
      <c r="T1518" s="22">
        <v>0</v>
      </c>
      <c r="U1518" s="22">
        <v>0</v>
      </c>
      <c r="V1518" s="22">
        <v>0</v>
      </c>
      <c r="W1518" s="22">
        <v>0</v>
      </c>
      <c r="X1518" s="25" t="s">
        <v>43</v>
      </c>
      <c r="Y1518" s="22">
        <v>11800</v>
      </c>
    </row>
    <row r="1519" spans="1:25">
      <c r="A1519" s="3" t="str">
        <f t="shared" si="23"/>
        <v>DSNS.LINE.OSCE_6.MVAR</v>
      </c>
      <c r="B1519" s="24">
        <v>41498.677083333336</v>
      </c>
      <c r="C1519" s="25" t="s">
        <v>68</v>
      </c>
      <c r="D1519" s="25" t="s">
        <v>62</v>
      </c>
      <c r="E1519" s="25" t="s">
        <v>54</v>
      </c>
      <c r="F1519" s="25" t="s">
        <v>63</v>
      </c>
      <c r="G1519" s="25" t="s">
        <v>44</v>
      </c>
      <c r="H1519" s="22">
        <v>4.8026122999999998</v>
      </c>
      <c r="I1519" s="22">
        <v>0</v>
      </c>
      <c r="J1519" s="22">
        <v>0</v>
      </c>
      <c r="K1519" s="22">
        <v>0</v>
      </c>
      <c r="L1519" s="22">
        <v>0</v>
      </c>
      <c r="M1519" s="22">
        <v>0</v>
      </c>
      <c r="N1519" s="22">
        <v>0</v>
      </c>
      <c r="O1519" s="22">
        <v>0</v>
      </c>
      <c r="P1519" s="22">
        <v>0</v>
      </c>
      <c r="Q1519" s="22">
        <v>0</v>
      </c>
      <c r="R1519" s="22">
        <v>0</v>
      </c>
      <c r="S1519" s="22">
        <v>0</v>
      </c>
      <c r="T1519" s="22">
        <v>0</v>
      </c>
      <c r="U1519" s="22">
        <v>0</v>
      </c>
      <c r="V1519" s="22">
        <v>0</v>
      </c>
      <c r="W1519" s="22">
        <v>0</v>
      </c>
      <c r="X1519" s="25" t="s">
        <v>43</v>
      </c>
      <c r="Y1519" s="22">
        <v>11800</v>
      </c>
    </row>
    <row r="1520" spans="1:25">
      <c r="A1520" s="3" t="str">
        <f t="shared" si="23"/>
        <v/>
      </c>
      <c r="B1520" s="24">
        <v>41498.707638888889</v>
      </c>
      <c r="C1520" s="25" t="s">
        <v>68</v>
      </c>
      <c r="D1520" s="25" t="s">
        <v>62</v>
      </c>
      <c r="E1520" s="25" t="s">
        <v>54</v>
      </c>
      <c r="F1520" s="25" t="s">
        <v>63</v>
      </c>
      <c r="G1520" s="25" t="s">
        <v>45</v>
      </c>
      <c r="H1520" s="22">
        <v>42.697265600000001</v>
      </c>
      <c r="I1520" s="22">
        <v>0</v>
      </c>
      <c r="J1520" s="22">
        <v>0</v>
      </c>
      <c r="K1520" s="22">
        <v>0</v>
      </c>
      <c r="L1520" s="22">
        <v>0</v>
      </c>
      <c r="M1520" s="22">
        <v>0</v>
      </c>
      <c r="N1520" s="22">
        <v>0</v>
      </c>
      <c r="O1520" s="22">
        <v>0</v>
      </c>
      <c r="P1520" s="22">
        <v>0</v>
      </c>
      <c r="Q1520" s="22">
        <v>0</v>
      </c>
      <c r="R1520" s="22">
        <v>0</v>
      </c>
      <c r="S1520" s="22">
        <v>0</v>
      </c>
      <c r="T1520" s="22">
        <v>0</v>
      </c>
      <c r="U1520" s="22">
        <v>0</v>
      </c>
      <c r="V1520" s="22">
        <v>0</v>
      </c>
      <c r="W1520" s="22">
        <v>0</v>
      </c>
      <c r="X1520" s="25" t="s">
        <v>43</v>
      </c>
      <c r="Y1520" s="22">
        <v>11801</v>
      </c>
    </row>
    <row r="1521" spans="1:25">
      <c r="A1521" s="3" t="str">
        <f t="shared" si="23"/>
        <v/>
      </c>
      <c r="B1521" s="24">
        <v>41498.706944444442</v>
      </c>
      <c r="C1521" s="25" t="s">
        <v>68</v>
      </c>
      <c r="D1521" s="25" t="s">
        <v>62</v>
      </c>
      <c r="E1521" s="25" t="s">
        <v>54</v>
      </c>
      <c r="F1521" s="25" t="s">
        <v>63</v>
      </c>
      <c r="G1521" s="25" t="s">
        <v>45</v>
      </c>
      <c r="H1521" s="22">
        <v>42.697265600000001</v>
      </c>
      <c r="I1521" s="22">
        <v>0</v>
      </c>
      <c r="J1521" s="22">
        <v>0</v>
      </c>
      <c r="K1521" s="22">
        <v>0</v>
      </c>
      <c r="L1521" s="22">
        <v>0</v>
      </c>
      <c r="M1521" s="22">
        <v>0</v>
      </c>
      <c r="N1521" s="22">
        <v>0</v>
      </c>
      <c r="O1521" s="22">
        <v>0</v>
      </c>
      <c r="P1521" s="22">
        <v>0</v>
      </c>
      <c r="Q1521" s="22">
        <v>0</v>
      </c>
      <c r="R1521" s="22">
        <v>0</v>
      </c>
      <c r="S1521" s="22">
        <v>0</v>
      </c>
      <c r="T1521" s="22">
        <v>0</v>
      </c>
      <c r="U1521" s="22">
        <v>0</v>
      </c>
      <c r="V1521" s="22">
        <v>0</v>
      </c>
      <c r="W1521" s="22">
        <v>0</v>
      </c>
      <c r="X1521" s="25" t="s">
        <v>43</v>
      </c>
      <c r="Y1521" s="22">
        <v>11801</v>
      </c>
    </row>
    <row r="1522" spans="1:25">
      <c r="A1522" s="3" t="str">
        <f t="shared" si="23"/>
        <v/>
      </c>
      <c r="B1522" s="24">
        <v>41498.698611111111</v>
      </c>
      <c r="C1522" s="25" t="s">
        <v>68</v>
      </c>
      <c r="D1522" s="25" t="s">
        <v>62</v>
      </c>
      <c r="E1522" s="25" t="s">
        <v>54</v>
      </c>
      <c r="F1522" s="25" t="s">
        <v>63</v>
      </c>
      <c r="G1522" s="25" t="s">
        <v>45</v>
      </c>
      <c r="H1522" s="22">
        <v>42.592773399999999</v>
      </c>
      <c r="I1522" s="22">
        <v>0</v>
      </c>
      <c r="J1522" s="22">
        <v>0</v>
      </c>
      <c r="K1522" s="22">
        <v>0</v>
      </c>
      <c r="L1522" s="22">
        <v>0</v>
      </c>
      <c r="M1522" s="22">
        <v>0</v>
      </c>
      <c r="N1522" s="22">
        <v>0</v>
      </c>
      <c r="O1522" s="22">
        <v>0</v>
      </c>
      <c r="P1522" s="22">
        <v>0</v>
      </c>
      <c r="Q1522" s="22">
        <v>0</v>
      </c>
      <c r="R1522" s="22">
        <v>0</v>
      </c>
      <c r="S1522" s="22">
        <v>0</v>
      </c>
      <c r="T1522" s="22">
        <v>0</v>
      </c>
      <c r="U1522" s="22">
        <v>0</v>
      </c>
      <c r="V1522" s="22">
        <v>0</v>
      </c>
      <c r="W1522" s="22">
        <v>0</v>
      </c>
      <c r="X1522" s="25" t="s">
        <v>43</v>
      </c>
      <c r="Y1522" s="22">
        <v>11801</v>
      </c>
    </row>
    <row r="1523" spans="1:25">
      <c r="A1523" s="3" t="str">
        <f t="shared" si="23"/>
        <v/>
      </c>
      <c r="B1523" s="24">
        <v>41498.695833333331</v>
      </c>
      <c r="C1523" s="25" t="s">
        <v>68</v>
      </c>
      <c r="D1523" s="25" t="s">
        <v>62</v>
      </c>
      <c r="E1523" s="25" t="s">
        <v>54</v>
      </c>
      <c r="F1523" s="25" t="s">
        <v>63</v>
      </c>
      <c r="G1523" s="25" t="s">
        <v>45</v>
      </c>
      <c r="H1523" s="22">
        <v>42.802734399999999</v>
      </c>
      <c r="I1523" s="22">
        <v>0</v>
      </c>
      <c r="J1523" s="22">
        <v>0</v>
      </c>
      <c r="K1523" s="22">
        <v>0</v>
      </c>
      <c r="L1523" s="22">
        <v>0</v>
      </c>
      <c r="M1523" s="22">
        <v>0</v>
      </c>
      <c r="N1523" s="22">
        <v>0</v>
      </c>
      <c r="O1523" s="22">
        <v>0</v>
      </c>
      <c r="P1523" s="22">
        <v>0</v>
      </c>
      <c r="Q1523" s="22">
        <v>0</v>
      </c>
      <c r="R1523" s="22">
        <v>0</v>
      </c>
      <c r="S1523" s="22">
        <v>0</v>
      </c>
      <c r="T1523" s="22">
        <v>0</v>
      </c>
      <c r="U1523" s="22">
        <v>0</v>
      </c>
      <c r="V1523" s="22">
        <v>0</v>
      </c>
      <c r="W1523" s="22">
        <v>0</v>
      </c>
      <c r="X1523" s="25" t="s">
        <v>43</v>
      </c>
      <c r="Y1523" s="22">
        <v>11801</v>
      </c>
    </row>
    <row r="1524" spans="1:25">
      <c r="A1524" s="3" t="str">
        <f t="shared" si="23"/>
        <v/>
      </c>
      <c r="B1524" s="24">
        <v>41498.69027777778</v>
      </c>
      <c r="C1524" s="25" t="s">
        <v>68</v>
      </c>
      <c r="D1524" s="25" t="s">
        <v>62</v>
      </c>
      <c r="E1524" s="25" t="s">
        <v>54</v>
      </c>
      <c r="F1524" s="25" t="s">
        <v>63</v>
      </c>
      <c r="G1524" s="25" t="s">
        <v>45</v>
      </c>
      <c r="H1524" s="22">
        <v>42.365234399999999</v>
      </c>
      <c r="I1524" s="22">
        <v>0</v>
      </c>
      <c r="J1524" s="22">
        <v>0</v>
      </c>
      <c r="K1524" s="22">
        <v>0</v>
      </c>
      <c r="L1524" s="22">
        <v>0</v>
      </c>
      <c r="M1524" s="22">
        <v>0</v>
      </c>
      <c r="N1524" s="22">
        <v>0</v>
      </c>
      <c r="O1524" s="22">
        <v>0</v>
      </c>
      <c r="P1524" s="22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22">
        <v>0</v>
      </c>
      <c r="W1524" s="22">
        <v>0</v>
      </c>
      <c r="X1524" s="25" t="s">
        <v>43</v>
      </c>
      <c r="Y1524" s="22">
        <v>11801</v>
      </c>
    </row>
    <row r="1525" spans="1:25">
      <c r="A1525" s="3" t="str">
        <f t="shared" si="23"/>
        <v/>
      </c>
      <c r="B1525" s="24">
        <v>41498.688888888886</v>
      </c>
      <c r="C1525" s="25" t="s">
        <v>68</v>
      </c>
      <c r="D1525" s="25" t="s">
        <v>62</v>
      </c>
      <c r="E1525" s="25" t="s">
        <v>54</v>
      </c>
      <c r="F1525" s="25" t="s">
        <v>63</v>
      </c>
      <c r="G1525" s="25" t="s">
        <v>45</v>
      </c>
      <c r="H1525" s="22">
        <v>42.470703100000001</v>
      </c>
      <c r="I1525" s="22">
        <v>0</v>
      </c>
      <c r="J1525" s="22">
        <v>0</v>
      </c>
      <c r="K1525" s="22">
        <v>0</v>
      </c>
      <c r="L1525" s="22">
        <v>0</v>
      </c>
      <c r="M1525" s="22">
        <v>0</v>
      </c>
      <c r="N1525" s="22">
        <v>0</v>
      </c>
      <c r="O1525" s="22">
        <v>0</v>
      </c>
      <c r="P1525" s="22">
        <v>0</v>
      </c>
      <c r="Q1525" s="22">
        <v>0</v>
      </c>
      <c r="R1525" s="22">
        <v>0</v>
      </c>
      <c r="S1525" s="22">
        <v>0</v>
      </c>
      <c r="T1525" s="22">
        <v>0</v>
      </c>
      <c r="U1525" s="22">
        <v>0</v>
      </c>
      <c r="V1525" s="22">
        <v>0</v>
      </c>
      <c r="W1525" s="22">
        <v>0</v>
      </c>
      <c r="X1525" s="25" t="s">
        <v>43</v>
      </c>
      <c r="Y1525" s="22">
        <v>11801</v>
      </c>
    </row>
    <row r="1526" spans="1:25">
      <c r="A1526" s="3" t="str">
        <f t="shared" si="23"/>
        <v/>
      </c>
      <c r="B1526" s="24">
        <v>41498.681944444441</v>
      </c>
      <c r="C1526" s="25" t="s">
        <v>68</v>
      </c>
      <c r="D1526" s="25" t="s">
        <v>62</v>
      </c>
      <c r="E1526" s="25" t="s">
        <v>54</v>
      </c>
      <c r="F1526" s="25" t="s">
        <v>63</v>
      </c>
      <c r="G1526" s="25" t="s">
        <v>45</v>
      </c>
      <c r="H1526" s="22">
        <v>42.470703100000001</v>
      </c>
      <c r="I1526" s="22">
        <v>0</v>
      </c>
      <c r="J1526" s="22">
        <v>0</v>
      </c>
      <c r="K1526" s="22">
        <v>0</v>
      </c>
      <c r="L1526" s="22">
        <v>0</v>
      </c>
      <c r="M1526" s="22">
        <v>0</v>
      </c>
      <c r="N1526" s="22">
        <v>0</v>
      </c>
      <c r="O1526" s="22">
        <v>0</v>
      </c>
      <c r="P1526" s="22">
        <v>0</v>
      </c>
      <c r="Q1526" s="22">
        <v>0</v>
      </c>
      <c r="R1526" s="22">
        <v>0</v>
      </c>
      <c r="S1526" s="22">
        <v>0</v>
      </c>
      <c r="T1526" s="22">
        <v>0</v>
      </c>
      <c r="U1526" s="22">
        <v>0</v>
      </c>
      <c r="V1526" s="22">
        <v>0</v>
      </c>
      <c r="W1526" s="22">
        <v>0</v>
      </c>
      <c r="X1526" s="25" t="s">
        <v>43</v>
      </c>
      <c r="Y1526" s="22">
        <v>11801</v>
      </c>
    </row>
    <row r="1527" spans="1:25">
      <c r="B1527" s="20"/>
      <c r="C1527" s="21"/>
      <c r="D1527" s="21"/>
      <c r="E1527" s="21"/>
      <c r="F1527" s="21"/>
      <c r="G1527" s="21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  <c r="X1527" s="21"/>
      <c r="Y1527" s="19"/>
    </row>
    <row r="1528" spans="1:25">
      <c r="B1528" s="20"/>
      <c r="C1528" s="21"/>
      <c r="D1528" s="21"/>
      <c r="E1528" s="21"/>
      <c r="F1528" s="21"/>
      <c r="G1528" s="21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  <c r="V1528" s="19"/>
      <c r="W1528" s="19"/>
      <c r="X1528" s="21"/>
      <c r="Y1528" s="19"/>
    </row>
    <row r="1529" spans="1:25">
      <c r="B1529" s="20"/>
      <c r="C1529" s="21"/>
      <c r="D1529" s="21"/>
      <c r="E1529" s="21"/>
      <c r="F1529" s="21"/>
      <c r="G1529" s="21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/>
      <c r="W1529" s="19"/>
      <c r="X1529" s="21"/>
      <c r="Y1529" s="19"/>
    </row>
    <row r="1530" spans="1:25">
      <c r="B1530" s="20"/>
      <c r="C1530" s="21"/>
      <c r="D1530" s="21"/>
      <c r="E1530" s="21"/>
      <c r="F1530" s="21"/>
      <c r="G1530" s="21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  <c r="X1530" s="21"/>
      <c r="Y1530" s="19"/>
    </row>
    <row r="1531" spans="1:25">
      <c r="B1531" s="20"/>
      <c r="C1531" s="21"/>
      <c r="D1531" s="21"/>
      <c r="E1531" s="21"/>
      <c r="F1531" s="21"/>
      <c r="G1531" s="21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  <c r="W1531" s="19"/>
      <c r="X1531" s="21"/>
      <c r="Y1531" s="19"/>
    </row>
    <row r="1532" spans="1:25">
      <c r="B1532" s="20"/>
      <c r="C1532" s="21"/>
      <c r="D1532" s="21"/>
      <c r="E1532" s="21"/>
      <c r="F1532" s="21"/>
      <c r="G1532" s="21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  <c r="V1532" s="19"/>
      <c r="W1532" s="19"/>
      <c r="X1532" s="21"/>
      <c r="Y1532" s="19"/>
    </row>
    <row r="1533" spans="1:25">
      <c r="B1533" s="20"/>
      <c r="C1533" s="21"/>
      <c r="D1533" s="21"/>
      <c r="E1533" s="21"/>
      <c r="F1533" s="21"/>
      <c r="G1533" s="21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  <c r="V1533" s="19"/>
      <c r="W1533" s="19"/>
      <c r="X1533" s="21"/>
      <c r="Y1533" s="19"/>
    </row>
    <row r="1534" spans="1:25">
      <c r="B1534" s="20"/>
      <c r="C1534" s="21"/>
      <c r="D1534" s="21"/>
      <c r="E1534" s="21"/>
      <c r="F1534" s="21"/>
      <c r="G1534" s="21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19"/>
      <c r="X1534" s="21"/>
      <c r="Y1534" s="19"/>
    </row>
    <row r="1535" spans="1:25">
      <c r="B1535" s="20"/>
      <c r="C1535" s="21"/>
      <c r="D1535" s="21"/>
      <c r="E1535" s="21"/>
      <c r="F1535" s="21"/>
      <c r="G1535" s="21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  <c r="X1535" s="21"/>
      <c r="Y1535" s="19"/>
    </row>
    <row r="1536" spans="1:25">
      <c r="B1536" s="20"/>
      <c r="C1536" s="21"/>
      <c r="D1536" s="21"/>
      <c r="E1536" s="21"/>
      <c r="F1536" s="21"/>
      <c r="G1536" s="21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  <c r="V1536" s="19"/>
      <c r="W1536" s="19"/>
      <c r="X1536" s="21"/>
      <c r="Y1536" s="19"/>
    </row>
    <row r="1537" spans="2:25">
      <c r="B1537" s="20"/>
      <c r="C1537" s="21"/>
      <c r="D1537" s="21"/>
      <c r="E1537" s="21"/>
      <c r="F1537" s="21"/>
      <c r="G1537" s="21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  <c r="V1537" s="19"/>
      <c r="W1537" s="19"/>
      <c r="X1537" s="21"/>
      <c r="Y1537" s="19"/>
    </row>
    <row r="1538" spans="2:25">
      <c r="B1538" s="20"/>
      <c r="C1538" s="21"/>
      <c r="D1538" s="21"/>
      <c r="E1538" s="21"/>
      <c r="F1538" s="21"/>
      <c r="G1538" s="21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  <c r="W1538" s="19"/>
      <c r="X1538" s="21"/>
      <c r="Y1538" s="19"/>
    </row>
    <row r="1539" spans="2:25">
      <c r="B1539" s="20"/>
      <c r="C1539" s="21"/>
      <c r="D1539" s="21"/>
      <c r="E1539" s="21"/>
      <c r="F1539" s="21"/>
      <c r="G1539" s="21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  <c r="W1539" s="19"/>
      <c r="X1539" s="21"/>
      <c r="Y1539" s="19"/>
    </row>
    <row r="1540" spans="2:25">
      <c r="B1540" s="20"/>
      <c r="C1540" s="21"/>
      <c r="D1540" s="21"/>
      <c r="E1540" s="21"/>
      <c r="F1540" s="21"/>
      <c r="G1540" s="21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  <c r="V1540" s="19"/>
      <c r="W1540" s="19"/>
      <c r="X1540" s="21"/>
      <c r="Y1540" s="19"/>
    </row>
    <row r="1541" spans="2:25">
      <c r="B1541" s="20"/>
      <c r="C1541" s="21"/>
      <c r="D1541" s="21"/>
      <c r="E1541" s="21"/>
      <c r="F1541" s="21"/>
      <c r="G1541" s="21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/>
      <c r="W1541" s="19"/>
      <c r="X1541" s="21"/>
      <c r="Y1541" s="19"/>
    </row>
    <row r="1542" spans="2:25">
      <c r="B1542" s="20"/>
      <c r="C1542" s="21"/>
      <c r="D1542" s="21"/>
      <c r="E1542" s="21"/>
      <c r="F1542" s="21"/>
      <c r="G1542" s="21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  <c r="V1542" s="19"/>
      <c r="W1542" s="19"/>
      <c r="X1542" s="21"/>
      <c r="Y1542" s="19"/>
    </row>
    <row r="1543" spans="2:25">
      <c r="B1543" s="20"/>
      <c r="C1543" s="21"/>
      <c r="D1543" s="21"/>
      <c r="E1543" s="21"/>
      <c r="F1543" s="21"/>
      <c r="G1543" s="21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  <c r="V1543" s="19"/>
      <c r="W1543" s="19"/>
      <c r="X1543" s="21"/>
      <c r="Y1543" s="19"/>
    </row>
    <row r="1544" spans="2:25">
      <c r="B1544" s="20"/>
      <c r="C1544" s="21"/>
      <c r="D1544" s="21"/>
      <c r="E1544" s="21"/>
      <c r="F1544" s="21"/>
      <c r="G1544" s="21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  <c r="S1544" s="19"/>
      <c r="T1544" s="19"/>
      <c r="U1544" s="19"/>
      <c r="V1544" s="19"/>
      <c r="W1544" s="19"/>
      <c r="X1544" s="21"/>
      <c r="Y1544" s="19"/>
    </row>
    <row r="1545" spans="2:25">
      <c r="B1545" s="20"/>
      <c r="C1545" s="21"/>
      <c r="D1545" s="21"/>
      <c r="E1545" s="21"/>
      <c r="F1545" s="21"/>
      <c r="G1545" s="21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  <c r="R1545" s="19"/>
      <c r="S1545" s="19"/>
      <c r="T1545" s="19"/>
      <c r="U1545" s="19"/>
      <c r="V1545" s="19"/>
      <c r="W1545" s="19"/>
      <c r="X1545" s="21"/>
      <c r="Y1545" s="19"/>
    </row>
    <row r="1546" spans="2:25">
      <c r="B1546" s="20"/>
      <c r="C1546" s="21"/>
      <c r="D1546" s="21"/>
      <c r="E1546" s="21"/>
      <c r="F1546" s="21"/>
      <c r="G1546" s="21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  <c r="V1546" s="19"/>
      <c r="W1546" s="19"/>
      <c r="X1546" s="21"/>
      <c r="Y1546" s="19"/>
    </row>
    <row r="1547" spans="2:25">
      <c r="B1547" s="20"/>
      <c r="C1547" s="21"/>
      <c r="D1547" s="21"/>
      <c r="E1547" s="21"/>
      <c r="F1547" s="21"/>
      <c r="G1547" s="21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  <c r="V1547" s="19"/>
      <c r="W1547" s="19"/>
      <c r="X1547" s="21"/>
      <c r="Y1547" s="19"/>
    </row>
    <row r="1548" spans="2:25">
      <c r="B1548" s="20"/>
      <c r="C1548" s="21"/>
      <c r="D1548" s="21"/>
      <c r="E1548" s="21"/>
      <c r="F1548" s="21"/>
      <c r="G1548" s="21"/>
      <c r="H1548" s="19"/>
      <c r="I1548" s="19"/>
      <c r="J1548" s="19"/>
      <c r="K1548" s="19"/>
      <c r="L1548" s="19"/>
      <c r="M1548" s="19"/>
      <c r="N1548" s="19"/>
      <c r="O1548" s="19"/>
      <c r="P1548" s="19"/>
      <c r="Q1548" s="19"/>
      <c r="R1548" s="19"/>
      <c r="S1548" s="19"/>
      <c r="T1548" s="19"/>
      <c r="U1548" s="19"/>
      <c r="V1548" s="19"/>
      <c r="W1548" s="19"/>
      <c r="X1548" s="21"/>
      <c r="Y1548" s="19"/>
    </row>
    <row r="1549" spans="2:25">
      <c r="B1549" s="20"/>
      <c r="C1549" s="21"/>
      <c r="D1549" s="21"/>
      <c r="E1549" s="21"/>
      <c r="F1549" s="21"/>
      <c r="G1549" s="21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  <c r="R1549" s="19"/>
      <c r="S1549" s="19"/>
      <c r="T1549" s="19"/>
      <c r="U1549" s="19"/>
      <c r="V1549" s="19"/>
      <c r="W1549" s="19"/>
      <c r="X1549" s="21"/>
      <c r="Y1549" s="19"/>
    </row>
    <row r="1550" spans="2:25">
      <c r="B1550" s="20"/>
      <c r="C1550" s="21"/>
      <c r="D1550" s="21"/>
      <c r="E1550" s="21"/>
      <c r="F1550" s="21"/>
      <c r="G1550" s="21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  <c r="X1550" s="21"/>
      <c r="Y1550" s="19"/>
    </row>
    <row r="1551" spans="2:25">
      <c r="B1551" s="20"/>
      <c r="C1551" s="21"/>
      <c r="D1551" s="21"/>
      <c r="E1551" s="21"/>
      <c r="F1551" s="21"/>
      <c r="G1551" s="21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  <c r="W1551" s="19"/>
      <c r="X1551" s="21"/>
      <c r="Y1551" s="19"/>
    </row>
    <row r="1552" spans="2:25">
      <c r="B1552" s="20"/>
      <c r="C1552" s="21"/>
      <c r="D1552" s="21"/>
      <c r="E1552" s="21"/>
      <c r="F1552" s="21"/>
      <c r="G1552" s="21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  <c r="R1552" s="19"/>
      <c r="S1552" s="19"/>
      <c r="T1552" s="19"/>
      <c r="U1552" s="19"/>
      <c r="V1552" s="19"/>
      <c r="W1552" s="19"/>
      <c r="X1552" s="21"/>
      <c r="Y1552" s="19"/>
    </row>
    <row r="1553" spans="2:25">
      <c r="B1553" s="20"/>
      <c r="C1553" s="21"/>
      <c r="D1553" s="21"/>
      <c r="E1553" s="21"/>
      <c r="F1553" s="21"/>
      <c r="G1553" s="21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  <c r="S1553" s="19"/>
      <c r="T1553" s="19"/>
      <c r="U1553" s="19"/>
      <c r="V1553" s="19"/>
      <c r="W1553" s="19"/>
      <c r="X1553" s="21"/>
      <c r="Y1553" s="19"/>
    </row>
    <row r="1554" spans="2:25">
      <c r="B1554" s="20"/>
      <c r="C1554" s="21"/>
      <c r="D1554" s="21"/>
      <c r="E1554" s="21"/>
      <c r="F1554" s="21"/>
      <c r="G1554" s="21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  <c r="V1554" s="19"/>
      <c r="W1554" s="19"/>
      <c r="X1554" s="21"/>
      <c r="Y1554" s="19"/>
    </row>
    <row r="1555" spans="2:25">
      <c r="B1555" s="20"/>
      <c r="C1555" s="21"/>
      <c r="D1555" s="21"/>
      <c r="E1555" s="21"/>
      <c r="F1555" s="21"/>
      <c r="G1555" s="21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  <c r="V1555" s="19"/>
      <c r="W1555" s="19"/>
      <c r="X1555" s="21"/>
      <c r="Y1555" s="19"/>
    </row>
    <row r="1556" spans="2:25">
      <c r="B1556" s="20"/>
      <c r="C1556" s="21"/>
      <c r="D1556" s="21"/>
      <c r="E1556" s="21"/>
      <c r="F1556" s="21"/>
      <c r="G1556" s="21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  <c r="S1556" s="19"/>
      <c r="T1556" s="19"/>
      <c r="U1556" s="19"/>
      <c r="V1556" s="19"/>
      <c r="W1556" s="19"/>
      <c r="X1556" s="21"/>
      <c r="Y1556" s="19"/>
    </row>
    <row r="1557" spans="2:25">
      <c r="B1557" s="20"/>
      <c r="C1557" s="21"/>
      <c r="D1557" s="21"/>
      <c r="E1557" s="21"/>
      <c r="F1557" s="21"/>
      <c r="G1557" s="21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  <c r="S1557" s="19"/>
      <c r="T1557" s="19"/>
      <c r="U1557" s="19"/>
      <c r="V1557" s="19"/>
      <c r="W1557" s="19"/>
      <c r="X1557" s="21"/>
      <c r="Y1557" s="19"/>
    </row>
    <row r="1558" spans="2:25">
      <c r="B1558" s="20"/>
      <c r="C1558" s="21"/>
      <c r="D1558" s="21"/>
      <c r="E1558" s="21"/>
      <c r="F1558" s="21"/>
      <c r="G1558" s="21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  <c r="V1558" s="19"/>
      <c r="W1558" s="19"/>
      <c r="X1558" s="21"/>
      <c r="Y1558" s="19"/>
    </row>
    <row r="1559" spans="2:25">
      <c r="B1559" s="20"/>
      <c r="C1559" s="21"/>
      <c r="D1559" s="21"/>
      <c r="E1559" s="21"/>
      <c r="F1559" s="21"/>
      <c r="G1559" s="21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  <c r="W1559" s="19"/>
      <c r="X1559" s="21"/>
      <c r="Y1559" s="19"/>
    </row>
    <row r="1560" spans="2:25">
      <c r="B1560" s="20"/>
      <c r="C1560" s="21"/>
      <c r="D1560" s="21"/>
      <c r="E1560" s="21"/>
      <c r="F1560" s="21"/>
      <c r="G1560" s="21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  <c r="S1560" s="19"/>
      <c r="T1560" s="19"/>
      <c r="U1560" s="19"/>
      <c r="V1560" s="19"/>
      <c r="W1560" s="19"/>
      <c r="X1560" s="21"/>
      <c r="Y1560" s="19"/>
    </row>
    <row r="1561" spans="2:25">
      <c r="B1561" s="20"/>
      <c r="C1561" s="21"/>
      <c r="D1561" s="21"/>
      <c r="E1561" s="21"/>
      <c r="F1561" s="21"/>
      <c r="G1561" s="21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  <c r="R1561" s="19"/>
      <c r="S1561" s="19"/>
      <c r="T1561" s="19"/>
      <c r="U1561" s="19"/>
      <c r="V1561" s="19"/>
      <c r="W1561" s="19"/>
      <c r="X1561" s="21"/>
      <c r="Y1561" s="19"/>
    </row>
    <row r="1562" spans="2:25">
      <c r="B1562" s="20"/>
      <c r="C1562" s="21"/>
      <c r="D1562" s="21"/>
      <c r="E1562" s="21"/>
      <c r="F1562" s="21"/>
      <c r="G1562" s="21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  <c r="V1562" s="19"/>
      <c r="W1562" s="19"/>
      <c r="X1562" s="21"/>
      <c r="Y1562" s="19"/>
    </row>
    <row r="1563" spans="2:25">
      <c r="B1563" s="20"/>
      <c r="C1563" s="21"/>
      <c r="D1563" s="21"/>
      <c r="E1563" s="21"/>
      <c r="F1563" s="21"/>
      <c r="G1563" s="21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  <c r="W1563" s="19"/>
      <c r="X1563" s="21"/>
      <c r="Y1563" s="19"/>
    </row>
    <row r="1564" spans="2:25">
      <c r="B1564" s="20"/>
      <c r="C1564" s="21"/>
      <c r="D1564" s="21"/>
      <c r="E1564" s="21"/>
      <c r="F1564" s="21"/>
      <c r="G1564" s="21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  <c r="V1564" s="19"/>
      <c r="W1564" s="19"/>
      <c r="X1564" s="21"/>
      <c r="Y1564" s="19"/>
    </row>
    <row r="1565" spans="2:25">
      <c r="B1565" s="20"/>
      <c r="C1565" s="21"/>
      <c r="D1565" s="21"/>
      <c r="E1565" s="21"/>
      <c r="F1565" s="21"/>
      <c r="G1565" s="21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  <c r="R1565" s="19"/>
      <c r="S1565" s="19"/>
      <c r="T1565" s="19"/>
      <c r="U1565" s="19"/>
      <c r="V1565" s="19"/>
      <c r="W1565" s="19"/>
      <c r="X1565" s="21"/>
      <c r="Y1565" s="19"/>
    </row>
    <row r="1566" spans="2:25">
      <c r="B1566" s="20"/>
      <c r="C1566" s="21"/>
      <c r="D1566" s="21"/>
      <c r="E1566" s="21"/>
      <c r="F1566" s="21"/>
      <c r="G1566" s="21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  <c r="V1566" s="19"/>
      <c r="W1566" s="19"/>
      <c r="X1566" s="21"/>
      <c r="Y1566" s="19"/>
    </row>
    <row r="1567" spans="2:25">
      <c r="B1567" s="20"/>
      <c r="C1567" s="21"/>
      <c r="D1567" s="21"/>
      <c r="E1567" s="21"/>
      <c r="F1567" s="21"/>
      <c r="G1567" s="21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  <c r="V1567" s="19"/>
      <c r="W1567" s="19"/>
      <c r="X1567" s="21"/>
      <c r="Y1567" s="19"/>
    </row>
    <row r="1568" spans="2:25">
      <c r="B1568" s="20"/>
      <c r="C1568" s="21"/>
      <c r="D1568" s="21"/>
      <c r="E1568" s="21"/>
      <c r="F1568" s="21"/>
      <c r="G1568" s="21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19"/>
      <c r="T1568" s="19"/>
      <c r="U1568" s="19"/>
      <c r="V1568" s="19"/>
      <c r="W1568" s="19"/>
      <c r="X1568" s="21"/>
      <c r="Y1568" s="19"/>
    </row>
    <row r="1569" spans="2:25">
      <c r="B1569" s="20"/>
      <c r="C1569" s="21"/>
      <c r="D1569" s="21"/>
      <c r="E1569" s="21"/>
      <c r="F1569" s="21"/>
      <c r="G1569" s="21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  <c r="S1569" s="19"/>
      <c r="T1569" s="19"/>
      <c r="U1569" s="19"/>
      <c r="V1569" s="19"/>
      <c r="W1569" s="19"/>
      <c r="X1569" s="21"/>
      <c r="Y1569" s="19"/>
    </row>
    <row r="1570" spans="2:25">
      <c r="B1570" s="20"/>
      <c r="C1570" s="21"/>
      <c r="D1570" s="21"/>
      <c r="E1570" s="21"/>
      <c r="F1570" s="21"/>
      <c r="G1570" s="21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  <c r="V1570" s="19"/>
      <c r="W1570" s="19"/>
      <c r="X1570" s="21"/>
      <c r="Y1570" s="19"/>
    </row>
    <row r="1571" spans="2:25">
      <c r="B1571" s="20"/>
      <c r="C1571" s="21"/>
      <c r="D1571" s="21"/>
      <c r="E1571" s="21"/>
      <c r="F1571" s="21"/>
      <c r="G1571" s="21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  <c r="T1571" s="19"/>
      <c r="U1571" s="19"/>
      <c r="V1571" s="19"/>
      <c r="W1571" s="19"/>
      <c r="X1571" s="21"/>
      <c r="Y1571" s="19"/>
    </row>
    <row r="1572" spans="2:25">
      <c r="B1572" s="20"/>
      <c r="C1572" s="21"/>
      <c r="D1572" s="21"/>
      <c r="E1572" s="21"/>
      <c r="F1572" s="21"/>
      <c r="G1572" s="21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19"/>
      <c r="T1572" s="19"/>
      <c r="U1572" s="19"/>
      <c r="V1572" s="19"/>
      <c r="W1572" s="19"/>
      <c r="X1572" s="21"/>
      <c r="Y1572" s="19"/>
    </row>
    <row r="1573" spans="2:25">
      <c r="B1573" s="20"/>
      <c r="C1573" s="21"/>
      <c r="D1573" s="21"/>
      <c r="E1573" s="21"/>
      <c r="F1573" s="21"/>
      <c r="G1573" s="21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  <c r="S1573" s="19"/>
      <c r="T1573" s="19"/>
      <c r="U1573" s="19"/>
      <c r="V1573" s="19"/>
      <c r="W1573" s="19"/>
      <c r="X1573" s="21"/>
      <c r="Y1573" s="19"/>
    </row>
    <row r="1574" spans="2:25">
      <c r="B1574" s="20"/>
      <c r="C1574" s="21"/>
      <c r="D1574" s="21"/>
      <c r="E1574" s="21"/>
      <c r="F1574" s="21"/>
      <c r="G1574" s="21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  <c r="T1574" s="19"/>
      <c r="U1574" s="19"/>
      <c r="V1574" s="19"/>
      <c r="W1574" s="19"/>
      <c r="X1574" s="21"/>
      <c r="Y1574" s="19"/>
    </row>
    <row r="1575" spans="2:25">
      <c r="B1575" s="20"/>
      <c r="C1575" s="21"/>
      <c r="D1575" s="21"/>
      <c r="E1575" s="21"/>
      <c r="F1575" s="21"/>
      <c r="G1575" s="21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  <c r="V1575" s="19"/>
      <c r="W1575" s="19"/>
      <c r="X1575" s="21"/>
      <c r="Y1575" s="19"/>
    </row>
    <row r="1576" spans="2:25">
      <c r="B1576" s="20"/>
      <c r="C1576" s="21"/>
      <c r="D1576" s="21"/>
      <c r="E1576" s="21"/>
      <c r="F1576" s="21"/>
      <c r="G1576" s="21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  <c r="R1576" s="19"/>
      <c r="S1576" s="19"/>
      <c r="T1576" s="19"/>
      <c r="U1576" s="19"/>
      <c r="V1576" s="19"/>
      <c r="W1576" s="19"/>
      <c r="X1576" s="21"/>
      <c r="Y1576" s="19"/>
    </row>
    <row r="1577" spans="2:25">
      <c r="B1577" s="20"/>
      <c r="C1577" s="21"/>
      <c r="D1577" s="21"/>
      <c r="E1577" s="21"/>
      <c r="F1577" s="21"/>
      <c r="G1577" s="21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  <c r="S1577" s="19"/>
      <c r="T1577" s="19"/>
      <c r="U1577" s="19"/>
      <c r="V1577" s="19"/>
      <c r="W1577" s="19"/>
      <c r="X1577" s="21"/>
      <c r="Y1577" s="19"/>
    </row>
    <row r="1578" spans="2:25">
      <c r="B1578" s="20"/>
      <c r="C1578" s="21"/>
      <c r="D1578" s="21"/>
      <c r="E1578" s="21"/>
      <c r="F1578" s="21"/>
      <c r="G1578" s="21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  <c r="T1578" s="19"/>
      <c r="U1578" s="19"/>
      <c r="V1578" s="19"/>
      <c r="W1578" s="19"/>
      <c r="X1578" s="21"/>
      <c r="Y1578" s="19"/>
    </row>
    <row r="1579" spans="2:25">
      <c r="B1579" s="20"/>
      <c r="C1579" s="21"/>
      <c r="D1579" s="21"/>
      <c r="E1579" s="21"/>
      <c r="F1579" s="21"/>
      <c r="G1579" s="21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/>
      <c r="W1579" s="19"/>
      <c r="X1579" s="21"/>
      <c r="Y1579" s="19"/>
    </row>
    <row r="1580" spans="2:25">
      <c r="B1580" s="20"/>
      <c r="C1580" s="21"/>
      <c r="D1580" s="21"/>
      <c r="E1580" s="21"/>
      <c r="F1580" s="21"/>
      <c r="G1580" s="21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  <c r="S1580" s="19"/>
      <c r="T1580" s="19"/>
      <c r="U1580" s="19"/>
      <c r="V1580" s="19"/>
      <c r="W1580" s="19"/>
      <c r="X1580" s="21"/>
      <c r="Y1580" s="19"/>
    </row>
    <row r="1581" spans="2:25">
      <c r="B1581" s="20"/>
      <c r="C1581" s="21"/>
      <c r="D1581" s="21"/>
      <c r="E1581" s="21"/>
      <c r="F1581" s="21"/>
      <c r="G1581" s="21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  <c r="S1581" s="19"/>
      <c r="T1581" s="19"/>
      <c r="U1581" s="19"/>
      <c r="V1581" s="19"/>
      <c r="W1581" s="19"/>
      <c r="X1581" s="21"/>
      <c r="Y1581" s="19"/>
    </row>
    <row r="1582" spans="2:25">
      <c r="B1582" s="20"/>
      <c r="C1582" s="21"/>
      <c r="D1582" s="21"/>
      <c r="E1582" s="21"/>
      <c r="F1582" s="21"/>
      <c r="G1582" s="21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  <c r="T1582" s="19"/>
      <c r="U1582" s="19"/>
      <c r="V1582" s="19"/>
      <c r="W1582" s="19"/>
      <c r="X1582" s="21"/>
      <c r="Y1582" s="19"/>
    </row>
    <row r="1583" spans="2:25">
      <c r="B1583" s="20"/>
      <c r="C1583" s="21"/>
      <c r="D1583" s="21"/>
      <c r="E1583" s="21"/>
      <c r="F1583" s="21"/>
      <c r="G1583" s="21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  <c r="V1583" s="19"/>
      <c r="W1583" s="19"/>
      <c r="X1583" s="21"/>
      <c r="Y1583" s="19"/>
    </row>
    <row r="1584" spans="2:25">
      <c r="B1584" s="20"/>
      <c r="C1584" s="21"/>
      <c r="D1584" s="21"/>
      <c r="E1584" s="21"/>
      <c r="F1584" s="21"/>
      <c r="G1584" s="21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  <c r="R1584" s="19"/>
      <c r="S1584" s="19"/>
      <c r="T1584" s="19"/>
      <c r="U1584" s="19"/>
      <c r="V1584" s="19"/>
      <c r="W1584" s="19"/>
      <c r="X1584" s="21"/>
      <c r="Y1584" s="19"/>
    </row>
    <row r="1585" spans="2:25">
      <c r="B1585" s="20"/>
      <c r="C1585" s="21"/>
      <c r="D1585" s="21"/>
      <c r="E1585" s="21"/>
      <c r="F1585" s="21"/>
      <c r="G1585" s="21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19"/>
      <c r="T1585" s="19"/>
      <c r="U1585" s="19"/>
      <c r="V1585" s="19"/>
      <c r="W1585" s="19"/>
      <c r="X1585" s="21"/>
      <c r="Y1585" s="19"/>
    </row>
    <row r="1586" spans="2:25">
      <c r="B1586" s="20"/>
      <c r="C1586" s="21"/>
      <c r="D1586" s="21"/>
      <c r="E1586" s="21"/>
      <c r="F1586" s="21"/>
      <c r="G1586" s="21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  <c r="V1586" s="19"/>
      <c r="W1586" s="19"/>
      <c r="X1586" s="21"/>
      <c r="Y1586" s="19"/>
    </row>
    <row r="1587" spans="2:25">
      <c r="B1587" s="20"/>
      <c r="C1587" s="21"/>
      <c r="D1587" s="21"/>
      <c r="E1587" s="21"/>
      <c r="F1587" s="21"/>
      <c r="G1587" s="21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  <c r="T1587" s="19"/>
      <c r="U1587" s="19"/>
      <c r="V1587" s="19"/>
      <c r="W1587" s="19"/>
      <c r="X1587" s="21"/>
      <c r="Y1587" s="19"/>
    </row>
    <row r="1588" spans="2:25">
      <c r="B1588" s="20"/>
      <c r="C1588" s="21"/>
      <c r="D1588" s="21"/>
      <c r="E1588" s="21"/>
      <c r="F1588" s="21"/>
      <c r="G1588" s="21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  <c r="S1588" s="19"/>
      <c r="T1588" s="19"/>
      <c r="U1588" s="19"/>
      <c r="V1588" s="19"/>
      <c r="W1588" s="19"/>
      <c r="X1588" s="21"/>
      <c r="Y1588" s="19"/>
    </row>
    <row r="1589" spans="2:25">
      <c r="B1589" s="20"/>
      <c r="C1589" s="21"/>
      <c r="D1589" s="21"/>
      <c r="E1589" s="21"/>
      <c r="F1589" s="21"/>
      <c r="G1589" s="21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  <c r="R1589" s="19"/>
      <c r="S1589" s="19"/>
      <c r="T1589" s="19"/>
      <c r="U1589" s="19"/>
      <c r="V1589" s="19"/>
      <c r="W1589" s="19"/>
      <c r="X1589" s="21"/>
      <c r="Y1589" s="19"/>
    </row>
    <row r="1590" spans="2:25">
      <c r="B1590" s="20"/>
      <c r="C1590" s="21"/>
      <c r="D1590" s="21"/>
      <c r="E1590" s="21"/>
      <c r="F1590" s="21"/>
      <c r="G1590" s="21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  <c r="T1590" s="19"/>
      <c r="U1590" s="19"/>
      <c r="V1590" s="19"/>
      <c r="W1590" s="19"/>
      <c r="X1590" s="21"/>
      <c r="Y1590" s="19"/>
    </row>
    <row r="1591" spans="2:25">
      <c r="B1591" s="20"/>
      <c r="C1591" s="21"/>
      <c r="D1591" s="21"/>
      <c r="E1591" s="21"/>
      <c r="F1591" s="21"/>
      <c r="G1591" s="21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  <c r="T1591" s="19"/>
      <c r="U1591" s="19"/>
      <c r="V1591" s="19"/>
      <c r="W1591" s="19"/>
      <c r="X1591" s="21"/>
      <c r="Y1591" s="19"/>
    </row>
    <row r="1592" spans="2:25">
      <c r="B1592" s="20"/>
      <c r="C1592" s="21"/>
      <c r="D1592" s="21"/>
      <c r="E1592" s="21"/>
      <c r="F1592" s="21"/>
      <c r="G1592" s="21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19"/>
      <c r="T1592" s="19"/>
      <c r="U1592" s="19"/>
      <c r="V1592" s="19"/>
      <c r="W1592" s="19"/>
      <c r="X1592" s="21"/>
      <c r="Y1592" s="19"/>
    </row>
    <row r="1593" spans="2:25">
      <c r="B1593" s="20"/>
      <c r="C1593" s="21"/>
      <c r="D1593" s="21"/>
      <c r="E1593" s="21"/>
      <c r="F1593" s="21"/>
      <c r="G1593" s="21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19"/>
      <c r="T1593" s="19"/>
      <c r="U1593" s="19"/>
      <c r="V1593" s="19"/>
      <c r="W1593" s="19"/>
      <c r="X1593" s="21"/>
      <c r="Y1593" s="19"/>
    </row>
    <row r="1594" spans="2:25">
      <c r="B1594" s="20"/>
      <c r="C1594" s="21"/>
      <c r="D1594" s="21"/>
      <c r="E1594" s="21"/>
      <c r="F1594" s="21"/>
      <c r="G1594" s="21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  <c r="V1594" s="19"/>
      <c r="W1594" s="19"/>
      <c r="X1594" s="21"/>
      <c r="Y1594" s="19"/>
    </row>
    <row r="1595" spans="2:25">
      <c r="B1595" s="20"/>
      <c r="C1595" s="21"/>
      <c r="D1595" s="21"/>
      <c r="E1595" s="21"/>
      <c r="F1595" s="21"/>
      <c r="G1595" s="21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  <c r="V1595" s="19"/>
      <c r="W1595" s="19"/>
      <c r="X1595" s="21"/>
      <c r="Y1595" s="19"/>
    </row>
    <row r="1596" spans="2:25">
      <c r="B1596" s="20"/>
      <c r="C1596" s="21"/>
      <c r="D1596" s="21"/>
      <c r="E1596" s="21"/>
      <c r="F1596" s="21"/>
      <c r="G1596" s="21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  <c r="S1596" s="19"/>
      <c r="T1596" s="19"/>
      <c r="U1596" s="19"/>
      <c r="V1596" s="19"/>
      <c r="W1596" s="19"/>
      <c r="X1596" s="21"/>
      <c r="Y1596" s="19"/>
    </row>
    <row r="1597" spans="2:25">
      <c r="B1597" s="20"/>
      <c r="C1597" s="21"/>
      <c r="D1597" s="21"/>
      <c r="E1597" s="21"/>
      <c r="F1597" s="21"/>
      <c r="G1597" s="21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19"/>
      <c r="T1597" s="19"/>
      <c r="U1597" s="19"/>
      <c r="V1597" s="19"/>
      <c r="W1597" s="19"/>
      <c r="X1597" s="21"/>
      <c r="Y1597" s="19"/>
    </row>
    <row r="1598" spans="2:25">
      <c r="B1598" s="20"/>
      <c r="C1598" s="21"/>
      <c r="D1598" s="21"/>
      <c r="E1598" s="21"/>
      <c r="F1598" s="21"/>
      <c r="G1598" s="21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  <c r="T1598" s="19"/>
      <c r="U1598" s="19"/>
      <c r="V1598" s="19"/>
      <c r="W1598" s="19"/>
      <c r="X1598" s="21"/>
      <c r="Y1598" s="19"/>
    </row>
    <row r="1599" spans="2:25">
      <c r="B1599" s="20"/>
      <c r="C1599" s="21"/>
      <c r="D1599" s="21"/>
      <c r="E1599" s="21"/>
      <c r="F1599" s="21"/>
      <c r="G1599" s="21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  <c r="W1599" s="19"/>
      <c r="X1599" s="21"/>
      <c r="Y1599" s="19"/>
    </row>
    <row r="1600" spans="2:25">
      <c r="B1600" s="20"/>
      <c r="C1600" s="21"/>
      <c r="D1600" s="21"/>
      <c r="E1600" s="21"/>
      <c r="F1600" s="21"/>
      <c r="G1600" s="21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19"/>
      <c r="T1600" s="19"/>
      <c r="U1600" s="19"/>
      <c r="V1600" s="19"/>
      <c r="W1600" s="19"/>
      <c r="X1600" s="21"/>
      <c r="Y1600" s="19"/>
    </row>
    <row r="1601" spans="2:25">
      <c r="B1601" s="20"/>
      <c r="C1601" s="21"/>
      <c r="D1601" s="21"/>
      <c r="E1601" s="21"/>
      <c r="F1601" s="21"/>
      <c r="G1601" s="21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19"/>
      <c r="T1601" s="19"/>
      <c r="U1601" s="19"/>
      <c r="V1601" s="19"/>
      <c r="W1601" s="19"/>
      <c r="X1601" s="21"/>
      <c r="Y1601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PF</vt:lpstr>
      <vt:lpstr>Pivot</vt:lpstr>
      <vt:lpstr>Data</vt:lpstr>
    </vt:vector>
  </TitlesOfParts>
  <Company>Progress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i17380</dc:creator>
  <cp:lastModifiedBy>I17380</cp:lastModifiedBy>
  <dcterms:created xsi:type="dcterms:W3CDTF">2012-11-15T15:03:35Z</dcterms:created>
  <dcterms:modified xsi:type="dcterms:W3CDTF">2013-10-21T14:18:35Z</dcterms:modified>
</cp:coreProperties>
</file>