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35" windowHeight="11700"/>
  </bookViews>
  <sheets>
    <sheet name="FERC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[1]Provision!#REF!</definedName>
    <definedName name="__123Graph_B" hidden="1">[1]Provision!#REF!</definedName>
    <definedName name="__123Graph_C" hidden="1">[1]Provision!#REF!</definedName>
    <definedName name="__123Graph_D" hidden="1">[1]Provision!#REF!</definedName>
    <definedName name="__123Graph_E" hidden="1">[1]Provision!#REF!</definedName>
    <definedName name="__123Graph_X" hidden="1">[1]Provision!#REF!</definedName>
    <definedName name="__fsd44" hidden="1">{#N/A,#N/A,FALSE,"Aging Summary";#N/A,#N/A,FALSE,"Ratio Analysis";#N/A,#N/A,FALSE,"Test 120 Day Accts";#N/A,#N/A,FALSE,"Tickmarks"}</definedName>
    <definedName name="_Fill" hidden="1">#REF!</definedName>
    <definedName name="_fsd44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d" hidden="1">[1]Provision!#REF!</definedName>
    <definedName name="AS2DocOpenMode" hidden="1">"AS2DocumentBrowse"</definedName>
    <definedName name="asdf" hidden="1">[1]Provision!#REF!</definedName>
    <definedName name="asdfqwer" hidden="1">[1]Provision!#REF!</definedName>
    <definedName name="asfd" hidden="1">[1]Provision!#REF!</definedName>
    <definedName name="CALP\NAME">[3]CALP!$B$1</definedName>
    <definedName name="CALP\TotalAncilCap">[3]CALP!$G$193</definedName>
    <definedName name="CALP\TotalAncilDollars">[3]CALP!$I$193</definedName>
    <definedName name="CALP\TotalTransCap">[3]CALP!$G$66</definedName>
    <definedName name="CALP\TotalTransDollars">[3]CALP!$I$66</definedName>
    <definedName name="CRGL\NAME">[3]CRGL!$B$1</definedName>
    <definedName name="CRGL\TotalAncilCap">[3]CRGL!$G$226</definedName>
    <definedName name="CRGL\TotalAncilDollars">[3]CRGL!$I$226</definedName>
    <definedName name="CRGL\TotalTransCap">[3]CRGL!$G$77</definedName>
    <definedName name="CRGL\TotalTransDollars">[3]CRGL!$I$77</definedName>
    <definedName name="EAGL\NAME">[3]EAGL!$B$1</definedName>
    <definedName name="EAGL\TotalAncilCap">[3]EAGL!$G$25</definedName>
    <definedName name="EAGL\TotalAncilDollars">[3]EAGL!$I$25</definedName>
    <definedName name="EAGL\TotalTransCap">[3]EAGL!$G$10</definedName>
    <definedName name="EAGL\TotalTransDollars">[3]EAGL!$I$10</definedName>
    <definedName name="FEM\NAME">[3]FEM!$B$1</definedName>
    <definedName name="FEM\TotalAncilCap">[3]FEM!$G$10</definedName>
    <definedName name="FEM\TotalAncilDollars">[3]FEM!$I$10</definedName>
    <definedName name="FEM\TotalTransCap">[3]FEM!$G$5</definedName>
    <definedName name="FEM\TotalTransDollars">[3]FEM!$I$5</definedName>
    <definedName name="FEMT\NAME">[3]FEMT!$B$1</definedName>
    <definedName name="FEMT\TotalAncilCap">[3]FEMT!$G$91</definedName>
    <definedName name="FEMT\TotalAncilDollars">[3]FEMT!$I$91</definedName>
    <definedName name="FEMT\TotalTransCap">[3]FEMT!$G$32</definedName>
    <definedName name="FEMT\TotalTransDollars">[3]FEMT!$I$32</definedName>
    <definedName name="FMPA\NAME">[3]FMPA!$B$1</definedName>
    <definedName name="FMPA\TotalAncilCap">[3]FMPA!$G$83</definedName>
    <definedName name="FMPA\TotalAncilDollars">[3]FMPA!$I$83</definedName>
    <definedName name="FMPA\TotalTransCap">[3]FMPA!$G$80</definedName>
    <definedName name="FMPA\TotalTransDollars">[3]FMPA!$I$80</definedName>
    <definedName name="FPCM\NAME">[3]FPCM!$B$1</definedName>
    <definedName name="FPCM\TotalAncilCap">[3]FPCM!$G$1269</definedName>
    <definedName name="FPCM\TotalAncilDollars">[3]FPCM!$I$1269</definedName>
    <definedName name="FPCM\TotalTransCap">[3]FPCM!$G$580</definedName>
    <definedName name="FPCM\TotalTransDollars">[3]FPCM!$I$580</definedName>
    <definedName name="FPLM\NAME">[3]FPLM!$B$1</definedName>
    <definedName name="FPLM\TotalAncilCap">[3]FPLM!$G$10</definedName>
    <definedName name="FPLM\TotalAncilDollars">[3]FPLM!$I$10</definedName>
    <definedName name="FPLM\TotalTransCap">[3]FPLM!$G$5</definedName>
    <definedName name="FPLM\TotalTransDollars">[3]FPLM!$I$5</definedName>
    <definedName name="frt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HST\NAME">[3]HST!$B$1</definedName>
    <definedName name="HST\TotalAncilCap">[3]HST!$G$148</definedName>
    <definedName name="HST\TotalAncilDollars">[3]HST!$I$148</definedName>
    <definedName name="HST\TotalTransCap">[3]HST!$G$51</definedName>
    <definedName name="HST\TotalTransDollars">[3]HST!$I$51</definedName>
    <definedName name="kkk" hidden="1">{#N/A,#N/A,FALSE,"Aging Summary";#N/A,#N/A,FALSE,"Ratio Analysis";#N/A,#N/A,FALSE,"Test 120 Day Accts";#N/A,#N/A,FALSE,"Tickmarks"}</definedName>
    <definedName name="LAK\NAME">[3]LAK!$B$1</definedName>
    <definedName name="LAK\TotalAncilCap">[3]LAK!$G$31</definedName>
    <definedName name="LAK\TotalAncilDollars">[3]LAK!$I$31</definedName>
    <definedName name="LAK\TotalTransCap">[3]LAK!$G$12</definedName>
    <definedName name="LAK\TotalTransDollars">[3]LAK!$I$12</definedName>
    <definedName name="lku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MTD\NAME">[3]MTD!$B$1</definedName>
    <definedName name="MTD\TotalAncilCap">[3]MTD!$G$12</definedName>
    <definedName name="MTD\TotalAncilDollars">[3]MTD!$I$12</definedName>
    <definedName name="MTD\TotalTransCap">[3]MTD!$G$5</definedName>
    <definedName name="MTD\TotalTransDollars">[3]MTD!$I$5</definedName>
    <definedName name="NSB\NAME">[3]NSB!$B$1</definedName>
    <definedName name="NSB\TotalAncilCap">[3]NSB!$G$40</definedName>
    <definedName name="NSB\TotalAncilDollars">[3]NSB!$I$40</definedName>
    <definedName name="NSB\TotalTransCap">[3]NSB!$G$15</definedName>
    <definedName name="NSB\TotalTransDollars">[3]NSB!$I$15</definedName>
    <definedName name="NSBM\NAME">[3]NSBM!$B$1</definedName>
    <definedName name="NSBM\TotalAncilCap">[3]NSBM!$G$43</definedName>
    <definedName name="NSBM\TotalAncilDollars">[3]NSBM!$I$43</definedName>
    <definedName name="NSBM\TotalTransCap">[3]NSBM!$G$16</definedName>
    <definedName name="NSBM\TotalTransDollars">[3]NSBM!$I$16</definedName>
    <definedName name="oiu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OPC\NAME">[4]OPC!$B$1</definedName>
    <definedName name="OPC\TotalAncilCap">[4]OPC!$G$10</definedName>
    <definedName name="OPC\TotalAncilDollars">[4]OPC!$I$10</definedName>
    <definedName name="OPC\TotalTransCap">[4]OPC!$G$5</definedName>
    <definedName name="OPC\TotalTransDollars">[4]OPC!$I$5</definedName>
    <definedName name="p" hidden="1">{#N/A,#N/A,FALSE,"Aging Summary";#N/A,#N/A,FALSE,"Ratio Analysis";#N/A,#N/A,FALSE,"Test 120 Day Accts";#N/A,#N/A,FALSE,"Tickmarks"}</definedName>
    <definedName name="paul" hidden="1">#REF!</definedName>
    <definedName name="pesc1" hidden="1">{#N/A,#N/A,FALSE,"Aging Summary";#N/A,#N/A,FALSE,"Ratio Analysis";#N/A,#N/A,FALSE,"Test 120 Day Accts";#N/A,#N/A,FALSE,"Tickmarks"}</definedName>
    <definedName name="PLKT\NAME">[3]PLKT!$B$1</definedName>
    <definedName name="PLKT\TotalAncilCap">[3]PLKT!$G$31</definedName>
    <definedName name="PLKT\TotalAncilDollars">[3]PLKT!$I$31</definedName>
    <definedName name="PLKT\TotalTransCap">[3]PLKT!$G$12</definedName>
    <definedName name="PLKT\TotalTransDollars">[3]PLKT!$I$12</definedName>
    <definedName name="ppp" hidden="1">{#N/A,#N/A,FALSE,"Aging Summary";#N/A,#N/A,FALSE,"Ratio Analysis";#N/A,#N/A,FALSE,"Test 120 Day Accts";#N/A,#N/A,FALSE,"Tickmarks"}</definedName>
    <definedName name="_xlnm.Print_Area" localSheetId="0">FERC1!$A$1:$C$52</definedName>
    <definedName name="RC\NAME">[3]RC!$B$1</definedName>
    <definedName name="RC\TotalAncilCap">[3]RC!$G$376</definedName>
    <definedName name="RC\TotalAncilDollars">[3]RC!$I$376</definedName>
    <definedName name="RC\TotalTransCap">[3]RC!$G$127</definedName>
    <definedName name="RC\TotalTransDollars">[3]RC!$I$127</definedName>
    <definedName name="REMC\NAME">[3]REMC!$B$1</definedName>
    <definedName name="REMC\TotalAncilCap">[3]REMC!$G$124</definedName>
    <definedName name="REMC\TotalAncilDollars">[3]REMC!$I$124</definedName>
    <definedName name="REMC\TotalTransCap">[3]REMC!$G$43</definedName>
    <definedName name="REMC\TotalTransDollars">[3]REMC!$I$43</definedName>
    <definedName name="ret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SECM\NAME">[3]SECM!$B$1</definedName>
    <definedName name="SECM\TotalAncilCap">[3]SECM!$G$265</definedName>
    <definedName name="SECM\TotalAncilDollars">[3]SECM!$I$265</definedName>
    <definedName name="SECM\TotalTransCap">[3]SECM!$G$222</definedName>
    <definedName name="SECM\TotalTransDollars">[3]SECM!$I$222</definedName>
    <definedName name="TALO\NAME">[3]TALO!$B$1</definedName>
    <definedName name="TALO\TotalAncilCap">[3]TALO!$G$10</definedName>
    <definedName name="TALO\TotalAncilDollars">[3]TALO!$I$10</definedName>
    <definedName name="TALO\TotalTransCap">[3]TALO!$G$5</definedName>
    <definedName name="TALO\TotalTransDollars">[3]TALO!$I$5</definedName>
    <definedName name="TEA\NAME">[3]TEA!$B$1</definedName>
    <definedName name="TEA\TotalAncilCap">[3]TEA!$G$1549</definedName>
    <definedName name="TEA\TotalAncilDollars">[3]TEA!$I$1549</definedName>
    <definedName name="TEA\TotalTransCap">[3]TEA!$G$518</definedName>
    <definedName name="TEA\TotalTransDollars">[3]TEA!$I$518</definedName>
    <definedName name="TECM\NAME">[3]TECM!$B$1</definedName>
    <definedName name="TECM\TotalAncilCap">[3]TECM!$G$467</definedName>
    <definedName name="TECM\TotalAncilDollars">[3]TECM!$I$467</definedName>
    <definedName name="TECM\TotalTransCap">[3]TECM!$G$148</definedName>
    <definedName name="TECM\TotalTransDollars">[3]TECM!$I$148</definedName>
    <definedName name="temp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ACC">'[5]Port Value - Monthly'!$B$7</definedName>
    <definedName name="WILL\NAME">[3]WILL!$B$1</definedName>
    <definedName name="WILL\TotalAncilCap">[3]WILL!$G$12</definedName>
    <definedName name="WILL\TotalAncilDollars">[3]WILL!$I$12</definedName>
    <definedName name="WILL\TotalTransCap">[3]WILL!$G$5</definedName>
    <definedName name="WILL\TotalTransDollars">[3]WILL!$I$5</definedName>
    <definedName name="WPF\NAME">[3]WPF!$B$1</definedName>
    <definedName name="WPF\TotalAncilCap">[3]WPF!$G$12</definedName>
    <definedName name="WPF\TotalAncilDollars">[3]WPF!$I$12</definedName>
    <definedName name="WPF\TotalTransCap">[3]WPF!$G$5</definedName>
    <definedName name="WPF\TotalTransDollars">[3]WPF!$I$5</definedName>
    <definedName name="wrn.Aging._.and._.Trend._.Analysis.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hidden="1">#REF!</definedName>
    <definedName name="XRefColumnsCount" hidden="1">3</definedName>
    <definedName name="XRefCopy1Row" hidden="1">#REF!</definedName>
    <definedName name="XRefCopy2Row" hidden="1">#REF!</definedName>
    <definedName name="XRefCopy3Row" hidden="1">#REF!</definedName>
    <definedName name="XRefCopyRangeCount" hidden="1">3</definedName>
    <definedName name="XRefPaste1Row" hidden="1">#REF!</definedName>
    <definedName name="XRefPaste2Row" hidden="1">#REF!</definedName>
    <definedName name="XRefPasteRangeCount" hidden="1">2</definedName>
    <definedName name="y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C51" i="1"/>
  <c r="C44"/>
</calcChain>
</file>

<file path=xl/sharedStrings.xml><?xml version="1.0" encoding="utf-8"?>
<sst xmlns="http://schemas.openxmlformats.org/spreadsheetml/2006/main" count="47" uniqueCount="46">
  <si>
    <t>FLORIDA POWER CORPORATION</t>
  </si>
  <si>
    <t>d/b/a PROGRESS ENERGY FLORIDA, INC.</t>
  </si>
  <si>
    <t xml:space="preserve">Energy Imbalance Refund Report </t>
  </si>
  <si>
    <t>Refund Date = April 1, 2009</t>
  </si>
  <si>
    <t>Company</t>
  </si>
  <si>
    <t>Refund</t>
  </si>
  <si>
    <t xml:space="preserve"> </t>
  </si>
  <si>
    <t>City of Alachua</t>
  </si>
  <si>
    <t>City of Bartow</t>
  </si>
  <si>
    <t>Calpine Energy Services</t>
  </si>
  <si>
    <t>Cargill Cognerator</t>
  </si>
  <si>
    <t>Carolina Power and Light Company</t>
  </si>
  <si>
    <t>City of Mount Dora</t>
  </si>
  <si>
    <t>Cobb Electric Membership Corp.</t>
  </si>
  <si>
    <t>Constellation Energy</t>
  </si>
  <si>
    <t>Eagle Energy Partners, L.P.</t>
  </si>
  <si>
    <t>Florida Crushed Stone</t>
  </si>
  <si>
    <t>Florida Power &amp; Light</t>
  </si>
  <si>
    <t>Florida Municipal Power Agency</t>
  </si>
  <si>
    <t>Florida Power Corporation Marketing</t>
  </si>
  <si>
    <t>Fortis Energy Marketing and Trading</t>
  </si>
  <si>
    <t>Gainesville Regional Utilities</t>
  </si>
  <si>
    <t>Georgia Power Corporation</t>
  </si>
  <si>
    <t>City of Homestead</t>
  </si>
  <si>
    <t>JP Morgan Ventures Energy Corp.</t>
  </si>
  <si>
    <t>City of Kissimmee</t>
  </si>
  <si>
    <t>City of New Smyrna Beach</t>
  </si>
  <si>
    <t>Oglethorpe Power</t>
  </si>
  <si>
    <t>Orange Cogen</t>
  </si>
  <si>
    <t>Pool Lakeland</t>
  </si>
  <si>
    <t>Pool Orlando Utilities</t>
  </si>
  <si>
    <t>City of Quincy</t>
  </si>
  <si>
    <t>Rainbow Energy Marketing, Corp.</t>
  </si>
  <si>
    <t>Reedy Creek Improvement District</t>
  </si>
  <si>
    <t>Reliant Energy Services</t>
  </si>
  <si>
    <t>Seminole Electric Cooperative, Inc.</t>
  </si>
  <si>
    <t>City of Tallahassee</t>
  </si>
  <si>
    <t>Tampa Electric Company</t>
  </si>
  <si>
    <t>The Energy Authority</t>
  </si>
  <si>
    <t>City of Williston</t>
  </si>
  <si>
    <t>City of Winter Park</t>
  </si>
  <si>
    <t>Total Refund</t>
  </si>
  <si>
    <t>Total Imbalance penalty revenues collected from Affiliates:</t>
  </si>
  <si>
    <t>$      0.00</t>
  </si>
  <si>
    <t>Total Imbalance penalty revenues collected from non-Affiliates:</t>
  </si>
  <si>
    <t>Portion of the Imbalance penalty revenues retained by the Transmission Provider: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</si>
</sst>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%_);\(0%\)"/>
  </numFmts>
  <fonts count="15">
    <font>
      <sz val="10"/>
      <name val="Arial"/>
      <family val="2"/>
    </font>
    <font>
      <sz val="12"/>
      <name val="Century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0" fontId="7" fillId="0" borderId="0"/>
    <xf numFmtId="0" fontId="4" fillId="0" borderId="0" applyNumberFormat="0"/>
    <xf numFmtId="40" fontId="9" fillId="2" borderId="0">
      <alignment horizontal="right"/>
    </xf>
    <xf numFmtId="14" fontId="8" fillId="3" borderId="2">
      <alignment horizontal="center" vertical="center" wrapText="1"/>
    </xf>
    <xf numFmtId="0" fontId="7" fillId="0" borderId="0"/>
    <xf numFmtId="164" fontId="7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2">
      <alignment horizontal="center"/>
    </xf>
    <xf numFmtId="3" fontId="12" fillId="0" borderId="0" applyFill="0" applyBorder="0" applyAlignment="0" applyProtection="0"/>
    <xf numFmtId="0" fontId="10" fillId="4" borderId="0" applyNumberFormat="0" applyFont="0" applyBorder="0" applyAlignment="0" applyProtection="0"/>
    <xf numFmtId="39" fontId="13" fillId="0" borderId="0"/>
    <xf numFmtId="0" fontId="7" fillId="0" borderId="0" applyNumberFormat="0" applyFill="0" applyBorder="0" applyAlignment="0" applyProtection="0"/>
    <xf numFmtId="0" fontId="14" fillId="0" borderId="0" applyFill="0" applyBorder="0" applyProtection="0">
      <alignment horizontal="left" vertical="top"/>
    </xf>
  </cellStyleXfs>
  <cellXfs count="23">
    <xf numFmtId="0" fontId="0" fillId="0" borderId="0" xfId="0"/>
    <xf numFmtId="0" fontId="2" fillId="0" borderId="0" xfId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/>
    </xf>
    <xf numFmtId="0" fontId="6" fillId="0" borderId="0" xfId="1" applyFont="1"/>
    <xf numFmtId="39" fontId="7" fillId="0" borderId="0" xfId="0" applyNumberFormat="1" applyFont="1" applyBorder="1"/>
    <xf numFmtId="0" fontId="4" fillId="0" borderId="0" xfId="1" applyFont="1"/>
    <xf numFmtId="44" fontId="4" fillId="0" borderId="0" xfId="1" applyNumberFormat="1" applyFont="1"/>
    <xf numFmtId="39" fontId="7" fillId="0" borderId="0" xfId="2" applyNumberFormat="1" applyFont="1" applyFill="1" applyBorder="1"/>
    <xf numFmtId="39" fontId="7" fillId="0" borderId="0" xfId="3" applyNumberFormat="1" applyFont="1" applyBorder="1"/>
    <xf numFmtId="39" fontId="7" fillId="0" borderId="0" xfId="4" applyNumberFormat="1" applyFont="1" applyFill="1" applyBorder="1"/>
    <xf numFmtId="39" fontId="7" fillId="0" borderId="0" xfId="0" applyNumberFormat="1" applyFont="1" applyFill="1" applyBorder="1"/>
    <xf numFmtId="39" fontId="7" fillId="0" borderId="0" xfId="4" applyNumberFormat="1" applyFont="1" applyBorder="1"/>
    <xf numFmtId="0" fontId="3" fillId="0" borderId="0" xfId="1" applyFont="1" applyAlignment="1">
      <alignment horizontal="center"/>
    </xf>
    <xf numFmtId="44" fontId="4" fillId="0" borderId="1" xfId="1" applyNumberFormat="1" applyFont="1" applyBorder="1"/>
    <xf numFmtId="44" fontId="4" fillId="0" borderId="0" xfId="5" quotePrefix="1" applyFont="1" applyAlignment="1">
      <alignment horizontal="right"/>
    </xf>
    <xf numFmtId="44" fontId="4" fillId="0" borderId="0" xfId="5" applyFont="1" applyFill="1" applyAlignment="1">
      <alignment horizontal="right"/>
    </xf>
    <xf numFmtId="0" fontId="4" fillId="0" borderId="0" xfId="1" applyFont="1" applyAlignment="1">
      <alignment wrapText="1"/>
    </xf>
    <xf numFmtId="44" fontId="4" fillId="0" borderId="0" xfId="5" applyFont="1" applyAlignment="1">
      <alignment horizontal="right"/>
    </xf>
    <xf numFmtId="39" fontId="8" fillId="0" borderId="0" xfId="3" applyNumberFormat="1" applyFont="1" applyBorder="1"/>
  </cellXfs>
  <cellStyles count="21">
    <cellStyle name="_x0013_" xfId="6"/>
    <cellStyle name="Comma(1)" xfId="7"/>
    <cellStyle name="Currency 2" xfId="5"/>
    <cellStyle name="Detail" xfId="8"/>
    <cellStyle name="Heading" xfId="9"/>
    <cellStyle name="Normal" xfId="0" builtinId="0"/>
    <cellStyle name="Normal 2" xfId="10"/>
    <cellStyle name="Normal 3" xfId="1"/>
    <cellStyle name="Normal_SALES0103" xfId="3"/>
    <cellStyle name="Normal_SALES0302" xfId="2"/>
    <cellStyle name="Normal_SALES1202" xfId="4"/>
    <cellStyle name="Percent (0)" xfId="11"/>
    <cellStyle name="PSChar" xfId="12"/>
    <cellStyle name="PSDate" xfId="13"/>
    <cellStyle name="PSDec" xfId="14"/>
    <cellStyle name="PSHeading" xfId="15"/>
    <cellStyle name="PSInt" xfId="16"/>
    <cellStyle name="PSSpacer" xfId="17"/>
    <cellStyle name="robyn" xfId="18"/>
    <cellStyle name="Style 1" xfId="19"/>
    <cellStyle name="Tickmark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FERC%20Penalty%20and%20Credit%20Data/Energy%20Imbalance%20Penalties%20and%20Credits/Imbalance%20Payback%20Balances%2020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apps\get_transdata\OAS_2008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apps\get_transdata\OAS_2008_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v%20GFF%20Database%20(FL)\Database\Nov%20GFF%20FL%20Database%20-%20Version%203%20with%20smoothed%20reg%20capaci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RC1"/>
      <sheetName val="2008 Balances"/>
      <sheetName val="PEF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LP"/>
      <sheetName val="CRGL"/>
      <sheetName val="EAGL"/>
      <sheetName val="FEM"/>
      <sheetName val="FEMT"/>
      <sheetName val="FMPA"/>
      <sheetName val="FPCM"/>
      <sheetName val="FPLM"/>
      <sheetName val="HST"/>
      <sheetName val="LAK"/>
      <sheetName val="MTD"/>
      <sheetName val="NSB"/>
      <sheetName val="NSBM"/>
      <sheetName val="PLKT"/>
      <sheetName val="RC"/>
      <sheetName val="REMC"/>
      <sheetName val="SECM"/>
      <sheetName val="TALO"/>
      <sheetName val="TEA"/>
      <sheetName val="TECM"/>
      <sheetName val="WILL"/>
      <sheetName val="WPF"/>
    </sheetNames>
    <sheetDataSet>
      <sheetData sheetId="0"/>
      <sheetData sheetId="1">
        <row r="1">
          <cell r="B1" t="str">
            <v>Calpine Construction Finance Co.</v>
          </cell>
        </row>
        <row r="66">
          <cell r="G66">
            <v>3497</v>
          </cell>
          <cell r="I66">
            <v>7687.8800000000028</v>
          </cell>
        </row>
        <row r="193">
          <cell r="G193">
            <v>6994</v>
          </cell>
          <cell r="I193">
            <v>1035.0300195217133</v>
          </cell>
        </row>
      </sheetData>
      <sheetData sheetId="2">
        <row r="1">
          <cell r="B1" t="str">
            <v>Cargill</v>
          </cell>
        </row>
        <row r="77">
          <cell r="G77">
            <v>2291</v>
          </cell>
          <cell r="I77">
            <v>31720.940000000021</v>
          </cell>
        </row>
        <row r="226">
          <cell r="G226">
            <v>4582</v>
          </cell>
          <cell r="I226">
            <v>4315.089935541153</v>
          </cell>
        </row>
      </sheetData>
      <sheetData sheetId="3">
        <row r="1">
          <cell r="B1" t="str">
            <v>Eagle Energy Partners I, L.P.</v>
          </cell>
        </row>
        <row r="10">
          <cell r="G10">
            <v>1288</v>
          </cell>
          <cell r="I10">
            <v>4336.59</v>
          </cell>
        </row>
        <row r="25">
          <cell r="G25">
            <v>2576</v>
          </cell>
          <cell r="I25">
            <v>587.48999261856079</v>
          </cell>
        </row>
      </sheetData>
      <sheetData sheetId="4">
        <row r="1">
          <cell r="B1" t="str">
            <v>Florida Energy Marketing</v>
          </cell>
        </row>
        <row r="5">
          <cell r="G5">
            <v>26</v>
          </cell>
          <cell r="I5">
            <v>97.759999999999991</v>
          </cell>
        </row>
        <row r="10">
          <cell r="G10">
            <v>52</v>
          </cell>
          <cell r="I10">
            <v>13.259999752044678</v>
          </cell>
        </row>
      </sheetData>
      <sheetData sheetId="5">
        <row r="1">
          <cell r="B1" t="str">
            <v>Fortis Energy Marketing &amp; Trading</v>
          </cell>
        </row>
        <row r="32">
          <cell r="G32">
            <v>498</v>
          </cell>
          <cell r="I32">
            <v>1188.8900000000006</v>
          </cell>
        </row>
        <row r="91">
          <cell r="G91">
            <v>996</v>
          </cell>
          <cell r="I91">
            <v>160.29000186920166</v>
          </cell>
        </row>
      </sheetData>
      <sheetData sheetId="6">
        <row r="1">
          <cell r="B1" t="str">
            <v>Florida Municipal Power Agency</v>
          </cell>
        </row>
        <row r="80">
          <cell r="G80">
            <v>2679</v>
          </cell>
          <cell r="I80">
            <v>0</v>
          </cell>
        </row>
        <row r="83">
          <cell r="G83">
            <v>0</v>
          </cell>
          <cell r="I83">
            <v>0</v>
          </cell>
        </row>
      </sheetData>
      <sheetData sheetId="7">
        <row r="1">
          <cell r="B1" t="str">
            <v>FPC Power Marketing</v>
          </cell>
        </row>
        <row r="580">
          <cell r="G580">
            <v>38872</v>
          </cell>
          <cell r="I580">
            <v>1308567.0700000098</v>
          </cell>
        </row>
        <row r="1269">
          <cell r="G1269">
            <v>48208</v>
          </cell>
          <cell r="I1269">
            <v>8973.270067691803</v>
          </cell>
        </row>
      </sheetData>
      <sheetData sheetId="8">
        <row r="1">
          <cell r="B1" t="str">
            <v>Florida Power &amp; Light Marketing</v>
          </cell>
        </row>
        <row r="5">
          <cell r="G5">
            <v>102</v>
          </cell>
          <cell r="I5">
            <v>182.58</v>
          </cell>
        </row>
        <row r="10">
          <cell r="G10">
            <v>204</v>
          </cell>
          <cell r="I10">
            <v>24.480000972747803</v>
          </cell>
        </row>
      </sheetData>
      <sheetData sheetId="9">
        <row r="1">
          <cell r="B1" t="str">
            <v>City of Homestead</v>
          </cell>
        </row>
        <row r="51">
          <cell r="G51">
            <v>260</v>
          </cell>
          <cell r="I51">
            <v>41527.64999999998</v>
          </cell>
        </row>
        <row r="148">
          <cell r="G148">
            <v>520</v>
          </cell>
          <cell r="I148">
            <v>5645.5999946594238</v>
          </cell>
        </row>
      </sheetData>
      <sheetData sheetId="10">
        <row r="1">
          <cell r="B1" t="str">
            <v>City of Lakeland</v>
          </cell>
        </row>
        <row r="12">
          <cell r="G12">
            <v>123</v>
          </cell>
          <cell r="I12">
            <v>220.16999999999996</v>
          </cell>
        </row>
        <row r="31">
          <cell r="G31">
            <v>246</v>
          </cell>
          <cell r="I31">
            <v>29.520001173019409</v>
          </cell>
        </row>
      </sheetData>
      <sheetData sheetId="11">
        <row r="1">
          <cell r="B1" t="str">
            <v>City of Mount Dora</v>
          </cell>
        </row>
        <row r="5">
          <cell r="G5">
            <v>28</v>
          </cell>
          <cell r="I5">
            <v>36456</v>
          </cell>
        </row>
        <row r="12">
          <cell r="G12">
            <v>112</v>
          </cell>
          <cell r="I12">
            <v>234640</v>
          </cell>
        </row>
      </sheetData>
      <sheetData sheetId="12">
        <row r="1">
          <cell r="B1" t="str">
            <v>Util Comm, City of New Smyrna Bch</v>
          </cell>
        </row>
        <row r="15">
          <cell r="G15">
            <v>55</v>
          </cell>
          <cell r="I15">
            <v>177.25</v>
          </cell>
        </row>
        <row r="40">
          <cell r="G40">
            <v>110</v>
          </cell>
          <cell r="I40">
            <v>23.999999761581421</v>
          </cell>
        </row>
      </sheetData>
      <sheetData sheetId="13">
        <row r="1">
          <cell r="B1" t="str">
            <v>New Smyrna Beach</v>
          </cell>
        </row>
        <row r="16">
          <cell r="G16">
            <v>72</v>
          </cell>
          <cell r="I16">
            <v>270.71999999999991</v>
          </cell>
        </row>
        <row r="43">
          <cell r="G43">
            <v>144</v>
          </cell>
          <cell r="I43">
            <v>36.719999313354492</v>
          </cell>
        </row>
      </sheetData>
      <sheetData sheetId="14">
        <row r="1">
          <cell r="B1" t="str">
            <v>City of Lakeland</v>
          </cell>
        </row>
        <row r="12">
          <cell r="G12">
            <v>123</v>
          </cell>
          <cell r="I12">
            <v>220.16999999999996</v>
          </cell>
        </row>
        <row r="31">
          <cell r="G31">
            <v>246</v>
          </cell>
          <cell r="I31">
            <v>29.520001173019409</v>
          </cell>
        </row>
      </sheetData>
      <sheetData sheetId="15">
        <row r="1">
          <cell r="B1" t="str">
            <v>Reedy Creek Improvement District</v>
          </cell>
        </row>
        <row r="127">
          <cell r="G127">
            <v>1965</v>
          </cell>
          <cell r="I127">
            <v>626.49999999999989</v>
          </cell>
        </row>
        <row r="376">
          <cell r="G376">
            <v>3930</v>
          </cell>
          <cell r="I376">
            <v>813.14999461174011</v>
          </cell>
        </row>
      </sheetData>
      <sheetData sheetId="16">
        <row r="1">
          <cell r="B1" t="str">
            <v>Rainbow Energy Marketing, Corp.</v>
          </cell>
        </row>
        <row r="43">
          <cell r="G43">
            <v>798</v>
          </cell>
          <cell r="I43">
            <v>2448.880000000001</v>
          </cell>
        </row>
        <row r="124">
          <cell r="G124">
            <v>1596</v>
          </cell>
          <cell r="I124">
            <v>331.37999773025513</v>
          </cell>
        </row>
      </sheetData>
      <sheetData sheetId="17">
        <row r="1">
          <cell r="B1" t="str">
            <v>Seminole Electric Cooperative, Inc.</v>
          </cell>
        </row>
        <row r="222">
          <cell r="G222">
            <v>6276</v>
          </cell>
          <cell r="I222">
            <v>3616.6999999999994</v>
          </cell>
        </row>
        <row r="265">
          <cell r="G265">
            <v>3242</v>
          </cell>
          <cell r="I265">
            <v>487.05000853538513</v>
          </cell>
        </row>
      </sheetData>
      <sheetData sheetId="18">
        <row r="1">
          <cell r="B1" t="str">
            <v>TAL Operations</v>
          </cell>
        </row>
        <row r="5">
          <cell r="G5">
            <v>12</v>
          </cell>
          <cell r="I5">
            <v>15624</v>
          </cell>
        </row>
        <row r="10">
          <cell r="G10">
            <v>24</v>
          </cell>
          <cell r="I10">
            <v>2124</v>
          </cell>
        </row>
      </sheetData>
      <sheetData sheetId="19">
        <row r="1">
          <cell r="B1" t="str">
            <v>The Energy Authority</v>
          </cell>
        </row>
        <row r="518">
          <cell r="G518">
            <v>13172</v>
          </cell>
          <cell r="I518">
            <v>36942.369999999937</v>
          </cell>
        </row>
        <row r="1549">
          <cell r="G1549">
            <v>26344</v>
          </cell>
          <cell r="I1549">
            <v>4991.5200088024139</v>
          </cell>
        </row>
      </sheetData>
      <sheetData sheetId="20">
        <row r="1">
          <cell r="B1" t="str">
            <v>TEC Marketing</v>
          </cell>
        </row>
        <row r="148">
          <cell r="G148">
            <v>9952</v>
          </cell>
          <cell r="I148">
            <v>395638.47999999969</v>
          </cell>
        </row>
        <row r="467">
          <cell r="G467">
            <v>20410</v>
          </cell>
          <cell r="I467">
            <v>55387.449905380607</v>
          </cell>
        </row>
      </sheetData>
      <sheetData sheetId="21">
        <row r="1">
          <cell r="B1" t="str">
            <v>City of Williston</v>
          </cell>
        </row>
        <row r="5">
          <cell r="G5">
            <v>8</v>
          </cell>
          <cell r="I5">
            <v>10416</v>
          </cell>
        </row>
        <row r="12">
          <cell r="G12">
            <v>32</v>
          </cell>
          <cell r="I12">
            <v>67040</v>
          </cell>
        </row>
      </sheetData>
      <sheetData sheetId="22">
        <row r="1">
          <cell r="B1" t="str">
            <v>City of Winter Park</v>
          </cell>
        </row>
        <row r="5">
          <cell r="G5">
            <v>110</v>
          </cell>
          <cell r="I5">
            <v>143220</v>
          </cell>
        </row>
        <row r="12">
          <cell r="G12">
            <v>440</v>
          </cell>
          <cell r="I12">
            <v>921800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LP"/>
      <sheetName val="CRGL"/>
      <sheetName val="EAGL"/>
      <sheetName val="FEMT"/>
      <sheetName val="FMPA"/>
      <sheetName val="FPCM"/>
      <sheetName val="FPLM"/>
      <sheetName val="HST"/>
      <sheetName val="LAK"/>
      <sheetName val="MTD"/>
      <sheetName val="NSB"/>
      <sheetName val="NSBM"/>
      <sheetName val="OPC"/>
      <sheetName val="PLKT"/>
      <sheetName val="RC"/>
      <sheetName val="REMC"/>
      <sheetName val="SECM"/>
      <sheetName val="TALO"/>
      <sheetName val="TEA"/>
      <sheetName val="TECM"/>
      <sheetName val="WILL"/>
      <sheetName val="W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Oglethorpe Power Corporation</v>
          </cell>
        </row>
        <row r="5">
          <cell r="G5">
            <v>15</v>
          </cell>
          <cell r="I5">
            <v>56.4</v>
          </cell>
        </row>
        <row r="10">
          <cell r="G10">
            <v>30</v>
          </cell>
          <cell r="I10">
            <v>7.6499998569488525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sion Tracking"/>
      <sheetName val="Analysis - Value Summary"/>
      <sheetName val="Analysis - Sensitivities"/>
      <sheetName val="Analysis - Capacity $"/>
      <sheetName val="Analysis - Capacity $kwm"/>
      <sheetName val="Port Value - Cust Summ"/>
      <sheetName val="Port Value - Annual"/>
      <sheetName val="Port Value - Monthly"/>
      <sheetName val="Customer Info"/>
      <sheetName val="MW &amp; MWh"/>
      <sheetName val="Capacity ECC"/>
      <sheetName val="Fuel by LF"/>
      <sheetName val="VOM by LF"/>
      <sheetName val="Emissions by LF"/>
      <sheetName val="Credit"/>
      <sheetName val="FERC Cap. &amp; Energy"/>
      <sheetName val="Negotiated Capacity Revenue"/>
      <sheetName val="Negotiated Fuel Revenue"/>
      <sheetName val="Negotiated VOM Revenue"/>
      <sheetName val="Retail Capacity Impact"/>
      <sheetName val="Retail Energy Impact"/>
      <sheetName val="Fuel Revenue by Contract"/>
      <sheetName val="CR-1 tariff"/>
      <sheetName val="Docum - Interrelationships"/>
      <sheetName val="Docum - Named Ranges"/>
      <sheetName val="Docum -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8.1563040000000003E-2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tabSelected="1" workbookViewId="0">
      <selection activeCell="A6" sqref="A6"/>
    </sheetView>
  </sheetViews>
  <sheetFormatPr defaultRowHeight="15.75"/>
  <cols>
    <col min="1" max="1" width="67.7109375" style="3" customWidth="1"/>
    <col min="2" max="2" width="7.7109375" style="3" customWidth="1"/>
    <col min="3" max="3" width="19" style="3" customWidth="1"/>
    <col min="4" max="4" width="14.28515625" style="3" customWidth="1"/>
    <col min="5" max="16384" width="9.140625" style="3"/>
  </cols>
  <sheetData>
    <row r="1" spans="1:3" ht="20.25">
      <c r="A1" s="1" t="s">
        <v>0</v>
      </c>
      <c r="B1" s="2"/>
      <c r="C1" s="2"/>
    </row>
    <row r="2" spans="1:3">
      <c r="A2" s="4" t="s">
        <v>1</v>
      </c>
      <c r="B2" s="2"/>
      <c r="C2" s="2"/>
    </row>
    <row r="3" spans="1:3">
      <c r="A3" s="5"/>
      <c r="B3" s="2"/>
      <c r="C3" s="2"/>
    </row>
    <row r="4" spans="1:3">
      <c r="A4" s="4" t="s">
        <v>2</v>
      </c>
      <c r="B4" s="2"/>
      <c r="C4" s="2"/>
    </row>
    <row r="5" spans="1:3">
      <c r="A5" s="4" t="s">
        <v>3</v>
      </c>
      <c r="B5" s="2"/>
      <c r="C5" s="2"/>
    </row>
    <row r="7" spans="1:3">
      <c r="A7" s="6" t="s">
        <v>4</v>
      </c>
      <c r="B7" s="7"/>
      <c r="C7" s="6" t="s">
        <v>5</v>
      </c>
    </row>
    <row r="8" spans="1:3">
      <c r="A8" s="6" t="s">
        <v>6</v>
      </c>
      <c r="B8" s="7"/>
      <c r="C8" s="6"/>
    </row>
    <row r="9" spans="1:3">
      <c r="A9" s="8" t="s">
        <v>7</v>
      </c>
      <c r="B9" s="9"/>
      <c r="C9" s="10">
        <v>6.9</v>
      </c>
    </row>
    <row r="10" spans="1:3">
      <c r="A10" s="11" t="s">
        <v>8</v>
      </c>
      <c r="B10" s="9"/>
      <c r="C10" s="10">
        <v>523.23</v>
      </c>
    </row>
    <row r="11" spans="1:3">
      <c r="A11" s="8" t="s">
        <v>9</v>
      </c>
      <c r="B11" s="9"/>
      <c r="C11" s="10">
        <v>91.1</v>
      </c>
    </row>
    <row r="12" spans="1:3">
      <c r="A12" s="8" t="s">
        <v>10</v>
      </c>
      <c r="B12" s="9"/>
      <c r="C12" s="10">
        <v>46.92</v>
      </c>
    </row>
    <row r="13" spans="1:3">
      <c r="A13" s="12" t="s">
        <v>11</v>
      </c>
      <c r="B13" s="9"/>
      <c r="C13" s="10">
        <v>2.67</v>
      </c>
    </row>
    <row r="14" spans="1:3">
      <c r="A14" s="12" t="s">
        <v>12</v>
      </c>
      <c r="B14" s="9"/>
      <c r="C14" s="10">
        <v>277.83</v>
      </c>
    </row>
    <row r="15" spans="1:3">
      <c r="A15" s="12" t="s">
        <v>13</v>
      </c>
      <c r="B15" s="9"/>
      <c r="C15" s="10">
        <v>1.46</v>
      </c>
    </row>
    <row r="16" spans="1:3">
      <c r="A16" s="13" t="s">
        <v>14</v>
      </c>
      <c r="B16" s="9"/>
      <c r="C16" s="10">
        <v>26.82</v>
      </c>
    </row>
    <row r="17" spans="1:3">
      <c r="A17" s="12" t="s">
        <v>15</v>
      </c>
      <c r="B17" s="9"/>
      <c r="C17" s="10">
        <v>4.2</v>
      </c>
    </row>
    <row r="18" spans="1:3">
      <c r="A18" s="12" t="s">
        <v>16</v>
      </c>
      <c r="B18" s="9"/>
      <c r="C18" s="10">
        <v>0.97</v>
      </c>
    </row>
    <row r="19" spans="1:3">
      <c r="A19" s="14" t="s">
        <v>17</v>
      </c>
      <c r="B19" s="9"/>
      <c r="C19" s="10">
        <v>20.45</v>
      </c>
    </row>
    <row r="20" spans="1:3">
      <c r="A20" s="8" t="s">
        <v>18</v>
      </c>
      <c r="B20" s="9"/>
      <c r="C20" s="10">
        <v>0.46</v>
      </c>
    </row>
    <row r="21" spans="1:3">
      <c r="A21" s="12" t="s">
        <v>19</v>
      </c>
      <c r="B21" s="9"/>
      <c r="C21" s="10">
        <v>71657.960000000006</v>
      </c>
    </row>
    <row r="22" spans="1:3">
      <c r="A22" s="8" t="s">
        <v>20</v>
      </c>
      <c r="B22" s="9"/>
      <c r="C22" s="10">
        <v>3.29</v>
      </c>
    </row>
    <row r="23" spans="1:3">
      <c r="A23" s="12" t="s">
        <v>21</v>
      </c>
      <c r="B23" s="9"/>
      <c r="C23" s="10">
        <v>123.61</v>
      </c>
    </row>
    <row r="24" spans="1:3">
      <c r="A24" s="12" t="s">
        <v>22</v>
      </c>
      <c r="B24" s="9"/>
      <c r="C24" s="10">
        <v>207.58</v>
      </c>
    </row>
    <row r="25" spans="1:3">
      <c r="A25" s="12" t="s">
        <v>23</v>
      </c>
      <c r="B25" s="9"/>
      <c r="C25" s="10">
        <v>381.53</v>
      </c>
    </row>
    <row r="26" spans="1:3">
      <c r="A26" s="12" t="s">
        <v>24</v>
      </c>
      <c r="B26" s="9"/>
      <c r="C26" s="10">
        <v>76.930000000000007</v>
      </c>
    </row>
    <row r="27" spans="1:3">
      <c r="A27" s="12" t="s">
        <v>25</v>
      </c>
      <c r="B27" s="9"/>
      <c r="C27" s="10">
        <v>59.15</v>
      </c>
    </row>
    <row r="28" spans="1:3">
      <c r="A28" s="12" t="s">
        <v>26</v>
      </c>
      <c r="B28" s="9"/>
      <c r="C28" s="10">
        <v>200.35</v>
      </c>
    </row>
    <row r="29" spans="1:3">
      <c r="A29" s="15" t="s">
        <v>27</v>
      </c>
      <c r="B29" s="9"/>
      <c r="C29" s="10">
        <v>0.49</v>
      </c>
    </row>
    <row r="30" spans="1:3">
      <c r="A30" s="12" t="s">
        <v>28</v>
      </c>
      <c r="B30" s="9"/>
      <c r="C30" s="10">
        <v>271.23</v>
      </c>
    </row>
    <row r="31" spans="1:3">
      <c r="A31" s="12" t="s">
        <v>29</v>
      </c>
      <c r="B31" s="9"/>
      <c r="C31" s="10">
        <v>0.52</v>
      </c>
    </row>
    <row r="32" spans="1:3">
      <c r="A32" s="12" t="s">
        <v>30</v>
      </c>
      <c r="B32" s="9"/>
      <c r="C32" s="10">
        <v>214</v>
      </c>
    </row>
    <row r="33" spans="1:3">
      <c r="A33" s="13" t="s">
        <v>31</v>
      </c>
      <c r="B33" s="9"/>
      <c r="C33" s="10">
        <v>209.81</v>
      </c>
    </row>
    <row r="34" spans="1:3">
      <c r="A34" s="12" t="s">
        <v>32</v>
      </c>
      <c r="B34" s="9"/>
      <c r="C34" s="10">
        <v>54.53</v>
      </c>
    </row>
    <row r="35" spans="1:3">
      <c r="A35" s="12" t="s">
        <v>33</v>
      </c>
      <c r="B35" s="9"/>
      <c r="C35" s="10">
        <v>1.05</v>
      </c>
    </row>
    <row r="36" spans="1:3">
      <c r="A36" s="12" t="s">
        <v>34</v>
      </c>
      <c r="B36" s="9"/>
      <c r="C36" s="10">
        <v>16.97</v>
      </c>
    </row>
    <row r="37" spans="1:3">
      <c r="A37" s="12" t="s">
        <v>35</v>
      </c>
      <c r="B37" s="9"/>
      <c r="C37" s="10">
        <v>692.36</v>
      </c>
    </row>
    <row r="38" spans="1:3">
      <c r="A38" s="12" t="s">
        <v>36</v>
      </c>
      <c r="B38" s="9"/>
      <c r="C38" s="10">
        <v>268.31</v>
      </c>
    </row>
    <row r="39" spans="1:3">
      <c r="A39" s="12" t="s">
        <v>37</v>
      </c>
      <c r="B39" s="9"/>
      <c r="C39" s="10">
        <v>1640.45</v>
      </c>
    </row>
    <row r="40" spans="1:3">
      <c r="A40" s="12" t="s">
        <v>38</v>
      </c>
      <c r="B40" s="9"/>
      <c r="C40" s="10">
        <v>1106.0999999999999</v>
      </c>
    </row>
    <row r="41" spans="1:3">
      <c r="A41" s="13" t="s">
        <v>39</v>
      </c>
      <c r="B41" s="9"/>
      <c r="C41" s="10">
        <v>56.42</v>
      </c>
    </row>
    <row r="42" spans="1:3">
      <c r="A42" s="12" t="s">
        <v>40</v>
      </c>
      <c r="B42" s="9"/>
      <c r="C42" s="10">
        <v>1132.8499999999999</v>
      </c>
    </row>
    <row r="43" spans="1:3" ht="16.5" thickBot="1">
      <c r="A43" s="9"/>
      <c r="B43" s="9"/>
      <c r="C43" s="9"/>
    </row>
    <row r="44" spans="1:3" ht="16.5" thickTop="1">
      <c r="A44" s="16" t="s">
        <v>41</v>
      </c>
      <c r="B44" s="9"/>
      <c r="C44" s="17">
        <f>SUM(C9:C42)</f>
        <v>79378.5</v>
      </c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 t="s">
        <v>42</v>
      </c>
      <c r="B47" s="9"/>
      <c r="C47" s="18" t="s">
        <v>43</v>
      </c>
    </row>
    <row r="48" spans="1:3">
      <c r="A48" s="9"/>
      <c r="B48" s="9"/>
      <c r="C48" s="18"/>
    </row>
    <row r="49" spans="1:3">
      <c r="A49" s="9" t="s">
        <v>44</v>
      </c>
      <c r="B49" s="9"/>
      <c r="C49" s="19">
        <v>75568.590000000011</v>
      </c>
    </row>
    <row r="50" spans="1:3">
      <c r="A50" s="9" t="s">
        <v>6</v>
      </c>
      <c r="B50" s="9"/>
      <c r="C50" s="19"/>
    </row>
    <row r="51" spans="1:3" ht="30.75">
      <c r="A51" s="20" t="s">
        <v>45</v>
      </c>
      <c r="B51" s="9"/>
      <c r="C51" s="21">
        <f>C21+C13</f>
        <v>71660.63</v>
      </c>
    </row>
    <row r="52" spans="1:3">
      <c r="A52" s="9"/>
      <c r="B52" s="9"/>
      <c r="C52" s="9"/>
    </row>
    <row r="89" spans="1:1">
      <c r="A89" s="22"/>
    </row>
    <row r="90" spans="1:1">
      <c r="A90" s="22"/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FERC1</vt:lpstr>
      <vt:lpstr>FERC1!Print_Area</vt:lpstr>
    </vt:vector>
  </TitlesOfParts>
  <Company>Progress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OT00554</dc:creator>
  <cp:lastModifiedBy>OT00554</cp:lastModifiedBy>
  <dcterms:created xsi:type="dcterms:W3CDTF">2009-03-30T14:24:20Z</dcterms:created>
  <dcterms:modified xsi:type="dcterms:W3CDTF">2009-03-30T14:24:48Z</dcterms:modified>
</cp:coreProperties>
</file>