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DFC"/>
  <workbookPr/>
  <bookViews>
    <workbookView xWindow="360" yWindow="105" windowWidth="20955" windowHeight="9975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<sst xmlns="http://schemas.openxmlformats.org/spreadsheetml/2006/main" count="21" uniqueCount="21">
  <si>
    <t>City of Mount Dora Power Factor Report</t>
  </si>
  <si>
    <t>For Month</t>
  </si>
  <si>
    <t>Peak Date/Time</t>
  </si>
  <si>
    <t>06/21/2011 17 ED</t>
  </si>
  <si>
    <t>As Of</t>
  </si>
  <si>
    <t>Meter ID</t>
  </si>
  <si>
    <t>Name</t>
  </si>
  <si>
    <t>Acct #</t>
  </si>
  <si>
    <t>KW</t>
  </si>
  <si>
    <t>KVAR</t>
  </si>
  <si>
    <t>PF</t>
  </si>
  <si>
    <t>Zone</t>
  </si>
  <si>
    <t>GME00011</t>
  </si>
  <si>
    <t>Dora 01</t>
  </si>
  <si>
    <t>GME00012</t>
  </si>
  <si>
    <t>Dora 02</t>
  </si>
  <si>
    <t>GME00013</t>
  </si>
  <si>
    <t>Dora 03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</si>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</sst>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0.00390625" style="0" bestFit="1" customWidth="1"/>
    <col min="2" max="2" width="10.140625" style="0" bestFit="1" customWidth="1"/>
    <col min="3" max="3" width="6.140625" style="0" bestFit="1" customWidth="1"/>
    <col min="4" max="4" width="9.57421875" style="0" bestFit="1" customWidth="1"/>
    <col min="5" max="5" width="8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40715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40751.35050925926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7958.4</v>
      </c>
      <c r="E9" s="10">
        <v>1443.88</v>
      </c>
      <c r="F9" s="10">
        <f>ATAN(E9/D9)</f>
        <v>0.17947619206261384</v>
      </c>
      <c r="G9" s="10">
        <f>ROUND(COS(F9),3)</f>
        <v>0.984</v>
      </c>
    </row>
    <row r="10" spans="1:7" ht="15">
      <c r="A10" t="s">
        <v>14</v>
      </c>
      <c r="B10" t="s">
        <v>15</v>
      </c>
      <c r="D10" s="10">
        <v>6988.8</v>
      </c>
      <c r="E10" s="10">
        <v>387.991</v>
      </c>
      <c r="F10" s="10">
        <f>ATAN(E10/D10)</f>
        <v>0.05545918246329854</v>
      </c>
      <c r="G10" s="10">
        <f>ROUND(COS(F10),3)</f>
        <v>0.998</v>
      </c>
    </row>
    <row r="11" spans="1:7" ht="15">
      <c r="A11" t="s">
        <v>16</v>
      </c>
      <c r="B11" t="s">
        <v>17</v>
      </c>
      <c r="D11" s="10">
        <v>5536.8</v>
      </c>
      <c r="E11" s="10">
        <v>890.993</v>
      </c>
      <c r="F11" s="10">
        <f>ATAN(E11/D11)</f>
        <v>0.1595541310082133</v>
      </c>
      <c r="G11" s="10">
        <f>ROUND(COS(F11),3)</f>
        <v>0.987</v>
      </c>
    </row>
    <row r="12" ht="15.75" thickBot="1"/>
    <row r="13" spans="2:7" ht="15">
      <c r="B13" s="11" t="s">
        <v>18</v>
      </c>
      <c r="C13" s="11"/>
      <c r="D13" s="12">
        <f>SUM(D9:D11)</f>
        <v>20484</v>
      </c>
      <c r="E13" s="12">
        <f>SUM(E9:E11)</f>
        <v>2722.864</v>
      </c>
      <c r="F13" s="12">
        <f>ATAN(E13/D13)</f>
        <v>0.13215166756079139</v>
      </c>
      <c r="G13" s="13">
        <f>ROUND(COS(F13),3)</f>
        <v>0.991</v>
      </c>
    </row>
    <row r="17" spans="1:7" ht="15">
      <c r="A17" s="2" t="s">
        <v>19</v>
      </c>
      <c r="B17" s="1"/>
      <c r="C17" s="1"/>
      <c r="D17" s="1"/>
      <c r="E17" s="1"/>
      <c r="F17" s="1"/>
      <c r="G17" s="1"/>
    </row>
    <row r="18" spans="1:7" ht="15">
      <c r="A18" s="1" t="s">
        <v>20</v>
      </c>
      <c r="B18" s="1"/>
      <c r="C18" s="1"/>
      <c r="D18" s="1"/>
      <c r="E18" s="1"/>
      <c r="F18" s="1"/>
      <c r="G18" s="1"/>
    </row>
  </sheetData>
  <sheetProtection sheet="1" objects="1" scenarios="1"/>
  <mergeCells count="9">
    <mergeCell ref="A17:G17"/>
    <mergeCell ref="A18:G18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2011-07-27T12:24:44Z</dcterms:created>
  <dcterms:modified xsi:type="dcterms:W3CDTF">2011-07-27T12:24:45Z</dcterms:modified>
  <cp:category/>
  <cp:version/>
  <cp:contentType/>
  <cp:contentStatus/>
</cp:coreProperties>
</file>