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5CC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<sst xmlns="http://schemas.openxmlformats.org/spreadsheetml/2006/main" count="27" uniqueCount="27">
  <si>
    <t>City of Bartow Power Factor Report</t>
  </si>
  <si>
    <t>For Month</t>
  </si>
  <si>
    <t>Peak Date/Time</t>
  </si>
  <si>
    <t>08/09/2012 16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</si>
  <si>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</si>
  <si>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</si>
  <si>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</si>
  <si>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</si>
  <si>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</si>
  <si>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</si>
  <si>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</si>
  <si>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</si>
  <si>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GMR00170</t>
  </si>
  <si>
    <t>CBTW_ODOM</t>
  </si>
  <si>
    <t>GMR00171</t>
  </si>
  <si>
    <t>CHUR_CHTY</t>
  </si>
  <si>
    <t>GMR00172</t>
  </si>
  <si>
    <t>CNVT_CNRV</t>
  </si>
  <si>
    <t>GMR00173</t>
  </si>
  <si>
    <t>H17T_H17S</t>
  </si>
  <si>
    <t>GMR00368</t>
  </si>
  <si>
    <t>NWST_NWTY</t>
  </si>
  <si>
    <t>GMR00663</t>
  </si>
  <si>
    <t>SWST_SWTY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</si>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</sst>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140625" style="0" bestFit="1" customWidth="1"/>
    <col min="2" max="2" width="13.140625" style="0" bestFit="1" customWidth="1"/>
    <col min="3" max="3" width="6.140625" style="0" bestFit="1" customWidth="1"/>
    <col min="4" max="5" width="9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41130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41162.36667824074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4730.4</v>
      </c>
      <c r="E9" s="10">
        <v>1587.6</v>
      </c>
      <c r="F9" s="10">
        <f>ATAN(E9/D9)</f>
        <v>0.32380393960102827</v>
      </c>
      <c r="G9" s="10">
        <f>ROUND(COS(F9),3)</f>
        <v>0.948</v>
      </c>
    </row>
    <row r="10" spans="1:7" ht="15">
      <c r="A10" t="s">
        <v>14</v>
      </c>
      <c r="B10" t="s">
        <v>15</v>
      </c>
      <c r="D10" s="10">
        <v>10182.24</v>
      </c>
      <c r="E10" s="10">
        <v>3641.76</v>
      </c>
      <c r="F10" s="10">
        <f>ATAN(E10/D10)</f>
        <v>0.3434807699914826</v>
      </c>
      <c r="G10" s="10">
        <f>ROUND(COS(F10),3)</f>
        <v>0.942</v>
      </c>
    </row>
    <row r="11" spans="1:7" ht="15">
      <c r="A11" t="s">
        <v>16</v>
      </c>
      <c r="B11" t="s">
        <v>17</v>
      </c>
      <c r="D11" s="10">
        <v>8234.46</v>
      </c>
      <c r="E11" s="10">
        <v>3278.88</v>
      </c>
      <c r="F11" s="10">
        <f>ATAN(E11/D11)</f>
        <v>0.3789450981311484</v>
      </c>
      <c r="G11" s="10">
        <f>ROUND(COS(F11),3)</f>
        <v>0.929</v>
      </c>
    </row>
    <row r="12" spans="1:7" ht="15">
      <c r="A12" t="s">
        <v>18</v>
      </c>
      <c r="B12" t="s">
        <v>19</v>
      </c>
      <c r="D12" s="10">
        <v>12302.28</v>
      </c>
      <c r="E12" s="10">
        <v>5179.14</v>
      </c>
      <c r="F12" s="10">
        <f>ATAN(E12/D12)</f>
        <v>0.3984694614793061</v>
      </c>
      <c r="G12" s="10">
        <f>ROUND(COS(F12),3)</f>
        <v>0.922</v>
      </c>
    </row>
    <row r="13" spans="1:7" ht="15">
      <c r="A13" t="s">
        <v>20</v>
      </c>
      <c r="B13" t="s">
        <v>21</v>
      </c>
      <c r="D13" s="10">
        <v>8513.1</v>
      </c>
      <c r="E13" s="10">
        <v>2980.8</v>
      </c>
      <c r="F13" s="10">
        <f>ATAN(E13/D13)</f>
        <v>0.33680195957929526</v>
      </c>
      <c r="G13" s="10">
        <f>ROUND(COS(F13),3)</f>
        <v>0.944</v>
      </c>
    </row>
    <row r="14" spans="1:7" ht="15">
      <c r="A14" t="s">
        <v>22</v>
      </c>
      <c r="B14" t="s">
        <v>23</v>
      </c>
      <c r="D14" s="10">
        <v>10489.5</v>
      </c>
      <c r="E14" s="10">
        <v>4406.4</v>
      </c>
      <c r="F14" s="10">
        <f>ATAN(E14/D14)</f>
        <v>0.3976936307165108</v>
      </c>
      <c r="G14" s="10">
        <f>ROUND(COS(F14),3)</f>
        <v>0.922</v>
      </c>
    </row>
    <row r="15" ht="15.75" thickBot="1"/>
    <row r="16" spans="2:7" ht="15">
      <c r="B16" s="11" t="s">
        <v>24</v>
      </c>
      <c r="C16" s="11"/>
      <c r="D16" s="12">
        <f>SUM(D9:D14)</f>
        <v>54451.979999999996</v>
      </c>
      <c r="E16" s="12">
        <f>SUM(E9:E14)</f>
        <v>21074.58</v>
      </c>
      <c r="F16" s="12">
        <f>ATAN(E16/D16)</f>
        <v>0.3692760660229763</v>
      </c>
      <c r="G16" s="13">
        <f>ROUND(COS(F16),3)</f>
        <v>0.933</v>
      </c>
    </row>
    <row r="20" spans="1:7" ht="15">
      <c r="A20" s="2" t="s">
        <v>25</v>
      </c>
      <c r="B20" s="1"/>
      <c r="C20" s="1"/>
      <c r="D20" s="1"/>
      <c r="E20" s="1"/>
      <c r="F20" s="1"/>
      <c r="G20" s="1"/>
    </row>
    <row r="21" spans="1:7" ht="15">
      <c r="A21" s="1" t="s">
        <v>26</v>
      </c>
      <c r="B21" s="1"/>
      <c r="C21" s="1"/>
      <c r="D21" s="1"/>
      <c r="E21" s="1"/>
      <c r="F21" s="1"/>
      <c r="G21" s="1"/>
    </row>
  </sheetData>
  <sheetProtection sheet="1" objects="1" scenarios="1"/>
  <mergeCells count="9">
    <mergeCell ref="A20:G20"/>
    <mergeCell ref="A21:G21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2012-09-10T12:48:00Z</dcterms:created>
  <dcterms:modified xsi:type="dcterms:W3CDTF">2012-09-10T12:48:05Z</dcterms:modified>
  <cp:category/>
  <cp:version/>
  <cp:contentType/>
  <cp:contentStatus/>
</cp:coreProperties>
</file>