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2075"/>
  </bookViews>
  <sheets>
    <sheet name="Sheet1" sheetId="1" r:id="rId1"/>
    <sheet name="Sheet2" sheetId="2" r:id="rId2"/>
    <sheet name="Sheet3" sheetId="3" r:id="rId3"/>
  </sheets>
  <calcPr calcId="145621" iterate="1" iterateCount="1000"/>
</workbook>
</file>

<file path=xl/calcChain.xml><?xml version="1.0" encoding="utf-8"?>
<calcChain xmlns="http://schemas.openxmlformats.org/spreadsheetml/2006/main">
  <c r="G3" i="1" l="1"/>
  <c r="G7" i="1" s="1"/>
  <c r="G10" i="1" s="1"/>
  <c r="G4" i="1"/>
  <c r="G5" i="1"/>
  <c r="G6" i="1"/>
  <c r="B17" i="1"/>
  <c r="L9" i="1"/>
  <c r="B15" i="1"/>
  <c r="B13" i="1"/>
  <c r="B14" i="1"/>
  <c r="B16" i="1"/>
  <c r="K7" i="1"/>
  <c r="J7" i="1"/>
  <c r="I7" i="1"/>
  <c r="H7" i="1"/>
  <c r="L6" i="1"/>
  <c r="L5" i="1"/>
  <c r="L4" i="1"/>
  <c r="L3" i="1"/>
  <c r="L7" i="1" l="1"/>
  <c r="L10" i="1" s="1"/>
  <c r="G9" i="1" l="1"/>
  <c r="B7" i="1"/>
  <c r="B10" i="1" s="1"/>
  <c r="C7" i="1"/>
  <c r="D7" i="1"/>
  <c r="E7" i="1"/>
  <c r="F7" i="1"/>
  <c r="B18" i="1" l="1"/>
  <c r="C14" i="1" s="1"/>
  <c r="C15" i="1" l="1"/>
  <c r="C16" i="1"/>
  <c r="C17" i="1"/>
  <c r="C13" i="1"/>
</calcChain>
</file>

<file path=xl/sharedStrings.xml><?xml version="1.0" encoding="utf-8"?>
<sst xmlns="http://schemas.openxmlformats.org/spreadsheetml/2006/main" count="21" uniqueCount="13">
  <si>
    <t>Annual Self Ins. Adj.</t>
  </si>
  <si>
    <t>LTD Reserve (FAS 112) Adj.</t>
  </si>
  <si>
    <t>LTD Reserve (FAS 112) Healthcare Adj.</t>
  </si>
  <si>
    <t>Open Worker's Comp Reserve Adj.</t>
  </si>
  <si>
    <t>Q1</t>
  </si>
  <si>
    <t>Q2</t>
  </si>
  <si>
    <t>Q3</t>
  </si>
  <si>
    <t>Q4</t>
  </si>
  <si>
    <t>Open Litigation</t>
  </si>
  <si>
    <t>A/C 228220</t>
  </si>
  <si>
    <t>A/C 228210</t>
  </si>
  <si>
    <t>% of total adj.</t>
  </si>
  <si>
    <t>2016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</si>
</sst>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0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3" fillId="0" borderId="0"/>
    <xf numFmtId="0" fontId="4" fillId="23" borderId="7" applyNumberFormat="0" applyFont="0" applyAlignment="0" applyProtection="0"/>
    <xf numFmtId="0" fontId="23" fillId="23" borderId="7" applyNumberFormat="0" applyFont="0" applyAlignment="0" applyProtection="0"/>
    <xf numFmtId="0" fontId="19" fillId="20" borderId="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44" fontId="2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43" fontId="5" fillId="0" borderId="0" applyFont="0" applyFill="0" applyBorder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2" applyAlignment="1"/>
    <xf numFmtId="0" fontId="2" fillId="0" borderId="0" xfId="2" applyFill="1" applyAlignment="1"/>
    <xf numFmtId="0" fontId="0" fillId="0" borderId="0" xfId="0" applyAlignment="1">
      <alignment horizontal="center"/>
    </xf>
    <xf numFmtId="43" fontId="0" fillId="0" borderId="0" xfId="0" applyNumberFormat="1" applyBorder="1"/>
    <xf numFmtId="0" fontId="0" fillId="0" borderId="10" xfId="0" applyBorder="1" applyAlignment="1">
      <alignment horizontal="center"/>
    </xf>
    <xf numFmtId="43" fontId="0" fillId="0" borderId="12" xfId="0" applyNumberFormat="1" applyBorder="1"/>
    <xf numFmtId="43" fontId="0" fillId="0" borderId="11" xfId="0" applyNumberFormat="1" applyBorder="1"/>
    <xf numFmtId="43" fontId="0" fillId="0" borderId="0" xfId="0" applyNumberFormat="1"/>
    <xf numFmtId="14" fontId="0" fillId="0" borderId="10" xfId="0" applyNumberFormat="1" applyBorder="1"/>
    <xf numFmtId="9" fontId="0" fillId="0" borderId="0" xfId="1" applyFont="1"/>
    <xf numFmtId="43" fontId="2" fillId="0" borderId="0" xfId="56" applyNumberFormat="1"/>
    <xf numFmtId="43" fontId="2" fillId="0" borderId="0" xfId="56" applyNumberFormat="1"/>
    <xf numFmtId="43" fontId="2" fillId="0" borderId="0" xfId="56" applyNumberFormat="1"/>
    <xf numFmtId="43" fontId="2" fillId="0" borderId="0" xfId="56" applyNumberFormat="1"/>
    <xf numFmtId="43" fontId="2" fillId="0" borderId="0" xfId="56" applyNumberFormat="1"/>
    <xf numFmtId="43" fontId="2" fillId="0" borderId="0" xfId="56" applyNumberFormat="1" applyFill="1"/>
  </cellXfs>
  <cellStyles count="105">
    <cellStyle name="20% - Accent1 2" xfId="57"/>
    <cellStyle name="20% - Accent1 3" xfId="3"/>
    <cellStyle name="20% - Accent2 2" xfId="58"/>
    <cellStyle name="20% - Accent2 3" xfId="4"/>
    <cellStyle name="20% - Accent3 2" xfId="59"/>
    <cellStyle name="20% - Accent3 3" xfId="5"/>
    <cellStyle name="20% - Accent4 2" xfId="60"/>
    <cellStyle name="20% - Accent4 3" xfId="6"/>
    <cellStyle name="20% - Accent5 2" xfId="61"/>
    <cellStyle name="20% - Accent5 3" xfId="7"/>
    <cellStyle name="20% - Accent6 2" xfId="62"/>
    <cellStyle name="20% - Accent6 3" xfId="8"/>
    <cellStyle name="40% - Accent1 2" xfId="63"/>
    <cellStyle name="40% - Accent1 3" xfId="9"/>
    <cellStyle name="40% - Accent2 2" xfId="64"/>
    <cellStyle name="40% - Accent2 3" xfId="10"/>
    <cellStyle name="40% - Accent3 2" xfId="65"/>
    <cellStyle name="40% - Accent3 3" xfId="11"/>
    <cellStyle name="40% - Accent4 2" xfId="66"/>
    <cellStyle name="40% - Accent4 3" xfId="12"/>
    <cellStyle name="40% - Accent5 2" xfId="67"/>
    <cellStyle name="40% - Accent5 3" xfId="13"/>
    <cellStyle name="40% - Accent6 2" xfId="68"/>
    <cellStyle name="40% - Accent6 3" xfId="14"/>
    <cellStyle name="60% - Accent1 2" xfId="69"/>
    <cellStyle name="60% - Accent1 3" xfId="15"/>
    <cellStyle name="60% - Accent2 2" xfId="70"/>
    <cellStyle name="60% - Accent2 3" xfId="16"/>
    <cellStyle name="60% - Accent3 2" xfId="71"/>
    <cellStyle name="60% - Accent3 3" xfId="17"/>
    <cellStyle name="60% - Accent4 2" xfId="72"/>
    <cellStyle name="60% - Accent4 3" xfId="18"/>
    <cellStyle name="60% - Accent5 2" xfId="73"/>
    <cellStyle name="60% - Accent5 3" xfId="19"/>
    <cellStyle name="60% - Accent6 2" xfId="74"/>
    <cellStyle name="60% - Accent6 3" xfId="20"/>
    <cellStyle name="Accent1 2" xfId="75"/>
    <cellStyle name="Accent1 3" xfId="21"/>
    <cellStyle name="Accent2 2" xfId="76"/>
    <cellStyle name="Accent2 3" xfId="22"/>
    <cellStyle name="Accent3 2" xfId="77"/>
    <cellStyle name="Accent3 3" xfId="23"/>
    <cellStyle name="Accent4 2" xfId="78"/>
    <cellStyle name="Accent4 3" xfId="24"/>
    <cellStyle name="Accent5 2" xfId="79"/>
    <cellStyle name="Accent5 3" xfId="25"/>
    <cellStyle name="Accent6 2" xfId="80"/>
    <cellStyle name="Accent6 3" xfId="26"/>
    <cellStyle name="Bad 2" xfId="81"/>
    <cellStyle name="Bad 3" xfId="27"/>
    <cellStyle name="Calculation 2" xfId="82"/>
    <cellStyle name="Calculation 3" xfId="28"/>
    <cellStyle name="Check Cell 2" xfId="83"/>
    <cellStyle name="Check Cell 3" xfId="29"/>
    <cellStyle name="Comma 2" xfId="31"/>
    <cellStyle name="Comma 3" xfId="84"/>
    <cellStyle name="Comma 4" xfId="97"/>
    <cellStyle name="Comma 5" xfId="30"/>
    <cellStyle name="Currency 2" xfId="33"/>
    <cellStyle name="Currency 2 2" xfId="87"/>
    <cellStyle name="Currency 3" xfId="34"/>
    <cellStyle name="Currency 3 2" xfId="104"/>
    <cellStyle name="Currency 4" xfId="54"/>
    <cellStyle name="Currency 5" xfId="85"/>
    <cellStyle name="Currency 6" xfId="32"/>
    <cellStyle name="Explanatory Text 2" xfId="88"/>
    <cellStyle name="Explanatory Text 3" xfId="35"/>
    <cellStyle name="Good 2" xfId="89"/>
    <cellStyle name="Good 3" xfId="36"/>
    <cellStyle name="Heading 1 2" xfId="90"/>
    <cellStyle name="Heading 1 3" xfId="37"/>
    <cellStyle name="Heading 2 2" xfId="91"/>
    <cellStyle name="Heading 2 3" xfId="38"/>
    <cellStyle name="Heading 3 2" xfId="92"/>
    <cellStyle name="Heading 3 3" xfId="39"/>
    <cellStyle name="Heading 4 2" xfId="93"/>
    <cellStyle name="Heading 4 3" xfId="40"/>
    <cellStyle name="Input 2" xfId="94"/>
    <cellStyle name="Input 3" xfId="41"/>
    <cellStyle name="Linked Cell 2" xfId="95"/>
    <cellStyle name="Linked Cell 3" xfId="42"/>
    <cellStyle name="Neutral 2" xfId="96"/>
    <cellStyle name="Neutral 3" xfId="43"/>
    <cellStyle name="Normal" xfId="0" builtinId="0"/>
    <cellStyle name="Normal 2" xfId="44"/>
    <cellStyle name="Normal 2 2" xfId="86"/>
    <cellStyle name="Normal 3" xfId="45"/>
    <cellStyle name="Normal 4" xfId="56"/>
    <cellStyle name="Normal 5" xfId="55"/>
    <cellStyle name="Normal 6" xfId="2"/>
    <cellStyle name="Note 2" xfId="47"/>
    <cellStyle name="Note 3" xfId="98"/>
    <cellStyle name="Note 4" xfId="46"/>
    <cellStyle name="Output 2" xfId="99"/>
    <cellStyle name="Output 3" xfId="48"/>
    <cellStyle name="Percent" xfId="1" builtinId="5"/>
    <cellStyle name="Percent 2" xfId="50"/>
    <cellStyle name="Percent 3" xfId="100"/>
    <cellStyle name="Percent 4" xfId="49"/>
    <cellStyle name="Title 2" xfId="101"/>
    <cellStyle name="Title 3" xfId="51"/>
    <cellStyle name="Total 2" xfId="102"/>
    <cellStyle name="Total 3" xfId="52"/>
    <cellStyle name="Warning Text 2" xfId="103"/>
    <cellStyle name="Warning Text 3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9"/>
  <sheetViews>
    <sheetView tabSelected="1" workbookViewId="0">
      <selection activeCell="E28" sqref="E28"/>
    </sheetView>
  </sheetViews>
  <sheetFormatPr defaultRowHeight="15" x14ac:dyDescent="0.25"/>
  <cols>
    <col min="1" max="1" width="34.5703125" bestFit="1" customWidth="1"/>
    <col min="2" max="2" width="16.85546875" bestFit="1" customWidth="1"/>
    <col min="3" max="3" width="13.28515625" bestFit="1" customWidth="1"/>
    <col min="4" max="4" width="11.85546875" bestFit="1" customWidth="1"/>
    <col min="5" max="6" width="12.28515625" bestFit="1" customWidth="1"/>
    <col min="7" max="7" width="13.28515625" bestFit="1" customWidth="1"/>
    <col min="8" max="9" width="11.28515625" bestFit="1" customWidth="1"/>
    <col min="10" max="11" width="12.28515625" bestFit="1" customWidth="1"/>
    <col min="12" max="12" width="13.28515625" bestFit="1" customWidth="1"/>
  </cols>
  <sheetData>
    <row r="2" spans="1:12" x14ac:dyDescent="0.25">
      <c r="A2" s="3" t="s">
        <v>9</v>
      </c>
      <c r="B2" s="9">
        <v>42004</v>
      </c>
      <c r="C2" s="5" t="s">
        <v>4</v>
      </c>
      <c r="D2" s="5" t="s">
        <v>5</v>
      </c>
      <c r="E2" s="5" t="s">
        <v>6</v>
      </c>
      <c r="F2" s="5" t="s">
        <v>7</v>
      </c>
      <c r="G2" s="9">
        <v>42369</v>
      </c>
      <c r="H2" s="5" t="s">
        <v>4</v>
      </c>
      <c r="I2" s="5" t="s">
        <v>5</v>
      </c>
      <c r="J2" s="5" t="s">
        <v>6</v>
      </c>
      <c r="K2" s="5" t="s">
        <v>7</v>
      </c>
      <c r="L2" s="9">
        <v>42735</v>
      </c>
    </row>
    <row r="3" spans="1:12" x14ac:dyDescent="0.25">
      <c r="A3" s="1" t="s">
        <v>0</v>
      </c>
      <c r="B3" s="15">
        <v>128916.19663516605</v>
      </c>
      <c r="C3" s="14">
        <v>0</v>
      </c>
      <c r="D3" s="13">
        <v>0</v>
      </c>
      <c r="E3" s="12">
        <v>0</v>
      </c>
      <c r="F3" s="11">
        <v>-39651.18</v>
      </c>
      <c r="G3" s="8">
        <f>SUM(B3:F3)</f>
        <v>89265.016635166045</v>
      </c>
      <c r="H3" s="15">
        <v>0</v>
      </c>
      <c r="I3" s="15">
        <v>0</v>
      </c>
      <c r="J3" s="15">
        <v>0</v>
      </c>
      <c r="K3" s="15">
        <v>10306.33</v>
      </c>
      <c r="L3" s="8">
        <f>SUM(G3:K3)</f>
        <v>99571.346635166046</v>
      </c>
    </row>
    <row r="4" spans="1:12" x14ac:dyDescent="0.25">
      <c r="A4" s="1" t="s">
        <v>1</v>
      </c>
      <c r="B4" s="15">
        <v>781493.28266615514</v>
      </c>
      <c r="C4" s="14">
        <v>-4462.41</v>
      </c>
      <c r="D4" s="13">
        <v>-35029.050000000003</v>
      </c>
      <c r="E4" s="12">
        <v>-35393.730000000003</v>
      </c>
      <c r="F4" s="11">
        <v>-27669.69</v>
      </c>
      <c r="G4" s="8">
        <f>SUM(B4:F4)</f>
        <v>678938.40266615513</v>
      </c>
      <c r="H4" s="15">
        <v>-38853.1</v>
      </c>
      <c r="I4" s="15">
        <v>130942.42</v>
      </c>
      <c r="J4" s="15">
        <v>-31161.66</v>
      </c>
      <c r="K4" s="15">
        <v>-31511.98</v>
      </c>
      <c r="L4" s="8">
        <f>SUM(G4:K4)</f>
        <v>708354.08266615518</v>
      </c>
    </row>
    <row r="5" spans="1:12" x14ac:dyDescent="0.25">
      <c r="A5" s="1" t="s">
        <v>2</v>
      </c>
      <c r="B5" s="15">
        <v>1568305.5366447249</v>
      </c>
      <c r="C5" s="14">
        <v>575746.31999999995</v>
      </c>
      <c r="D5" s="13">
        <v>-63167.63</v>
      </c>
      <c r="E5" s="12">
        <v>-63825.27</v>
      </c>
      <c r="F5" s="11">
        <v>-56718</v>
      </c>
      <c r="G5" s="8">
        <f t="shared" ref="G5:G6" si="0">SUM(B5:F5)</f>
        <v>1960340.9566447251</v>
      </c>
      <c r="H5" s="15">
        <v>330073.5</v>
      </c>
      <c r="I5" s="15">
        <v>246281.07</v>
      </c>
      <c r="J5" s="15">
        <v>-76393.259999999995</v>
      </c>
      <c r="K5" s="15">
        <v>-77252.06</v>
      </c>
      <c r="L5" s="8">
        <f t="shared" ref="L5:L6" si="1">SUM(G5:K5)</f>
        <v>2383050.2066447251</v>
      </c>
    </row>
    <row r="6" spans="1:12" x14ac:dyDescent="0.25">
      <c r="A6" s="1" t="s">
        <v>3</v>
      </c>
      <c r="B6" s="15">
        <v>1086956.3799999999</v>
      </c>
      <c r="C6" s="14">
        <v>-17281.189999999999</v>
      </c>
      <c r="D6" s="13">
        <v>40188.85</v>
      </c>
      <c r="E6" s="12">
        <v>-92036.28</v>
      </c>
      <c r="F6" s="11">
        <v>-24475.01</v>
      </c>
      <c r="G6" s="8">
        <f t="shared" si="0"/>
        <v>993352.75</v>
      </c>
      <c r="H6" s="15">
        <v>-62094.12</v>
      </c>
      <c r="I6" s="15">
        <v>127064</v>
      </c>
      <c r="J6" s="15">
        <v>-24821.93</v>
      </c>
      <c r="K6" s="15">
        <v>-114594.4</v>
      </c>
      <c r="L6" s="8">
        <f t="shared" si="1"/>
        <v>918906.29999999981</v>
      </c>
    </row>
    <row r="7" spans="1:12" x14ac:dyDescent="0.25">
      <c r="B7" s="6">
        <f>SUM(B3:B6)</f>
        <v>3565671.3959460459</v>
      </c>
      <c r="C7" s="6">
        <f t="shared" ref="C7:E7" si="2">SUM(C3:C6)</f>
        <v>554002.72</v>
      </c>
      <c r="D7" s="6">
        <f t="shared" si="2"/>
        <v>-58007.829999999994</v>
      </c>
      <c r="E7" s="6">
        <f t="shared" si="2"/>
        <v>-191255.28</v>
      </c>
      <c r="F7" s="6">
        <f>SUM(F3:F6)</f>
        <v>-148513.88</v>
      </c>
      <c r="G7" s="6">
        <f>SUM(G3:G6)</f>
        <v>3721897.1259460463</v>
      </c>
      <c r="H7" s="6">
        <f t="shared" ref="H7:J7" si="3">SUM(H3:H6)</f>
        <v>229126.28000000003</v>
      </c>
      <c r="I7" s="6">
        <f t="shared" si="3"/>
        <v>504287.49</v>
      </c>
      <c r="J7" s="6">
        <f t="shared" si="3"/>
        <v>-132376.85</v>
      </c>
      <c r="K7" s="6">
        <f>SUM(K3:K6)</f>
        <v>-213052.11</v>
      </c>
      <c r="L7" s="6">
        <f>SUM(L3:L6)</f>
        <v>4109881.9359460464</v>
      </c>
    </row>
    <row r="9" spans="1:12" x14ac:dyDescent="0.25">
      <c r="A9" s="3" t="s">
        <v>10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8">
        <f>SUM(B9:F9)</f>
        <v>0</v>
      </c>
      <c r="H9" s="16">
        <v>0</v>
      </c>
      <c r="I9" s="16">
        <v>0</v>
      </c>
      <c r="J9" s="16">
        <v>0</v>
      </c>
      <c r="K9" s="16">
        <v>500000</v>
      </c>
      <c r="L9" s="8">
        <f>SUM(G9:K9)</f>
        <v>500000</v>
      </c>
    </row>
    <row r="10" spans="1:12" ht="15.75" thickBot="1" x14ac:dyDescent="0.3">
      <c r="B10" s="7">
        <f>SUM(B7:B9)</f>
        <v>3565671.3959460459</v>
      </c>
      <c r="G10" s="7">
        <f>SUM(G7:G9)</f>
        <v>3721897.1259460463</v>
      </c>
      <c r="L10" s="7">
        <f>SUM(L7:L9)</f>
        <v>4609881.9359460464</v>
      </c>
    </row>
    <row r="11" spans="1:12" ht="15.75" thickTop="1" x14ac:dyDescent="0.25">
      <c r="B11" s="4"/>
      <c r="G11" s="4"/>
    </row>
    <row r="12" spans="1:12" x14ac:dyDescent="0.25">
      <c r="B12" s="5" t="s">
        <v>12</v>
      </c>
      <c r="C12" s="5" t="s">
        <v>11</v>
      </c>
    </row>
    <row r="13" spans="1:12" x14ac:dyDescent="0.25">
      <c r="A13" s="1" t="s">
        <v>0</v>
      </c>
      <c r="B13" s="8">
        <f>SUM(H3:K3)</f>
        <v>10306.33</v>
      </c>
      <c r="C13" s="10">
        <f>B13/$B$18</f>
        <v>1.1606426015327896E-2</v>
      </c>
    </row>
    <row r="14" spans="1:12" x14ac:dyDescent="0.25">
      <c r="A14" s="1" t="s">
        <v>1</v>
      </c>
      <c r="B14" s="8">
        <f t="shared" ref="B14:B16" si="4">SUM(H4:K4)</f>
        <v>29415.680000000004</v>
      </c>
      <c r="C14" s="10">
        <f t="shared" ref="C14:C17" si="5">B14/$B$18</f>
        <v>3.3126332420033176E-2</v>
      </c>
    </row>
    <row r="15" spans="1:12" x14ac:dyDescent="0.25">
      <c r="A15" s="1" t="s">
        <v>2</v>
      </c>
      <c r="B15" s="8">
        <f>SUM(H5:K5)</f>
        <v>422709.25000000006</v>
      </c>
      <c r="C15" s="10">
        <f t="shared" si="5"/>
        <v>0.47603207311620571</v>
      </c>
    </row>
    <row r="16" spans="1:12" x14ac:dyDescent="0.25">
      <c r="A16" s="1" t="s">
        <v>3</v>
      </c>
      <c r="B16" s="8">
        <f t="shared" si="4"/>
        <v>-74446.45</v>
      </c>
      <c r="C16" s="10">
        <f t="shared" si="5"/>
        <v>-8.3837526454985184E-2</v>
      </c>
    </row>
    <row r="17" spans="1:3" x14ac:dyDescent="0.25">
      <c r="A17" s="2" t="s">
        <v>8</v>
      </c>
      <c r="B17" s="8">
        <f>SUM(H9:K9)</f>
        <v>500000</v>
      </c>
      <c r="C17" s="10">
        <f t="shared" si="5"/>
        <v>0.56307269490341838</v>
      </c>
    </row>
    <row r="18" spans="1:3" ht="15.75" thickBot="1" x14ac:dyDescent="0.3">
      <c r="B18" s="7">
        <f>SUM(B13:B17)</f>
        <v>887984.81</v>
      </c>
    </row>
    <row r="19" spans="1:3" ht="15.75" thickTop="1" x14ac:dyDescent="0.25"/>
  </sheetData>
  <pageMargins left="0.7" right="0.7" top="0.75" bottom="0.75" header="0.3" footer="0.3"/>
  <pageSetup scale="70" orientation="landscape" r:id="rId1"/>
  <headerFooter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Lee</dc:creator>
  <cp:lastModifiedBy>Angela Cloven</cp:lastModifiedBy>
  <cp:lastPrinted>2017-08-18T19:06:53Z</cp:lastPrinted>
  <dcterms:created xsi:type="dcterms:W3CDTF">2015-06-29T15:19:38Z</dcterms:created>
  <dcterms:modified xsi:type="dcterms:W3CDTF">2017-08-18T19:06:56Z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