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475" yWindow="1095" windowWidth="21135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xf!$A$1:$O$1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2" i="1"/>
  <c r="J703" i="1"/>
  <c r="H3226" i="2" l="1"/>
  <c r="D2" i="4" s="1"/>
  <c r="J742" i="3" l="1"/>
  <c r="J743" i="3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4" i="1"/>
  <c r="J705" i="1"/>
  <c r="J706" i="1"/>
  <c r="J707" i="1"/>
  <c r="J708" i="1"/>
  <c r="J709" i="1"/>
  <c r="J710" i="1"/>
  <c r="J711" i="1"/>
  <c r="J741" i="3" l="1"/>
  <c r="J736" i="3" l="1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M706" i="1" l="1"/>
  <c r="M708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L662" i="1"/>
  <c r="L661" i="1"/>
  <c r="N661" i="1" s="1"/>
  <c r="L660" i="1"/>
  <c r="L659" i="1"/>
  <c r="N659" i="1" s="1"/>
  <c r="L658" i="1"/>
  <c r="L657" i="1"/>
  <c r="N657" i="1" s="1"/>
  <c r="L656" i="1"/>
  <c r="L655" i="1"/>
  <c r="L654" i="1"/>
  <c r="N654" i="1" s="1"/>
  <c r="L653" i="1"/>
  <c r="N653" i="1" s="1"/>
  <c r="L652" i="1"/>
  <c r="M652" i="1" s="1"/>
  <c r="L651" i="1"/>
  <c r="L650" i="1"/>
  <c r="L649" i="1"/>
  <c r="L648" i="1"/>
  <c r="N648" i="1" s="1"/>
  <c r="L647" i="1"/>
  <c r="N647" i="1" s="1"/>
  <c r="L646" i="1"/>
  <c r="M646" i="1" s="1"/>
  <c r="L645" i="1"/>
  <c r="N645" i="1" s="1"/>
  <c r="L644" i="1"/>
  <c r="N644" i="1" s="1"/>
  <c r="L643" i="1"/>
  <c r="L642" i="1"/>
  <c r="N642" i="1" s="1"/>
  <c r="L641" i="1"/>
  <c r="L640" i="1"/>
  <c r="L639" i="1"/>
  <c r="N639" i="1" s="1"/>
  <c r="L638" i="1"/>
  <c r="N638" i="1" s="1"/>
  <c r="L637" i="1"/>
  <c r="L636" i="1"/>
  <c r="M636" i="1" s="1"/>
  <c r="L635" i="1"/>
  <c r="L634" i="1"/>
  <c r="M634" i="1" s="1"/>
  <c r="L633" i="1"/>
  <c r="L632" i="1"/>
  <c r="M632" i="1" s="1"/>
  <c r="L631" i="1"/>
  <c r="N631" i="1" s="1"/>
  <c r="L630" i="1"/>
  <c r="N630" i="1" s="1"/>
  <c r="L629" i="1"/>
  <c r="N629" i="1" s="1"/>
  <c r="L628" i="1"/>
  <c r="L627" i="1"/>
  <c r="L626" i="1"/>
  <c r="N626" i="1" s="1"/>
  <c r="L625" i="1"/>
  <c r="N625" i="1" s="1"/>
  <c r="L624" i="1"/>
  <c r="L623" i="1"/>
  <c r="N623" i="1" s="1"/>
  <c r="L622" i="1"/>
  <c r="N622" i="1" s="1"/>
  <c r="L621" i="1"/>
  <c r="N621" i="1" s="1"/>
  <c r="L620" i="1"/>
  <c r="M620" i="1" s="1"/>
  <c r="L619" i="1"/>
  <c r="N619" i="1" s="1"/>
  <c r="L618" i="1"/>
  <c r="M618" i="1" s="1"/>
  <c r="L617" i="1"/>
  <c r="L616" i="1"/>
  <c r="N616" i="1" s="1"/>
  <c r="L615" i="1"/>
  <c r="N615" i="1" s="1"/>
  <c r="L614" i="1"/>
  <c r="N614" i="1" s="1"/>
  <c r="L613" i="1"/>
  <c r="N613" i="1" s="1"/>
  <c r="L612" i="1"/>
  <c r="N612" i="1" s="1"/>
  <c r="L611" i="1"/>
  <c r="N611" i="1" s="1"/>
  <c r="L610" i="1"/>
  <c r="L609" i="1"/>
  <c r="N609" i="1" s="1"/>
  <c r="L608" i="1"/>
  <c r="L607" i="1"/>
  <c r="L606" i="1"/>
  <c r="L605" i="1"/>
  <c r="L604" i="1"/>
  <c r="M604" i="1" s="1"/>
  <c r="L603" i="1"/>
  <c r="L602" i="1"/>
  <c r="M602" i="1" s="1"/>
  <c r="L601" i="1"/>
  <c r="L600" i="1"/>
  <c r="L599" i="1"/>
  <c r="N599" i="1" s="1"/>
  <c r="L598" i="1"/>
  <c r="N598" i="1" s="1"/>
  <c r="L597" i="1"/>
  <c r="N597" i="1" s="1"/>
  <c r="L596" i="1"/>
  <c r="N596" i="1" s="1"/>
  <c r="L595" i="1"/>
  <c r="L594" i="1"/>
  <c r="N594" i="1" s="1"/>
  <c r="L593" i="1"/>
  <c r="N593" i="1" s="1"/>
  <c r="L592" i="1"/>
  <c r="L591" i="1"/>
  <c r="N591" i="1" s="1"/>
  <c r="L590" i="1"/>
  <c r="N590" i="1" s="1"/>
  <c r="L589" i="1"/>
  <c r="N589" i="1" s="1"/>
  <c r="L588" i="1"/>
  <c r="L587" i="1"/>
  <c r="N587" i="1" s="1"/>
  <c r="L586" i="1"/>
  <c r="M586" i="1" s="1"/>
  <c r="L585" i="1"/>
  <c r="L584" i="1"/>
  <c r="L583" i="1"/>
  <c r="N583" i="1" s="1"/>
  <c r="L582" i="1"/>
  <c r="L581" i="1"/>
  <c r="N581" i="1" s="1"/>
  <c r="L580" i="1"/>
  <c r="N580" i="1" s="1"/>
  <c r="L579" i="1"/>
  <c r="N579" i="1" s="1"/>
  <c r="L578" i="1"/>
  <c r="N578" i="1" s="1"/>
  <c r="L577" i="1"/>
  <c r="N577" i="1" s="1"/>
  <c r="L576" i="1"/>
  <c r="L575" i="1"/>
  <c r="N575" i="1" s="1"/>
  <c r="L574" i="1"/>
  <c r="N574" i="1" s="1"/>
  <c r="L573" i="1"/>
  <c r="N573" i="1" s="1"/>
  <c r="L572" i="1"/>
  <c r="M572" i="1" s="1"/>
  <c r="L571" i="1"/>
  <c r="N571" i="1" s="1"/>
  <c r="L570" i="1"/>
  <c r="M570" i="1" s="1"/>
  <c r="L569" i="1"/>
  <c r="L568" i="1"/>
  <c r="M568" i="1" s="1"/>
  <c r="L567" i="1"/>
  <c r="N567" i="1" s="1"/>
  <c r="L566" i="1"/>
  <c r="L565" i="1"/>
  <c r="N565" i="1" s="1"/>
  <c r="L564" i="1"/>
  <c r="N564" i="1" s="1"/>
  <c r="L563" i="1"/>
  <c r="L562" i="1"/>
  <c r="L561" i="1"/>
  <c r="N561" i="1" s="1"/>
  <c r="L560" i="1"/>
  <c r="L559" i="1"/>
  <c r="N559" i="1" s="1"/>
  <c r="L558" i="1"/>
  <c r="M558" i="1" s="1"/>
  <c r="L557" i="1"/>
  <c r="N557" i="1" s="1"/>
  <c r="L556" i="1"/>
  <c r="L555" i="1"/>
  <c r="N555" i="1" s="1"/>
  <c r="L554" i="1"/>
  <c r="N554" i="1" s="1"/>
  <c r="L553" i="1"/>
  <c r="L552" i="1"/>
  <c r="L551" i="1"/>
  <c r="L550" i="1"/>
  <c r="M550" i="1" s="1"/>
  <c r="L549" i="1"/>
  <c r="N549" i="1" s="1"/>
  <c r="L548" i="1"/>
  <c r="L547" i="1"/>
  <c r="N547" i="1" s="1"/>
  <c r="L546" i="1"/>
  <c r="N546" i="1" s="1"/>
  <c r="L545" i="1"/>
  <c r="N545" i="1" s="1"/>
  <c r="L544" i="1"/>
  <c r="L543" i="1"/>
  <c r="N543" i="1" s="1"/>
  <c r="L542" i="1"/>
  <c r="N542" i="1" s="1"/>
  <c r="L541" i="1"/>
  <c r="M541" i="1" s="1"/>
  <c r="L540" i="1"/>
  <c r="N540" i="1" s="1"/>
  <c r="L539" i="1"/>
  <c r="L538" i="1"/>
  <c r="M538" i="1" s="1"/>
  <c r="L537" i="1"/>
  <c r="M537" i="1" s="1"/>
  <c r="L536" i="1"/>
  <c r="N536" i="1" s="1"/>
  <c r="L535" i="1"/>
  <c r="M535" i="1" s="1"/>
  <c r="L534" i="1"/>
  <c r="N534" i="1" s="1"/>
  <c r="L533" i="1"/>
  <c r="L532" i="1"/>
  <c r="N532" i="1" s="1"/>
  <c r="L531" i="1"/>
  <c r="M531" i="1" s="1"/>
  <c r="L530" i="1"/>
  <c r="L529" i="1"/>
  <c r="L528" i="1"/>
  <c r="L527" i="1"/>
  <c r="M527" i="1" s="1"/>
  <c r="L526" i="1"/>
  <c r="L525" i="1"/>
  <c r="N525" i="1" s="1"/>
  <c r="L524" i="1"/>
  <c r="L523" i="1"/>
  <c r="L522" i="1"/>
  <c r="L521" i="1"/>
  <c r="L520" i="1"/>
  <c r="L519" i="1"/>
  <c r="M519" i="1" s="1"/>
  <c r="L518" i="1"/>
  <c r="L517" i="1"/>
  <c r="L516" i="1"/>
  <c r="L515" i="1"/>
  <c r="M515" i="1" s="1"/>
  <c r="L514" i="1"/>
  <c r="L513" i="1"/>
  <c r="L512" i="1"/>
  <c r="L511" i="1"/>
  <c r="L510" i="1"/>
  <c r="L509" i="1"/>
  <c r="M509" i="1" s="1"/>
  <c r="L508" i="1"/>
  <c r="L507" i="1"/>
  <c r="M507" i="1" s="1"/>
  <c r="L506" i="1"/>
  <c r="L505" i="1"/>
  <c r="L504" i="1"/>
  <c r="L503" i="1"/>
  <c r="L502" i="1"/>
  <c r="L501" i="1"/>
  <c r="L500" i="1"/>
  <c r="L499" i="1"/>
  <c r="M499" i="1" s="1"/>
  <c r="L498" i="1"/>
  <c r="L497" i="1"/>
  <c r="L496" i="1"/>
  <c r="L495" i="1"/>
  <c r="M495" i="1" s="1"/>
  <c r="L494" i="1"/>
  <c r="L493" i="1"/>
  <c r="N493" i="1" s="1"/>
  <c r="L492" i="1"/>
  <c r="L491" i="1"/>
  <c r="L490" i="1"/>
  <c r="L489" i="1"/>
  <c r="L488" i="1"/>
  <c r="L487" i="1"/>
  <c r="M487" i="1" s="1"/>
  <c r="L486" i="1"/>
  <c r="L485" i="1"/>
  <c r="L484" i="1"/>
  <c r="L483" i="1"/>
  <c r="M483" i="1" s="1"/>
  <c r="L482" i="1"/>
  <c r="L481" i="1"/>
  <c r="L480" i="1"/>
  <c r="L479" i="1"/>
  <c r="M479" i="1" s="1"/>
  <c r="L478" i="1"/>
  <c r="L477" i="1"/>
  <c r="M477" i="1" s="1"/>
  <c r="L476" i="1"/>
  <c r="L475" i="1"/>
  <c r="M475" i="1" s="1"/>
  <c r="L474" i="1"/>
  <c r="L473" i="1"/>
  <c r="L472" i="1"/>
  <c r="L471" i="1"/>
  <c r="L470" i="1"/>
  <c r="L469" i="1"/>
  <c r="L468" i="1"/>
  <c r="L467" i="1"/>
  <c r="M467" i="1" s="1"/>
  <c r="L466" i="1"/>
  <c r="L465" i="1"/>
  <c r="L464" i="1"/>
  <c r="L463" i="1"/>
  <c r="M463" i="1" s="1"/>
  <c r="L462" i="1"/>
  <c r="L461" i="1"/>
  <c r="N461" i="1" s="1"/>
  <c r="L460" i="1"/>
  <c r="L459" i="1"/>
  <c r="M459" i="1" s="1"/>
  <c r="L458" i="1"/>
  <c r="L457" i="1"/>
  <c r="L456" i="1"/>
  <c r="L455" i="1"/>
  <c r="M455" i="1" s="1"/>
  <c r="L454" i="1"/>
  <c r="L453" i="1"/>
  <c r="L452" i="1"/>
  <c r="L451" i="1"/>
  <c r="M451" i="1" s="1"/>
  <c r="L450" i="1"/>
  <c r="L449" i="1"/>
  <c r="L448" i="1"/>
  <c r="L447" i="1"/>
  <c r="L446" i="1"/>
  <c r="L445" i="1"/>
  <c r="N445" i="1" s="1"/>
  <c r="L444" i="1"/>
  <c r="L443" i="1"/>
  <c r="M443" i="1" s="1"/>
  <c r="L442" i="1"/>
  <c r="L441" i="1"/>
  <c r="L440" i="1"/>
  <c r="L439" i="1"/>
  <c r="L438" i="1"/>
  <c r="L437" i="1"/>
  <c r="L436" i="1"/>
  <c r="L435" i="1"/>
  <c r="M435" i="1" s="1"/>
  <c r="L434" i="1"/>
  <c r="L433" i="1"/>
  <c r="L432" i="1"/>
  <c r="L431" i="1"/>
  <c r="M431" i="1" s="1"/>
  <c r="L430" i="1"/>
  <c r="L429" i="1"/>
  <c r="M429" i="1" s="1"/>
  <c r="L428" i="1"/>
  <c r="L427" i="1"/>
  <c r="L426" i="1"/>
  <c r="M426" i="1" s="1"/>
  <c r="L425" i="1"/>
  <c r="N425" i="1" s="1"/>
  <c r="L424" i="1"/>
  <c r="M424" i="1" s="1"/>
  <c r="L423" i="1"/>
  <c r="M423" i="1" s="1"/>
  <c r="L422" i="1"/>
  <c r="N422" i="1" s="1"/>
  <c r="L421" i="1"/>
  <c r="N421" i="1" s="1"/>
  <c r="L420" i="1"/>
  <c r="M420" i="1" s="1"/>
  <c r="L419" i="1"/>
  <c r="M419" i="1" s="1"/>
  <c r="L418" i="1"/>
  <c r="N418" i="1" s="1"/>
  <c r="L417" i="1"/>
  <c r="M417" i="1" s="1"/>
  <c r="L416" i="1"/>
  <c r="N416" i="1" s="1"/>
  <c r="L415" i="1"/>
  <c r="M415" i="1" s="1"/>
  <c r="L414" i="1"/>
  <c r="N414" i="1" s="1"/>
  <c r="L413" i="1"/>
  <c r="N413" i="1" s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L406" i="1"/>
  <c r="N406" i="1" s="1"/>
  <c r="L405" i="1"/>
  <c r="N405" i="1" s="1"/>
  <c r="L404" i="1"/>
  <c r="N404" i="1" s="1"/>
  <c r="L403" i="1"/>
  <c r="M403" i="1" s="1"/>
  <c r="L402" i="1"/>
  <c r="N402" i="1" s="1"/>
  <c r="L401" i="1"/>
  <c r="N401" i="1" s="1"/>
  <c r="L400" i="1"/>
  <c r="N400" i="1" s="1"/>
  <c r="L399" i="1"/>
  <c r="M399" i="1" s="1"/>
  <c r="L398" i="1"/>
  <c r="N398" i="1" s="1"/>
  <c r="L397" i="1"/>
  <c r="M397" i="1" s="1"/>
  <c r="L396" i="1"/>
  <c r="N396" i="1" s="1"/>
  <c r="L395" i="1"/>
  <c r="N395" i="1" s="1"/>
  <c r="L394" i="1"/>
  <c r="N394" i="1" s="1"/>
  <c r="L393" i="1"/>
  <c r="N393" i="1" s="1"/>
  <c r="L392" i="1"/>
  <c r="N392" i="1" s="1"/>
  <c r="L391" i="1"/>
  <c r="N391" i="1" s="1"/>
  <c r="L390" i="1"/>
  <c r="N390" i="1" s="1"/>
  <c r="L389" i="1"/>
  <c r="N389" i="1" s="1"/>
  <c r="L388" i="1"/>
  <c r="N388" i="1" s="1"/>
  <c r="L387" i="1"/>
  <c r="N387" i="1" s="1"/>
  <c r="L386" i="1"/>
  <c r="N386" i="1" s="1"/>
  <c r="L385" i="1"/>
  <c r="N385" i="1" s="1"/>
  <c r="L384" i="1"/>
  <c r="N384" i="1" s="1"/>
  <c r="L383" i="1"/>
  <c r="M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L376" i="1"/>
  <c r="N376" i="1" s="1"/>
  <c r="L375" i="1"/>
  <c r="N375" i="1" s="1"/>
  <c r="L374" i="1"/>
  <c r="N374" i="1" s="1"/>
  <c r="L373" i="1"/>
  <c r="N373" i="1" s="1"/>
  <c r="L372" i="1"/>
  <c r="N372" i="1" s="1"/>
  <c r="L371" i="1"/>
  <c r="M371" i="1" s="1"/>
  <c r="L370" i="1"/>
  <c r="N370" i="1" s="1"/>
  <c r="L369" i="1"/>
  <c r="N369" i="1" s="1"/>
  <c r="L368" i="1"/>
  <c r="N368" i="1" s="1"/>
  <c r="L367" i="1"/>
  <c r="M367" i="1" s="1"/>
  <c r="L366" i="1"/>
  <c r="N366" i="1" s="1"/>
  <c r="L365" i="1"/>
  <c r="M365" i="1" s="1"/>
  <c r="L364" i="1"/>
  <c r="N364" i="1" s="1"/>
  <c r="L363" i="1"/>
  <c r="N363" i="1" s="1"/>
  <c r="L362" i="1"/>
  <c r="N362" i="1" s="1"/>
  <c r="L361" i="1"/>
  <c r="N361" i="1" s="1"/>
  <c r="L360" i="1"/>
  <c r="N360" i="1" s="1"/>
  <c r="L359" i="1"/>
  <c r="N359" i="1" s="1"/>
  <c r="L358" i="1"/>
  <c r="N358" i="1" s="1"/>
  <c r="L357" i="1"/>
  <c r="N357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M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L339" i="1"/>
  <c r="N339" i="1" s="1"/>
  <c r="L338" i="1"/>
  <c r="N338" i="1" s="1"/>
  <c r="L337" i="1"/>
  <c r="N337" i="1" s="1"/>
  <c r="L336" i="1"/>
  <c r="N336" i="1" s="1"/>
  <c r="L335" i="1"/>
  <c r="M335" i="1" s="1"/>
  <c r="L334" i="1"/>
  <c r="N334" i="1" s="1"/>
  <c r="L333" i="1"/>
  <c r="N333" i="1" s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M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M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M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M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M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M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L217" i="1"/>
  <c r="L216" i="1"/>
  <c r="N216" i="1" s="1"/>
  <c r="L215" i="1"/>
  <c r="N215" i="1" s="1"/>
  <c r="L214" i="1"/>
  <c r="N214" i="1" s="1"/>
  <c r="L213" i="1"/>
  <c r="N213" i="1" s="1"/>
  <c r="L212" i="1"/>
  <c r="M212" i="1" s="1"/>
  <c r="L211" i="1"/>
  <c r="L210" i="1"/>
  <c r="N210" i="1" s="1"/>
  <c r="L209" i="1"/>
  <c r="N209" i="1" s="1"/>
  <c r="L208" i="1"/>
  <c r="L207" i="1"/>
  <c r="N207" i="1" s="1"/>
  <c r="L206" i="1"/>
  <c r="M206" i="1" s="1"/>
  <c r="L205" i="1"/>
  <c r="N205" i="1" s="1"/>
  <c r="L204" i="1"/>
  <c r="N204" i="1" s="1"/>
  <c r="L203" i="1"/>
  <c r="N203" i="1" s="1"/>
  <c r="L202" i="1"/>
  <c r="L201" i="1"/>
  <c r="L200" i="1"/>
  <c r="N200" i="1" s="1"/>
  <c r="L199" i="1"/>
  <c r="N199" i="1" s="1"/>
  <c r="L198" i="1"/>
  <c r="N198" i="1" s="1"/>
  <c r="L197" i="1"/>
  <c r="N197" i="1" s="1"/>
  <c r="L196" i="1"/>
  <c r="M196" i="1" s="1"/>
  <c r="L195" i="1"/>
  <c r="L194" i="1"/>
  <c r="N194" i="1" s="1"/>
  <c r="L193" i="1"/>
  <c r="N193" i="1" s="1"/>
  <c r="L192" i="1"/>
  <c r="L191" i="1"/>
  <c r="N191" i="1" s="1"/>
  <c r="L190" i="1"/>
  <c r="M190" i="1" s="1"/>
  <c r="L189" i="1"/>
  <c r="N189" i="1" s="1"/>
  <c r="L188" i="1"/>
  <c r="N188" i="1" s="1"/>
  <c r="L187" i="1"/>
  <c r="N187" i="1" s="1"/>
  <c r="L186" i="1"/>
  <c r="L185" i="1"/>
  <c r="L184" i="1"/>
  <c r="N184" i="1" s="1"/>
  <c r="L183" i="1"/>
  <c r="N183" i="1" s="1"/>
  <c r="L182" i="1"/>
  <c r="N182" i="1" s="1"/>
  <c r="L181" i="1"/>
  <c r="N181" i="1" s="1"/>
  <c r="L180" i="1"/>
  <c r="M180" i="1" s="1"/>
  <c r="L179" i="1"/>
  <c r="L178" i="1"/>
  <c r="N178" i="1" s="1"/>
  <c r="L177" i="1"/>
  <c r="L176" i="1"/>
  <c r="N176" i="1" s="1"/>
  <c r="L175" i="1"/>
  <c r="L174" i="1"/>
  <c r="N174" i="1" s="1"/>
  <c r="L173" i="1"/>
  <c r="L172" i="1"/>
  <c r="N172" i="1" s="1"/>
  <c r="L171" i="1"/>
  <c r="L170" i="1"/>
  <c r="N170" i="1" s="1"/>
  <c r="L169" i="1"/>
  <c r="L168" i="1"/>
  <c r="N168" i="1" s="1"/>
  <c r="L167" i="1"/>
  <c r="L166" i="1"/>
  <c r="N166" i="1" s="1"/>
  <c r="L165" i="1"/>
  <c r="L164" i="1"/>
  <c r="M164" i="1" s="1"/>
  <c r="L163" i="1"/>
  <c r="L162" i="1"/>
  <c r="M162" i="1" s="1"/>
  <c r="L161" i="1"/>
  <c r="L160" i="1"/>
  <c r="N160" i="1" s="1"/>
  <c r="L159" i="1"/>
  <c r="L158" i="1"/>
  <c r="N158" i="1" s="1"/>
  <c r="L157" i="1"/>
  <c r="L156" i="1"/>
  <c r="M156" i="1" s="1"/>
  <c r="L155" i="1"/>
  <c r="L154" i="1"/>
  <c r="N154" i="1" s="1"/>
  <c r="L153" i="1"/>
  <c r="L152" i="1"/>
  <c r="N152" i="1" s="1"/>
  <c r="L151" i="1"/>
  <c r="L150" i="1"/>
  <c r="N150" i="1" s="1"/>
  <c r="L149" i="1"/>
  <c r="L148" i="1"/>
  <c r="N148" i="1" s="1"/>
  <c r="L147" i="1"/>
  <c r="L146" i="1"/>
  <c r="N146" i="1" s="1"/>
  <c r="L145" i="1"/>
  <c r="L144" i="1"/>
  <c r="N144" i="1" s="1"/>
  <c r="L143" i="1"/>
  <c r="L142" i="1"/>
  <c r="N142" i="1" s="1"/>
  <c r="L141" i="1"/>
  <c r="L140" i="1"/>
  <c r="N140" i="1" s="1"/>
  <c r="L139" i="1"/>
  <c r="L138" i="1"/>
  <c r="N138" i="1" s="1"/>
  <c r="L137" i="1"/>
  <c r="L136" i="1"/>
  <c r="M136" i="1" s="1"/>
  <c r="L135" i="1"/>
  <c r="L134" i="1"/>
  <c r="N134" i="1" s="1"/>
  <c r="L133" i="1"/>
  <c r="L132" i="1"/>
  <c r="N132" i="1" s="1"/>
  <c r="L131" i="1"/>
  <c r="L130" i="1"/>
  <c r="N130" i="1" s="1"/>
  <c r="L129" i="1"/>
  <c r="L128" i="1"/>
  <c r="N128" i="1" s="1"/>
  <c r="L127" i="1"/>
  <c r="L126" i="1"/>
  <c r="N126" i="1" s="1"/>
  <c r="L125" i="1"/>
  <c r="L124" i="1"/>
  <c r="N124" i="1" s="1"/>
  <c r="L123" i="1"/>
  <c r="L122" i="1"/>
  <c r="N122" i="1" s="1"/>
  <c r="L121" i="1"/>
  <c r="L120" i="1"/>
  <c r="N120" i="1" s="1"/>
  <c r="L119" i="1"/>
  <c r="L118" i="1"/>
  <c r="N118" i="1" s="1"/>
  <c r="L117" i="1"/>
  <c r="L116" i="1"/>
  <c r="N116" i="1" s="1"/>
  <c r="L115" i="1"/>
  <c r="L114" i="1"/>
  <c r="N114" i="1" s="1"/>
  <c r="L113" i="1"/>
  <c r="L112" i="1"/>
  <c r="N112" i="1" s="1"/>
  <c r="L111" i="1"/>
  <c r="L110" i="1"/>
  <c r="N110" i="1" s="1"/>
  <c r="L109" i="1"/>
  <c r="L108" i="1"/>
  <c r="N108" i="1" s="1"/>
  <c r="L107" i="1"/>
  <c r="L106" i="1"/>
  <c r="N106" i="1" s="1"/>
  <c r="L105" i="1"/>
  <c r="L104" i="1"/>
  <c r="N104" i="1" s="1"/>
  <c r="L103" i="1"/>
  <c r="L102" i="1"/>
  <c r="N102" i="1" s="1"/>
  <c r="L101" i="1"/>
  <c r="L100" i="1"/>
  <c r="N100" i="1" s="1"/>
  <c r="L99" i="1"/>
  <c r="L98" i="1"/>
  <c r="N98" i="1" s="1"/>
  <c r="L97" i="1"/>
  <c r="L96" i="1"/>
  <c r="N96" i="1" s="1"/>
  <c r="L95" i="1"/>
  <c r="L94" i="1"/>
  <c r="N94" i="1" s="1"/>
  <c r="L93" i="1"/>
  <c r="L92" i="1"/>
  <c r="N92" i="1" s="1"/>
  <c r="L91" i="1"/>
  <c r="L90" i="1"/>
  <c r="N90" i="1" s="1"/>
  <c r="L89" i="1"/>
  <c r="L88" i="1"/>
  <c r="N88" i="1" s="1"/>
  <c r="L87" i="1"/>
  <c r="L86" i="1"/>
  <c r="N86" i="1" s="1"/>
  <c r="L85" i="1"/>
  <c r="L84" i="1"/>
  <c r="N84" i="1" s="1"/>
  <c r="L83" i="1"/>
  <c r="L82" i="1"/>
  <c r="N82" i="1" s="1"/>
  <c r="L81" i="1"/>
  <c r="L80" i="1"/>
  <c r="N80" i="1" s="1"/>
  <c r="L79" i="1"/>
  <c r="L78" i="1"/>
  <c r="N78" i="1" s="1"/>
  <c r="L77" i="1"/>
  <c r="L76" i="1"/>
  <c r="N76" i="1" s="1"/>
  <c r="L75" i="1"/>
  <c r="L74" i="1"/>
  <c r="N74" i="1" s="1"/>
  <c r="L73" i="1"/>
  <c r="L72" i="1"/>
  <c r="N72" i="1" s="1"/>
  <c r="L71" i="1"/>
  <c r="L70" i="1"/>
  <c r="N70" i="1" s="1"/>
  <c r="L69" i="1"/>
  <c r="L68" i="1"/>
  <c r="N68" i="1" s="1"/>
  <c r="L67" i="1"/>
  <c r="L66" i="1"/>
  <c r="N66" i="1" s="1"/>
  <c r="L65" i="1"/>
  <c r="L64" i="1"/>
  <c r="N64" i="1" s="1"/>
  <c r="L63" i="1"/>
  <c r="L62" i="1"/>
  <c r="N62" i="1" s="1"/>
  <c r="L61" i="1"/>
  <c r="L60" i="1"/>
  <c r="N60" i="1" s="1"/>
  <c r="L59" i="1"/>
  <c r="L58" i="1"/>
  <c r="N58" i="1" s="1"/>
  <c r="L57" i="1"/>
  <c r="L56" i="1"/>
  <c r="N56" i="1" s="1"/>
  <c r="L55" i="1"/>
  <c r="L54" i="1"/>
  <c r="N54" i="1" s="1"/>
  <c r="L53" i="1"/>
  <c r="L52" i="1"/>
  <c r="N52" i="1" s="1"/>
  <c r="L51" i="1"/>
  <c r="L50" i="1"/>
  <c r="N50" i="1" s="1"/>
  <c r="L49" i="1"/>
  <c r="L48" i="1"/>
  <c r="N48" i="1" s="1"/>
  <c r="L47" i="1"/>
  <c r="L46" i="1"/>
  <c r="N46" i="1" s="1"/>
  <c r="L45" i="1"/>
  <c r="L44" i="1"/>
  <c r="N44" i="1" s="1"/>
  <c r="L43" i="1"/>
  <c r="L42" i="1"/>
  <c r="N42" i="1" s="1"/>
  <c r="L41" i="1"/>
  <c r="L40" i="1"/>
  <c r="N40" i="1" s="1"/>
  <c r="L39" i="1"/>
  <c r="L38" i="1"/>
  <c r="N38" i="1" s="1"/>
  <c r="L37" i="1"/>
  <c r="L36" i="1"/>
  <c r="N36" i="1" s="1"/>
  <c r="L35" i="1"/>
  <c r="L34" i="1"/>
  <c r="N34" i="1" s="1"/>
  <c r="L33" i="1"/>
  <c r="L32" i="1"/>
  <c r="N32" i="1" s="1"/>
  <c r="L31" i="1"/>
  <c r="L30" i="1"/>
  <c r="N30" i="1" s="1"/>
  <c r="L29" i="1"/>
  <c r="L28" i="1"/>
  <c r="N28" i="1" s="1"/>
  <c r="L27" i="1"/>
  <c r="L26" i="1"/>
  <c r="N26" i="1" s="1"/>
  <c r="L25" i="1"/>
  <c r="L24" i="1"/>
  <c r="N24" i="1" s="1"/>
  <c r="L23" i="1"/>
  <c r="L22" i="1"/>
  <c r="N22" i="1" s="1"/>
  <c r="L21" i="1"/>
  <c r="L20" i="1"/>
  <c r="N20" i="1" s="1"/>
  <c r="L19" i="1"/>
  <c r="L18" i="1"/>
  <c r="N18" i="1" s="1"/>
  <c r="L17" i="1"/>
  <c r="L16" i="1"/>
  <c r="N16" i="1" s="1"/>
  <c r="L15" i="1"/>
  <c r="L14" i="1"/>
  <c r="N14" i="1" s="1"/>
  <c r="L13" i="1"/>
  <c r="L12" i="1"/>
  <c r="N12" i="1" s="1"/>
  <c r="L11" i="1"/>
  <c r="L10" i="1"/>
  <c r="N10" i="1" s="1"/>
  <c r="L9" i="1"/>
  <c r="L8" i="1"/>
  <c r="N8" i="1" s="1"/>
  <c r="L7" i="1"/>
  <c r="L6" i="1"/>
  <c r="N6" i="1" s="1"/>
  <c r="L5" i="1"/>
  <c r="L4" i="1"/>
  <c r="N4" i="1" s="1"/>
  <c r="L3" i="1"/>
  <c r="L2" i="1"/>
  <c r="N2" i="1" s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1" i="1"/>
  <c r="N711" i="1" s="1"/>
  <c r="M711" i="1" l="1"/>
  <c r="M710" i="1"/>
  <c r="M718" i="1" l="1"/>
  <c r="D3" i="4" s="1"/>
  <c r="E4" i="4" s="1"/>
  <c r="N718" i="1"/>
  <c r="H3" i="4" s="1"/>
  <c r="H6" i="4" s="1"/>
  <c r="H4" i="4" l="1"/>
  <c r="H7" i="4" s="1"/>
  <c r="E7" i="4"/>
  <c r="O718" i="1"/>
</calcChain>
</file>

<file path=xl/sharedStrings.xml><?xml version="1.0" encoding="utf-8"?>
<sst xmlns="http://schemas.openxmlformats.org/spreadsheetml/2006/main" count="32819" uniqueCount="4340">
  <si>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</si>
  <si>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</si>
  <si>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</si>
  <si>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</si>
  <si>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</si>
  <si>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</si>
  <si>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</si>
  <si>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</si>
  <si>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</si>
  <si>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</si>
  <si>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</si>
  <si>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</si>
  <si>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</si>
  <si>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</si>
  <si>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</si>
  <si>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</si>
  <si>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</si>
  <si>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</si>
  <si>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</si>
  <si>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</si>
  <si>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</si>
  <si>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</si>
  <si>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</si>
  <si>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</si>
  <si>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</si>
  <si>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</si>
  <si>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</si>
  <si>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</si>
  <si>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</si>
  <si>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</si>
  <si>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</si>
  <si>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</si>
  <si>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</si>
  <si>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</si>
  <si>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</si>
  <si>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</si>
  <si>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</si>
  <si>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</si>
  <si>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</si>
  <si>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</si>
  <si>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</si>
  <si>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</si>
  <si>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</si>
  <si>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</si>
  <si>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</si>
  <si>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</si>
  <si>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</si>
  <si>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</si>
  <si>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</si>
  <si>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</si>
  <si>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</si>
  <si>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</si>
  <si>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</si>
  <si>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</si>
  <si>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</si>
  <si>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</si>
  <si>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</si>
  <si>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</si>
  <si>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</si>
  <si>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</si>
  <si>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</si>
  <si>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</si>
  <si>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</si>
  <si>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</si>
  <si>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</si>
  <si>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</si>
  <si>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</si>
  <si>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</si>
  <si>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</si>
  <si>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</si>
  <si>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</si>
  <si>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</si>
  <si>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</si>
  <si>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</si>
  <si>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</si>
  <si>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</si>
  <si>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</si>
  <si>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</si>
  <si>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</si>
  <si>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</si>
  <si>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</si>
  <si>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</si>
  <si>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</si>
  <si>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</si>
  <si>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</si>
  <si>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</si>
  <si>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</si>
  <si>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</si>
  <si>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</si>
  <si>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</si>
  <si>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</si>
  <si>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</si>
  <si>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</si>
  <si>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</si>
  <si>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</si>
  <si>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</si>
  <si>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</si>
  <si>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</si>
  <si>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</si>
  <si>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</si>
  <si>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</si>
  <si>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</si>
  <si>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</si>
  <si>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</si>
  <si>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</si>
  <si>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</si>
  <si>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</si>
  <si>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</si>
  <si>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</si>
  <si>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</si>
  <si>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</si>
  <si>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</si>
  <si>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</si>
  <si>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</si>
  <si>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</si>
  <si>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</si>
  <si>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</si>
  <si>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</si>
  <si>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</si>
  <si>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</si>
  <si>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</si>
  <si>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</si>
  <si>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</si>
  <si>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</si>
  <si>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</si>
  <si>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</si>
  <si>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</si>
  <si>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</si>
  <si>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</si>
  <si>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</si>
  <si>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</si>
  <si>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</si>
  <si>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</si>
  <si>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</si>
  <si>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</si>
  <si>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</si>
  <si>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</si>
  <si>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</si>
  <si>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</si>
  <si>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</si>
  <si>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</si>
  <si>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</si>
  <si>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</si>
  <si>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</si>
  <si>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</si>
  <si>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</si>
  <si>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</si>
  <si>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</si>
  <si>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</si>
  <si>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</si>
  <si>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</si>
  <si>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</si>
  <si>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</si>
  <si>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</si>
  <si>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</si>
  <si>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</si>
  <si>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</si>
  <si>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</si>
  <si>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</si>
  <si>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</si>
  <si>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</si>
  <si>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</si>
  <si>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</si>
  <si>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</si>
  <si>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</si>
  <si>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</si>
  <si>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</si>
  <si>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</si>
  <si>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</si>
  <si>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</si>
  <si>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</si>
  <si>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</si>
  <si>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</si>
  <si>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</si>
  <si>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</si>
  <si>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</si>
  <si>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</si>
  <si>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</si>
  <si>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</si>
  <si>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</si>
  <si>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</si>
  <si>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</si>
  <si>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</si>
  <si>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</si>
  <si>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</si>
  <si>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</si>
  <si>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</si>
  <si>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</si>
  <si>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</si>
  <si>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</si>
  <si>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</si>
  <si>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</si>
  <si>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</si>
  <si>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</si>
  <si>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</si>
  <si>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</si>
  <si>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</si>
  <si>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</si>
  <si>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</si>
  <si>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</si>
  <si>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</si>
  <si>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</si>
  <si>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</si>
  <si>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</si>
  <si>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</si>
  <si>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</si>
  <si>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</si>
  <si>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</si>
  <si>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</si>
  <si>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</si>
  <si>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</si>
  <si>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</si>
  <si>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</si>
  <si>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</si>
  <si>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</si>
  <si>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</si>
  <si>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</si>
  <si>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</si>
  <si>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</si>
  <si>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</si>
  <si>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</si>
  <si>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</si>
  <si>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</si>
  <si>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</si>
  <si>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</si>
  <si>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</si>
  <si>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</si>
  <si>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</si>
  <si>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</si>
  <si>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</si>
  <si>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</si>
  <si>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</si>
  <si>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</si>
  <si>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</si>
  <si>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</si>
  <si>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</si>
  <si>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</si>
  <si>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</si>
  <si>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</si>
  <si>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</si>
  <si>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</si>
  <si>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</si>
  <si>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</si>
  <si>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</si>
  <si>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</si>
  <si>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</si>
  <si>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</si>
  <si>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</si>
  <si>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</si>
  <si>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</si>
  <si>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</si>
  <si>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</si>
  <si>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</si>
  <si>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</si>
  <si>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</si>
  <si>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</si>
  <si>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</si>
  <si>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</si>
  <si>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</si>
  <si>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</si>
  <si>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</si>
  <si>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</si>
  <si>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</si>
  <si>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</si>
  <si>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</si>
  <si>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</si>
  <si>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</si>
  <si>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</si>
  <si>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</si>
  <si>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</si>
  <si>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</si>
  <si>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</si>
  <si>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</si>
  <si>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</si>
  <si>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</si>
  <si>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</si>
  <si>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</si>
  <si>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</si>
  <si>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</si>
  <si>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</si>
  <si>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</si>
  <si>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</si>
  <si>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</si>
  <si>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</si>
  <si>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</si>
  <si>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</si>
  <si>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</si>
  <si>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</si>
  <si>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</si>
  <si>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</si>
  <si>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</si>
  <si>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</si>
  <si>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</si>
  <si>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</si>
  <si>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</si>
  <si>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</si>
  <si>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</si>
  <si>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</si>
  <si>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</si>
  <si>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</si>
  <si>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</si>
  <si>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</si>
  <si>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</si>
  <si>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</si>
  <si>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</si>
  <si>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</si>
  <si>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</si>
  <si>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</si>
  <si>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</si>
  <si>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</si>
  <si>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</si>
  <si>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</si>
  <si>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</si>
  <si>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</si>
  <si>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</si>
  <si>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</si>
  <si>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</si>
  <si>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</si>
  <si>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</si>
  <si>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</si>
  <si>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</si>
  <si>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</si>
  <si>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</si>
  <si>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</si>
  <si>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</si>
  <si>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</si>
  <si>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</si>
  <si>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</si>
  <si>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</si>
  <si>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</si>
  <si>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</si>
  <si>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</si>
  <si>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</si>
  <si>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</si>
  <si>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</si>
  <si>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</si>
  <si>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</si>
  <si>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</si>
  <si>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</si>
  <si>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</si>
  <si>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</si>
  <si>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</si>
  <si>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</si>
  <si>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</si>
  <si>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</si>
  <si>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</si>
  <si>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</si>
  <si>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</si>
  <si>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</si>
  <si>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</si>
  <si>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</si>
  <si>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</si>
  <si>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</si>
  <si>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</si>
  <si>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</si>
  <si>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</si>
  <si>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</si>
  <si>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</si>
  <si>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</si>
  <si>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</si>
  <si>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</si>
  <si>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</si>
  <si>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</si>
  <si>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</si>
  <si>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</si>
  <si>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</si>
  <si>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</si>
  <si>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</si>
  <si>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</si>
  <si>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</si>
  <si>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</si>
  <si>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</si>
  <si>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</si>
  <si>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</si>
  <si>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</si>
  <si>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</si>
  <si>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</si>
  <si>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</si>
  <si>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</si>
  <si>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</si>
  <si>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</si>
  <si>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</si>
  <si>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</si>
  <si>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</si>
  <si>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</si>
  <si>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</si>
  <si>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</si>
  <si>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</si>
  <si>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</si>
  <si>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</si>
  <si>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</si>
  <si>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</si>
  <si>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</si>
  <si>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</si>
  <si>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</si>
  <si>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</si>
  <si>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</si>
  <si>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</si>
  <si>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</si>
  <si>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</si>
  <si>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</si>
  <si>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</si>
  <si>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</si>
  <si>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</si>
  <si>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</si>
  <si>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</si>
  <si>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</si>
  <si>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</si>
  <si>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</si>
  <si>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</si>
  <si>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</si>
  <si>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</si>
  <si>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</si>
  <si>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</si>
  <si>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</si>
  <si>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</si>
  <si>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</si>
  <si>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</si>
  <si>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</si>
  <si>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</si>
  <si>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</si>
  <si>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</si>
  <si>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</si>
  <si>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</si>
  <si>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</si>
  <si>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</si>
  <si>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</si>
  <si>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</si>
  <si>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</si>
  <si>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</si>
  <si>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</si>
  <si>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</si>
  <si>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</si>
  <si>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</si>
  <si>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</si>
  <si>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</si>
  <si>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</si>
  <si>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</si>
  <si>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</si>
  <si>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</si>
  <si>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</si>
  <si>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</si>
  <si>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</si>
  <si>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</si>
  <si>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</si>
  <si>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</si>
  <si>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</si>
  <si>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</si>
  <si>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</si>
  <si>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</si>
  <si>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</si>
  <si>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</si>
  <si>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</si>
  <si>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</si>
  <si>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</si>
  <si>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</si>
  <si>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</si>
  <si>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</si>
  <si>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</si>
  <si>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</si>
  <si>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</si>
  <si>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</si>
  <si>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</si>
  <si>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</si>
  <si>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</si>
  <si>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</si>
  <si>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</si>
  <si>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</si>
  <si>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</si>
  <si>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</si>
  <si>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</si>
  <si>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</si>
  <si>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</si>
  <si>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</si>
  <si>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</si>
  <si>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</si>
  <si>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</si>
  <si>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</si>
  <si>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</si>
  <si>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</si>
  <si>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</si>
  <si>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</si>
  <si>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</si>
  <si>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</si>
  <si>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</si>
  <si>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</si>
  <si>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</si>
  <si>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</si>
  <si>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</si>
  <si>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</si>
  <si>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</si>
  <si>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</si>
  <si>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</si>
  <si>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</si>
  <si>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</si>
  <si>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</si>
  <si>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</si>
  <si>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</si>
  <si>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</si>
  <si>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</si>
  <si>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</si>
  <si>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</si>
  <si>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</si>
  <si>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</si>
  <si>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</si>
  <si>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</si>
  <si>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</si>
  <si>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</si>
  <si>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</si>
  <si>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</si>
  <si>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</si>
  <si>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</si>
  <si>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</si>
  <si>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</si>
  <si>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</si>
  <si>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</si>
  <si>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</si>
  <si>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</si>
  <si>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</si>
  <si>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</si>
  <si>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</si>
  <si>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</si>
  <si>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</si>
  <si>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</si>
  <si>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</si>
  <si>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</si>
  <si>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</si>
  <si>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</si>
  <si>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</si>
  <si>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</si>
  <si>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</si>
  <si>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</si>
  <si>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</si>
  <si>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</si>
  <si>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</si>
  <si>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</si>
  <si>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</si>
  <si>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</si>
  <si>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</si>
  <si>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</si>
  <si>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</si>
  <si>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</si>
  <si>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</si>
  <si>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</si>
  <si>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</si>
  <si>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</si>
  <si>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</si>
  <si>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</si>
  <si>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</si>
  <si>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</si>
  <si>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</si>
  <si>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</si>
  <si>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</si>
  <si>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</si>
  <si>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</si>
  <si>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</si>
  <si>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</si>
  <si>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</si>
  <si>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</si>
  <si>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</si>
  <si>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</si>
  <si>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</si>
  <si>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</si>
  <si>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</si>
  <si>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</si>
  <si>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</si>
  <si>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</si>
  <si>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</si>
  <si>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</si>
  <si>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</si>
  <si>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</si>
  <si>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</si>
  <si>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</si>
  <si>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</si>
  <si>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</si>
  <si>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</si>
  <si>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</si>
  <si>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</si>
  <si>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</si>
  <si>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</si>
  <si>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</si>
  <si>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</si>
  <si>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</si>
  <si>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</si>
  <si>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</si>
  <si>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</si>
  <si>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</si>
  <si>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</si>
  <si>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</si>
  <si>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</si>
  <si>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</si>
  <si>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</si>
  <si>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</si>
  <si>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</si>
  <si>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</si>
  <si>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</si>
  <si>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</si>
  <si>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</si>
  <si>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</si>
  <si>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</si>
  <si>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</si>
  <si>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</si>
  <si>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</si>
  <si>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</si>
  <si>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</si>
  <si>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</si>
  <si>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</si>
  <si>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</si>
  <si>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</si>
  <si>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</si>
  <si>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</si>
  <si>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</si>
  <si>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</si>
  <si>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</si>
  <si>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</si>
  <si>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</si>
  <si>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</si>
  <si>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</si>
  <si>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</si>
  <si>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</si>
  <si>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</si>
  <si>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</si>
  <si>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</si>
  <si>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</si>
  <si>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</si>
  <si>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</si>
  <si>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</si>
  <si>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</si>
  <si>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</si>
  <si>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</si>
  <si>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</si>
  <si>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</si>
  <si>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</si>
  <si>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</si>
  <si>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</si>
  <si>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</si>
  <si>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</si>
  <si>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</si>
  <si>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</si>
  <si>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</si>
  <si>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</si>
  <si>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</si>
  <si>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</si>
  <si>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</si>
  <si>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</si>
  <si>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</si>
  <si>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</si>
  <si>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</si>
  <si>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</si>
  <si>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</si>
  <si>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</si>
  <si>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</si>
  <si>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</si>
  <si>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</si>
  <si>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</si>
  <si>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</si>
  <si>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</si>
  <si>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</si>
  <si>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</si>
  <si>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</si>
  <si>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</si>
  <si>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</si>
  <si>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</si>
  <si>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</si>
  <si>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</si>
  <si>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</si>
  <si>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</si>
  <si>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</si>
  <si>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</si>
  <si>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</si>
  <si>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</si>
  <si>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</si>
  <si>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</si>
  <si>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</si>
  <si>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</si>
  <si>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</si>
  <si>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</si>
  <si>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</si>
  <si>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</si>
  <si>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</si>
  <si>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</si>
  <si>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</si>
  <si>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</si>
  <si>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</si>
  <si>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</si>
  <si>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</si>
  <si>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</si>
  <si>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</si>
  <si>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</si>
  <si>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</si>
  <si>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</si>
  <si>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</si>
  <si>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</si>
  <si>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</si>
  <si>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</si>
  <si>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</si>
  <si>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</si>
  <si>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</si>
  <si>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</si>
  <si>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</si>
  <si>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</si>
  <si>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</si>
  <si>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</si>
  <si>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</si>
  <si>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</si>
  <si>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</si>
  <si>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</si>
  <si>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</si>
  <si>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</si>
  <si>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</si>
  <si>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</si>
  <si>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</si>
  <si>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</si>
  <si>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</si>
  <si>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</si>
  <si>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</si>
  <si>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</si>
  <si>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</si>
  <si>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</si>
  <si>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</si>
  <si>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</si>
  <si>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</si>
  <si>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</si>
  <si>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</si>
  <si>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</si>
  <si>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</si>
  <si>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</si>
  <si>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</si>
  <si>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</si>
  <si>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</si>
  <si>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</si>
  <si>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</si>
  <si>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</si>
  <si>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</si>
  <si>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</si>
  <si>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</si>
  <si>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</si>
  <si>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</si>
  <si>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</si>
  <si>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</si>
  <si>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</si>
  <si>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</si>
  <si>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</si>
  <si>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</si>
  <si>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</si>
  <si>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</si>
  <si>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</si>
  <si>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</si>
  <si>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</si>
  <si>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</si>
  <si>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</si>
  <si>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</si>
  <si>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</si>
  <si>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</si>
  <si>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</si>
  <si>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</si>
  <si>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</si>
  <si>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</si>
  <si>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</si>
  <si>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</si>
  <si>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</si>
  <si>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</si>
  <si>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</si>
  <si>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</si>
  <si>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</si>
  <si>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</si>
  <si>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</si>
  <si>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</si>
  <si>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</si>
  <si>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</si>
  <si>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</si>
  <si>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</si>
  <si>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</si>
  <si>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</si>
  <si>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</si>
  <si>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</si>
  <si>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</si>
  <si>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</si>
  <si>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</si>
  <si>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</si>
  <si>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</si>
  <si>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</si>
  <si>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</si>
  <si>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</si>
  <si>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</si>
  <si>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</si>
  <si>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</si>
  <si>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</si>
  <si>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</si>
  <si>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</si>
  <si>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</si>
  <si>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</si>
  <si>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</si>
  <si>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</si>
  <si>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</si>
  <si>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</si>
  <si>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</si>
  <si>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</si>
  <si>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</si>
  <si>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</si>
  <si>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</si>
  <si>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</si>
  <si>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</si>
  <si>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</si>
  <si>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</si>
  <si>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</si>
  <si>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</si>
  <si>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</si>
  <si>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</si>
  <si>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</si>
  <si>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</si>
  <si>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</si>
  <si>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</si>
  <si>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</si>
  <si>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</si>
  <si>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</si>
  <si>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</si>
  <si>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</si>
  <si>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</si>
  <si>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</si>
  <si>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</si>
  <si>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</si>
  <si>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</si>
  <si>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</si>
  <si>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</si>
  <si>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</si>
  <si>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</si>
  <si>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</si>
  <si>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</si>
  <si>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</si>
  <si>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</si>
  <si>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</si>
  <si>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</si>
  <si>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</si>
  <si>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</si>
  <si>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</si>
  <si>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</si>
  <si>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</si>
  <si>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</si>
  <si>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</si>
  <si>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</si>
  <si>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</si>
  <si>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</si>
  <si>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</si>
  <si>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</si>
  <si>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</si>
  <si>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</si>
  <si>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</si>
  <si>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</si>
  <si>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</si>
  <si>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</si>
  <si>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</si>
  <si>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</si>
  <si>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</si>
  <si>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</si>
  <si>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</si>
  <si>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</si>
  <si>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</si>
  <si>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</si>
  <si>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</si>
  <si>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</si>
  <si>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</si>
  <si>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</si>
  <si>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</si>
  <si>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</si>
  <si>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</si>
  <si>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</si>
  <si>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</si>
  <si>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</si>
  <si>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</si>
  <si>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</si>
  <si>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</si>
  <si>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</si>
  <si>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</si>
  <si>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</si>
  <si>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</si>
  <si>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</si>
  <si>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</si>
  <si>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</si>
  <si>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</si>
  <si>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</si>
  <si>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</si>
  <si>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</si>
  <si>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</si>
  <si>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</si>
  <si>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</si>
  <si>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</si>
  <si>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</si>
  <si>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</si>
  <si>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</si>
  <si>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</si>
  <si>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</si>
  <si>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</si>
  <si>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</si>
  <si>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</si>
  <si>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</si>
  <si>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</si>
  <si>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</si>
  <si>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</si>
  <si>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</si>
  <si>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</si>
  <si>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</si>
  <si>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</si>
  <si>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</si>
  <si>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</si>
  <si>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</si>
  <si>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</si>
  <si>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</si>
  <si>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</si>
  <si>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</si>
  <si>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</si>
  <si>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</si>
  <si>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</si>
  <si>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</si>
  <si>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</si>
  <si>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</si>
  <si>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</si>
  <si>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</si>
  <si>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</si>
  <si>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</si>
  <si>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</si>
  <si>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</si>
  <si>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</si>
  <si>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</si>
  <si>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</si>
  <si>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</si>
  <si>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</si>
  <si>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</si>
  <si>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</si>
  <si>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</si>
  <si>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</si>
  <si>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</si>
  <si>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</si>
  <si>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</si>
  <si>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</si>
  <si>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</si>
  <si>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</si>
  <si>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</si>
  <si>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</si>
  <si>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</si>
  <si>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</si>
  <si>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</si>
  <si>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</si>
  <si>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</si>
  <si>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</si>
  <si>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</si>
  <si>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</si>
  <si>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</si>
  <si>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</si>
  <si>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</si>
  <si>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</si>
  <si>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</si>
  <si>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</si>
  <si>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</si>
  <si>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</si>
  <si>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</si>
  <si>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</si>
  <si>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</si>
  <si>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</si>
  <si>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</si>
  <si>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</si>
  <si>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</si>
  <si>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</si>
  <si>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</si>
  <si>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</si>
  <si>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</si>
  <si>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</si>
  <si>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</si>
  <si>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</si>
  <si>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</si>
  <si>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</si>
  <si>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</si>
  <si>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</si>
  <si>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</si>
  <si>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</si>
  <si>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</si>
  <si>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</si>
  <si>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</si>
  <si>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</si>
  <si>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</si>
  <si>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</si>
  <si>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</si>
  <si>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</si>
  <si>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</si>
  <si>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</si>
  <si>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</si>
  <si>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</si>
  <si>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</si>
  <si>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</si>
  <si>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</si>
  <si>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</si>
  <si>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</si>
  <si>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</si>
  <si>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</si>
  <si>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</si>
  <si>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</si>
  <si>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</si>
  <si>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</si>
  <si>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</si>
  <si>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</si>
  <si>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</si>
  <si>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</si>
  <si>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</si>
  <si>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</si>
  <si>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</si>
  <si>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</si>
  <si>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</si>
  <si>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</si>
  <si>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</si>
  <si>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</si>
  <si>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</si>
  <si>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</si>
  <si>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</si>
  <si>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</si>
  <si>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</si>
  <si>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</si>
  <si>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</si>
  <si>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</si>
  <si>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</si>
  <si>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</si>
  <si>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</si>
  <si>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</si>
  <si>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</si>
  <si>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</si>
  <si>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</si>
  <si>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</si>
  <si>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</si>
  <si>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</si>
  <si>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</si>
  <si>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</si>
  <si>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</si>
  <si>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</si>
  <si>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</si>
  <si>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</si>
  <si>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</si>
  <si>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</si>
  <si>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</si>
  <si>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</si>
  <si>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</si>
  <si>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</si>
  <si>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</si>
  <si>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</si>
  <si>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</si>
  <si>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</si>
  <si>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</si>
  <si>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</si>
  <si>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</si>
  <si>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</si>
  <si>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</si>
  <si>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</si>
  <si>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</si>
  <si>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</si>
  <si>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</si>
  <si>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</si>
  <si>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</si>
  <si>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</si>
  <si>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</si>
  <si>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</si>
  <si>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</si>
  <si>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</si>
  <si>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</si>
  <si>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</si>
  <si>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</si>
  <si>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</si>
  <si>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</si>
  <si>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</si>
  <si>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</si>
  <si>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</si>
  <si>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</si>
  <si>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</si>
  <si>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</si>
  <si>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</si>
  <si>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</si>
  <si>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</si>
  <si>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</si>
  <si>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</si>
  <si>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</si>
  <si>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</si>
  <si>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</si>
  <si>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</si>
  <si>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</si>
  <si>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</si>
  <si>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</si>
  <si>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</si>
  <si>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</si>
  <si>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</si>
  <si>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</si>
  <si>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</si>
  <si>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</si>
  <si>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</si>
  <si>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</si>
  <si>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</si>
  <si>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</si>
  <si>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</si>
  <si>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</si>
  <si>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</si>
  <si>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</si>
  <si>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</si>
  <si>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</si>
  <si>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</si>
  <si>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</si>
  <si>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</si>
  <si>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</si>
  <si>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</si>
  <si>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</si>
  <si>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</si>
  <si>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</si>
  <si>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</si>
  <si>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</si>
  <si>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</si>
  <si>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</si>
  <si>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</si>
  <si>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</si>
  <si>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</si>
  <si>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</si>
  <si>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</si>
  <si>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</si>
  <si>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</si>
  <si>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</si>
  <si>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</si>
  <si>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</si>
  <si>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</si>
  <si>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</si>
  <si>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</si>
  <si>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</si>
  <si>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</si>
  <si>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</si>
  <si>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</si>
  <si>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</si>
  <si>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</si>
  <si>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</si>
  <si>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</si>
  <si>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</si>
  <si>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</si>
  <si>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</si>
  <si>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</si>
  <si>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</si>
  <si>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</si>
  <si>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</si>
  <si>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</si>
  <si>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</si>
  <si>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</si>
  <si>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</si>
  <si>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</si>
  <si>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</si>
  <si>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</si>
  <si>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</si>
  <si>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</si>
  <si>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</si>
  <si>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</si>
  <si>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</si>
  <si>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</si>
  <si>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</si>
  <si>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</si>
  <si>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</si>
  <si>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</si>
  <si>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</si>
  <si>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</si>
  <si>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</si>
  <si>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</si>
  <si>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</si>
  <si>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</si>
  <si>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</si>
  <si>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</si>
  <si>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</si>
  <si>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</si>
  <si>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</si>
  <si>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</si>
  <si>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</si>
  <si>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</si>
  <si>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</si>
  <si>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</si>
  <si>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</si>
  <si>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</si>
  <si>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</si>
  <si>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</si>
  <si>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</si>
  <si>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</si>
  <si>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</si>
  <si>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</si>
  <si>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</si>
  <si>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</si>
  <si>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</si>
  <si>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</si>
  <si>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</si>
  <si>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</si>
  <si>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</si>
  <si>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</si>
  <si>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</si>
  <si>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</si>
  <si>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</si>
  <si>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</si>
  <si>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</si>
  <si>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</si>
  <si>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</si>
  <si>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</si>
  <si>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</si>
  <si>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</si>
  <si>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</si>
  <si>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</si>
  <si>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</si>
  <si>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</si>
  <si>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</si>
  <si>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</si>
  <si>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</si>
  <si>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</si>
  <si>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</si>
  <si>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</si>
  <si>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</si>
  <si>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</si>
  <si>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</si>
  <si>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</si>
  <si>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</si>
  <si>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</si>
  <si>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</si>
  <si>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</si>
  <si>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</si>
  <si>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</si>
  <si>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</si>
  <si>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</si>
  <si>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</si>
  <si>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</si>
  <si>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</si>
  <si>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</si>
  <si>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</si>
  <si>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</si>
  <si>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</si>
  <si>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</si>
  <si>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</si>
  <si>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</si>
  <si>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</si>
  <si>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</si>
  <si>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</si>
  <si>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</si>
  <si>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</si>
  <si>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</si>
  <si>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</si>
  <si>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</si>
  <si>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</si>
  <si>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</si>
  <si>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</si>
  <si>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</si>
  <si>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</si>
  <si>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</si>
  <si>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</si>
  <si>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</si>
  <si>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</si>
  <si>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</si>
  <si>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</si>
  <si>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</si>
  <si>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</si>
  <si>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</si>
  <si>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</si>
  <si>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</si>
  <si>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</si>
  <si>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</si>
  <si>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</si>
  <si>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</si>
  <si>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</si>
  <si>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</si>
  <si>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</si>
  <si>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</si>
  <si>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</si>
  <si>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</si>
  <si>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</si>
  <si>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</si>
  <si>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</si>
  <si>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</si>
  <si>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</si>
  <si>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</si>
  <si>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</si>
  <si>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</si>
  <si>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</si>
  <si>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</si>
  <si>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</si>
  <si>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</si>
  <si>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</si>
  <si>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</si>
  <si>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</si>
  <si>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</si>
  <si>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</si>
  <si>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</si>
  <si>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</si>
  <si>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</si>
  <si>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</si>
  <si>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</si>
  <si>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</si>
  <si>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</si>
  <si>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</si>
  <si>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</si>
  <si>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</si>
  <si>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</si>
  <si>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</si>
  <si>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</si>
  <si>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</si>
  <si>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</si>
  <si>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</si>
  <si>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</si>
  <si>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</si>
  <si>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</si>
  <si>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</si>
  <si>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</si>
  <si>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'CORNINGT'</t>
  </si>
  <si>
    <t>'CORNING'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</si>
  <si>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</si>
  <si>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</si>
  <si>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</si>
  <si>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</si>
  <si>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</si>
  <si>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</si>
  <si>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</si>
  <si>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</si>
  <si>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</si>
  <si>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</si>
  <si>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</si>
  <si>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</si>
  <si>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</si>
  <si>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</si>
  <si>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</si>
  <si>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</si>
  <si>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</si>
  <si>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</si>
  <si>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</si>
  <si>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</si>
  <si>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</si>
  <si>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</si>
  <si>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</si>
  <si>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</si>
  <si>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</si>
  <si>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</si>
  <si>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</si>
  <si>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</si>
  <si>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</si>
  <si>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</si>
  <si>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</si>
  <si>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</si>
  <si>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</si>
  <si>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</si>
  <si>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</si>
  <si>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</si>
  <si>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</si>
  <si>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</si>
  <si>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</si>
  <si>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</si>
  <si>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</si>
  <si>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</si>
  <si>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</si>
  <si>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</si>
  <si>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</si>
  <si>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</si>
  <si>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</si>
  <si>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</si>
  <si>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</si>
  <si>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</si>
  <si>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</si>
  <si>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</si>
  <si>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</si>
  <si>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</si>
  <si>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</si>
  <si>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</si>
  <si>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</si>
  <si>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</si>
  <si>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</si>
  <si>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</si>
  <si>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</si>
  <si>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</si>
  <si>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</si>
  <si>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</si>
  <si>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</si>
  <si>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</si>
  <si>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</si>
  <si>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</si>
  <si>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</si>
  <si>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</si>
  <si>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</si>
  <si>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</si>
  <si>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</si>
  <si>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</si>
  <si>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</si>
  <si>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</si>
  <si>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</si>
  <si>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</si>
  <si>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</si>
  <si>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</si>
  <si>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</si>
  <si>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</si>
  <si>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</si>
  <si>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</si>
  <si>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</si>
  <si>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</si>
  <si>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</si>
  <si>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</si>
  <si>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</si>
  <si>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</si>
  <si>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</si>
  <si>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</si>
  <si>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</si>
  <si>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</si>
  <si>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</si>
  <si>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</si>
  <si>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</si>
  <si>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</si>
  <si>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</si>
  <si>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</si>
  <si>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</si>
  <si>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</si>
  <si>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</si>
  <si>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</si>
  <si>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</si>
  <si>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</si>
  <si>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</si>
  <si>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</si>
  <si>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</si>
  <si>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</si>
  <si>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</si>
  <si>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</si>
  <si>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</si>
  <si>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</si>
  <si>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</si>
  <si>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</si>
  <si>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</si>
  <si>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</si>
  <si>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</si>
  <si>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</si>
  <si>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</si>
  <si>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</si>
  <si>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</si>
  <si>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</si>
  <si>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</si>
  <si>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</si>
  <si>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</si>
  <si>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</si>
  <si>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</si>
  <si>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</si>
  <si>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</si>
  <si>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</si>
  <si>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</si>
  <si>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</si>
  <si>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</si>
  <si>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</si>
  <si>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</si>
  <si>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</si>
  <si>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</si>
  <si>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</si>
  <si>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</si>
  <si>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</si>
  <si>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</si>
  <si>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</si>
  <si>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</si>
  <si>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</si>
  <si>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</si>
  <si>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</si>
  <si>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</si>
  <si>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</si>
  <si>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</si>
  <si>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</si>
  <si>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</si>
  <si>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</si>
  <si>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</si>
  <si>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</si>
  <si>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</si>
  <si>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</si>
  <si>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</si>
  <si>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</si>
  <si>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</si>
  <si>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</si>
  <si>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</si>
  <si>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</si>
  <si>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</si>
  <si>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</si>
  <si>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</si>
  <si>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</si>
  <si>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</si>
  <si>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</si>
  <si>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</si>
  <si>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</si>
  <si>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</si>
  <si>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</si>
  <si>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</si>
  <si>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</si>
  <si>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</si>
  <si>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</si>
  <si>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</si>
  <si>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</si>
  <si>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</si>
  <si>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</si>
  <si>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</si>
  <si>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</si>
  <si>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</si>
  <si>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</si>
  <si>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</si>
  <si>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</si>
  <si>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</si>
  <si>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</si>
  <si>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</si>
  <si>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</si>
  <si>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</si>
  <si>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</si>
  <si>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</si>
  <si>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</si>
  <si>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</si>
  <si>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</si>
  <si>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</si>
  <si>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</si>
  <si>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</si>
  <si>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</si>
  <si>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</si>
  <si>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</si>
  <si>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</si>
  <si>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</si>
  <si>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</si>
  <si>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</si>
  <si>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</si>
  <si>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</si>
  <si>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</si>
  <si>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</si>
  <si>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</si>
  <si>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</si>
  <si>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</si>
  <si>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</si>
  <si>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</si>
  <si>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</si>
  <si>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</si>
  <si>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</si>
  <si>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</si>
  <si>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</si>
  <si>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</si>
  <si>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</si>
  <si>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</si>
  <si>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</si>
  <si>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</si>
  <si>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</si>
  <si>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</si>
  <si>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</si>
  <si>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</si>
  <si>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</si>
  <si>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</si>
  <si>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</si>
  <si>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</si>
  <si>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</si>
  <si>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</si>
  <si>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</si>
  <si>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</si>
  <si>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</si>
  <si>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</si>
  <si>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</si>
  <si>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</si>
  <si>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</si>
  <si>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</si>
  <si>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</si>
  <si>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</si>
  <si>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</si>
  <si>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</si>
  <si>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</si>
  <si>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</si>
  <si>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</si>
  <si>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</si>
  <si>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</si>
  <si>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</si>
  <si>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</si>
  <si>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</si>
  <si>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</si>
  <si>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</si>
  <si>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</si>
  <si>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</si>
  <si>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</si>
  <si>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</si>
  <si>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</si>
  <si>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</si>
  <si>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</si>
  <si>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</si>
  <si>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</si>
  <si>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</si>
  <si>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</si>
  <si>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</si>
  <si>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</si>
  <si>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</si>
  <si>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</si>
  <si>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</si>
  <si>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</si>
  <si>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</si>
  <si>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</si>
  <si>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</si>
  <si>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</si>
  <si>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</si>
  <si>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</si>
  <si>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</si>
  <si>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</si>
  <si>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</si>
  <si>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</si>
  <si>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</si>
  <si>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</si>
  <si>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</si>
  <si>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</si>
  <si>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</si>
  <si>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</si>
  <si>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</si>
  <si>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</si>
  <si>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</si>
  <si>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</si>
  <si>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</si>
  <si>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</si>
  <si>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</si>
  <si>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</si>
  <si>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</si>
  <si>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</si>
  <si>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</si>
  <si>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</si>
  <si>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</si>
  <si>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</si>
  <si>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</si>
  <si>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</si>
  <si>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</si>
  <si>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</si>
  <si>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</si>
  <si>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</si>
  <si>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</si>
  <si>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</si>
  <si>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</si>
  <si>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</si>
  <si>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</si>
  <si>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</si>
  <si>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</si>
  <si>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</si>
  <si>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</si>
  <si>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</si>
  <si>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</si>
  <si>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</si>
  <si>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</si>
  <si>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</si>
  <si>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</si>
  <si>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</si>
  <si>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</si>
  <si>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</si>
  <si>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</si>
  <si>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</si>
  <si>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</si>
  <si>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</si>
  <si>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</si>
  <si>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</si>
  <si>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</si>
  <si>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</si>
  <si>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</si>
  <si>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</si>
  <si>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</si>
  <si>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</si>
  <si>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</si>
  <si>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</si>
  <si>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</si>
  <si>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</si>
  <si>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</si>
  <si>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</si>
  <si>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</si>
  <si>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</si>
  <si>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</si>
  <si>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</si>
  <si>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</si>
  <si>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</si>
  <si>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</si>
  <si>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</si>
  <si>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</si>
  <si>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</si>
  <si>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</si>
  <si>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</si>
  <si>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</si>
  <si>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</si>
  <si>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</si>
  <si>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</si>
  <si>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</si>
  <si>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</si>
  <si>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</si>
  <si>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</si>
  <si>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</si>
  <si>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</si>
  <si>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</si>
  <si>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</si>
  <si>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</si>
  <si>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</si>
  <si>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</si>
  <si>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</si>
  <si>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</si>
  <si>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</si>
  <si>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</si>
  <si>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</si>
  <si>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</si>
  <si>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</si>
  <si>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</si>
  <si>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</si>
  <si>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</si>
  <si>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</si>
  <si>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</si>
  <si>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</si>
  <si>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</si>
  <si>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</si>
  <si>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</si>
  <si>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</si>
  <si>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</si>
  <si>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</si>
  <si>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</si>
  <si>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</si>
  <si>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</si>
  <si>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</si>
  <si>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</si>
  <si>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</si>
  <si>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</si>
  <si>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</si>
  <si>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</si>
  <si>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</si>
  <si>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</si>
  <si>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</si>
  <si>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</si>
  <si>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</si>
  <si>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</si>
  <si>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</si>
  <si>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</si>
  <si>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</si>
  <si>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</si>
  <si>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</si>
  <si>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</si>
  <si>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</si>
  <si>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</si>
  <si>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</si>
  <si>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</si>
  <si>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</si>
  <si>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</si>
  <si>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</si>
  <si>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</si>
  <si>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</si>
  <si>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</si>
  <si>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</si>
  <si>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</si>
  <si>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</si>
  <si>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</si>
  <si>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</si>
  <si>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</si>
  <si>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</si>
  <si>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</si>
  <si>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</si>
  <si>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</si>
  <si>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</si>
  <si>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</si>
  <si>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</si>
  <si>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</si>
  <si>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</si>
  <si>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</si>
  <si>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</si>
  <si>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</si>
  <si>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</si>
  <si>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</si>
  <si>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</si>
  <si>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</si>
  <si>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</si>
  <si>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</si>
  <si>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</si>
  <si>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</si>
  <si>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</si>
  <si>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</si>
  <si>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</si>
  <si>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</si>
  <si>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</si>
  <si>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</si>
  <si>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</si>
  <si>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</si>
  <si>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</si>
  <si>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</si>
  <si>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</si>
  <si>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</si>
  <si>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</si>
  <si>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</si>
  <si>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</si>
  <si>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</si>
  <si>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</si>
  <si>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</si>
  <si>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</si>
  <si>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</si>
  <si>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</si>
  <si>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</si>
  <si>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</si>
  <si>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</si>
  <si>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</si>
  <si>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</si>
  <si>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</si>
  <si>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</si>
  <si>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</si>
  <si>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</si>
  <si>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</si>
  <si>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</si>
  <si>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</si>
  <si>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</si>
  <si>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</si>
  <si>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</si>
  <si>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</si>
  <si>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</si>
  <si>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</si>
  <si>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</si>
  <si>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</si>
  <si>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</si>
  <si>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</si>
  <si>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</si>
  <si>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</si>
  <si>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</si>
  <si>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</si>
  <si>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</si>
  <si>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</si>
  <si>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</si>
  <si>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</si>
  <si>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</si>
  <si>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</si>
  <si>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</si>
  <si>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</si>
  <si>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</si>
  <si>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</si>
  <si>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</si>
  <si>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</si>
  <si>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</si>
  <si>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</si>
  <si>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</si>
  <si>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</si>
  <si>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</si>
  <si>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</si>
  <si>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</si>
  <si>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</si>
  <si>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</si>
  <si>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</si>
  <si>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</si>
  <si>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</si>
  <si>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</si>
  <si>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</si>
  <si>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</si>
  <si>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</si>
  <si>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</si>
  <si>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</si>
  <si>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</si>
  <si>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</si>
  <si>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</si>
  <si>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</si>
  <si>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</si>
  <si>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</si>
  <si>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</si>
  <si>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</si>
  <si>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</si>
  <si>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</si>
  <si>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</si>
  <si>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</si>
  <si>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</si>
  <si>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</si>
  <si>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</si>
  <si>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</si>
  <si>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</si>
  <si>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</si>
  <si>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</si>
  <si>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</si>
  <si>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</si>
  <si>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</si>
  <si>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</si>
  <si>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</si>
  <si>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</si>
  <si>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</si>
  <si>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</si>
  <si>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</si>
  <si>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</si>
  <si>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</si>
  <si>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</si>
  <si>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</si>
  <si>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</si>
  <si>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</si>
  <si>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</si>
  <si>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</si>
  <si>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</si>
  <si>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</si>
  <si>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</si>
  <si>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</si>
  <si>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</si>
  <si>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</si>
  <si>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</si>
  <si>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</si>
  <si>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</si>
  <si>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</si>
  <si>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</si>
  <si>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</si>
  <si>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</si>
  <si>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</si>
  <si>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</si>
  <si>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</si>
  <si>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</si>
  <si>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</si>
  <si>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</si>
  <si>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</si>
  <si>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</si>
  <si>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</si>
  <si>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</si>
  <si>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</si>
  <si>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</si>
  <si>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</si>
  <si>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</si>
  <si>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</si>
  <si>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</si>
  <si>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</si>
  <si>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</si>
  <si>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</si>
  <si>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</si>
  <si>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</si>
  <si>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</si>
  <si>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</si>
  <si>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</si>
  <si>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</si>
  <si>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</si>
  <si>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</si>
  <si>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</si>
  <si>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</si>
  <si>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</si>
  <si>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</si>
  <si>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</si>
  <si>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</si>
  <si>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</si>
  <si>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</si>
  <si>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</si>
  <si>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</si>
  <si>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</si>
  <si>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</si>
  <si>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</si>
  <si>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</si>
  <si>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</si>
  <si>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</si>
  <si>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</si>
  <si>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</si>
  <si>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</si>
  <si>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</si>
  <si>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</si>
  <si>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</si>
  <si>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</si>
  <si>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</si>
  <si>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</si>
  <si>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</si>
  <si>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</si>
  <si>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</si>
  <si>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</si>
  <si>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</si>
  <si>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</si>
  <si>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</si>
  <si>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</si>
  <si>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</si>
  <si>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</si>
  <si>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</si>
  <si>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</si>
  <si>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</si>
  <si>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</si>
  <si>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</si>
  <si>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</si>
  <si>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</si>
  <si>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</si>
  <si>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</si>
  <si>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</si>
  <si>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</si>
  <si>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</si>
  <si>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</si>
  <si>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</si>
  <si>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</si>
  <si>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</si>
  <si>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</si>
  <si>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</si>
  <si>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</si>
  <si>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</si>
  <si>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</si>
  <si>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</si>
  <si>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</si>
  <si>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</si>
  <si>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</si>
  <si>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</si>
  <si>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</si>
  <si>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</si>
  <si>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</si>
  <si>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</si>
  <si>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</si>
  <si>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</si>
  <si>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</si>
  <si>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</si>
  <si>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</si>
  <si>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</si>
  <si>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</si>
  <si>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</si>
  <si>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</si>
  <si>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</si>
  <si>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</si>
  <si>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</si>
  <si>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</si>
  <si>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</si>
  <si>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</si>
  <si>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</si>
  <si>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</si>
  <si>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</si>
  <si>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</si>
  <si>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</si>
  <si>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</si>
  <si>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</si>
  <si>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</si>
  <si>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</si>
  <si>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</si>
  <si>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</si>
  <si>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</si>
  <si>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</si>
  <si>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</si>
  <si>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</si>
  <si>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</si>
  <si>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</si>
  <si>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</si>
  <si>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</si>
  <si>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</si>
  <si>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</si>
  <si>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</si>
  <si>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</si>
  <si>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</si>
  <si>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</si>
  <si>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</si>
  <si>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</si>
  <si>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</si>
  <si>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</si>
  <si>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</si>
  <si>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</si>
  <si>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</si>
  <si>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</si>
  <si>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</si>
  <si>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</si>
  <si>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</si>
  <si>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</si>
  <si>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</si>
  <si>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</si>
  <si>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</si>
  <si>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</si>
  <si>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</si>
  <si>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</si>
  <si>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</si>
  <si>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</si>
  <si>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</si>
  <si>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</si>
  <si>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</si>
  <si>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</si>
  <si>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</si>
  <si>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</si>
  <si>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</si>
  <si>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</si>
  <si>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</si>
  <si>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</si>
  <si>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</si>
  <si>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</si>
  <si>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</si>
  <si>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</si>
  <si>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</si>
  <si>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</si>
  <si>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</si>
  <si>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</si>
  <si>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</si>
  <si>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</si>
  <si>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</si>
  <si>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</si>
  <si>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</si>
  <si>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</si>
  <si>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</si>
  <si>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</si>
  <si>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</si>
  <si>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</si>
  <si>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</si>
  <si>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</si>
  <si>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</si>
  <si>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</si>
  <si>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</si>
  <si>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</si>
  <si>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</si>
  <si>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</si>
  <si>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</si>
  <si>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</si>
  <si>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</si>
  <si>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</si>
  <si>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</si>
  <si>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</si>
  <si>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</si>
  <si>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</si>
  <si>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</si>
  <si>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</si>
  <si>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</si>
  <si>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</si>
  <si>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</si>
  <si>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</si>
  <si>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</si>
  <si>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</si>
  <si>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</si>
  <si>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</si>
  <si>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</si>
  <si>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</si>
  <si>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</si>
  <si>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</si>
  <si>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</si>
  <si>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</si>
  <si>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</si>
  <si>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</si>
  <si>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</si>
  <si>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</si>
  <si>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</si>
  <si>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</si>
  <si>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</si>
  <si>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</si>
  <si>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</si>
  <si>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</si>
  <si>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</si>
  <si>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</si>
  <si>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</si>
  <si>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</si>
  <si>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</si>
  <si>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</si>
  <si>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</si>
  <si>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</si>
  <si>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</si>
  <si>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</si>
  <si>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</si>
  <si>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</si>
  <si>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</si>
  <si>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</si>
  <si>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</si>
  <si>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</si>
  <si>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</si>
  <si>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</si>
  <si>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</si>
  <si>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</si>
  <si>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</si>
  <si>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</si>
  <si>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</si>
  <si>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</si>
  <si>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</si>
  <si>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</si>
  <si>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</si>
  <si>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</si>
  <si>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</si>
  <si>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</si>
  <si>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</si>
  <si>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</si>
  <si>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</si>
  <si>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</si>
  <si>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</si>
  <si>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</si>
  <si>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</si>
  <si>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</si>
  <si>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</si>
  <si>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</si>
  <si>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</si>
  <si>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</si>
  <si>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</si>
  <si>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</si>
  <si>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</si>
  <si>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</si>
  <si>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</si>
  <si>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</si>
  <si>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</si>
  <si>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</si>
  <si>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</si>
  <si>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</si>
  <si>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</si>
  <si>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</si>
  <si>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</si>
  <si>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</si>
  <si>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</si>
  <si>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</si>
  <si>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</si>
  <si>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</si>
  <si>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</si>
  <si>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</si>
  <si>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</si>
  <si>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</si>
  <si>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</si>
  <si>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</si>
  <si>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</si>
  <si>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</si>
  <si>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</si>
  <si>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</si>
  <si>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</si>
  <si>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</si>
  <si>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</si>
  <si>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</si>
  <si>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</si>
  <si>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</si>
  <si>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</si>
  <si>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</si>
  <si>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</si>
  <si>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</si>
  <si>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</si>
  <si>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</si>
  <si>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</si>
  <si>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</si>
  <si>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</si>
  <si>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</si>
  <si>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</si>
  <si>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</si>
  <si>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</si>
  <si>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</si>
  <si>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</si>
  <si>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</si>
  <si>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</si>
  <si>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</si>
  <si>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</si>
  <si>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</si>
  <si>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</si>
  <si>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</si>
  <si>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</si>
  <si>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</si>
  <si>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</si>
  <si>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</si>
  <si>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</si>
  <si>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</si>
  <si>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</si>
  <si>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</si>
  <si>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</si>
  <si>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</si>
  <si>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</si>
  <si>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</si>
  <si>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</si>
  <si>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</si>
  <si>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</si>
  <si>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</si>
  <si>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</si>
  <si>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</si>
  <si>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</si>
  <si>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</si>
  <si>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</si>
  <si>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</si>
  <si>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</si>
  <si>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</si>
  <si>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</si>
  <si>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</si>
  <si>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</si>
  <si>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</si>
  <si>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</si>
  <si>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</si>
  <si>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</si>
  <si>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</si>
  <si>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</si>
  <si>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</si>
  <si>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</si>
  <si>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</si>
  <si>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</si>
  <si>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</si>
  <si>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</si>
  <si>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</si>
  <si>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</si>
  <si>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</si>
  <si>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</si>
  <si>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</si>
  <si>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</si>
  <si>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</si>
  <si>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</si>
  <si>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</si>
  <si>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</si>
  <si>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</si>
  <si>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</si>
  <si>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</si>
  <si>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</si>
  <si>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</si>
  <si>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</si>
  <si>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</si>
  <si>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</si>
  <si>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</si>
  <si>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</si>
  <si>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</si>
  <si>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</si>
  <si>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</si>
  <si>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</si>
  <si>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</si>
  <si>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</si>
  <si>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</si>
  <si>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</si>
  <si>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</si>
  <si>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</si>
  <si>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</si>
  <si>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</si>
  <si>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</si>
  <si>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</si>
  <si>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</si>
  <si>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</si>
  <si>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</si>
  <si>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</si>
  <si>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</si>
  <si>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</si>
  <si>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</si>
  <si>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</si>
  <si>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</si>
  <si>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</si>
  <si>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</si>
  <si>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</si>
  <si>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</si>
  <si>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</si>
  <si>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</si>
  <si>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</si>
  <si>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</si>
  <si>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</si>
  <si>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</si>
  <si>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</si>
  <si>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</si>
  <si>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</si>
  <si>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</si>
  <si>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</si>
  <si>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</si>
  <si>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</si>
  <si>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</si>
  <si>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</si>
  <si>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</si>
  <si>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</si>
  <si>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</si>
  <si>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</si>
  <si>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</si>
  <si>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</si>
  <si>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</si>
  <si>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</si>
  <si>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</si>
  <si>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</si>
  <si>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</si>
  <si>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</si>
  <si>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</si>
  <si>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</si>
  <si>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</si>
  <si>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</si>
  <si>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</si>
  <si>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</si>
  <si>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</si>
  <si>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</si>
  <si>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</si>
  <si>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</si>
  <si>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</si>
  <si>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</si>
  <si>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</si>
  <si>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</si>
  <si>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</si>
  <si>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</si>
  <si>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</si>
  <si>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</si>
  <si>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</si>
  <si>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</si>
  <si>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</si>
  <si>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</si>
  <si>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</si>
  <si>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</si>
  <si>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</si>
  <si>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</si>
  <si>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</si>
  <si>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</si>
  <si>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</si>
  <si>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</si>
  <si>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</si>
  <si>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</si>
  <si>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</si>
  <si>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</si>
  <si>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</si>
  <si>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</si>
  <si>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</si>
  <si>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</si>
  <si>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</si>
  <si>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</si>
  <si>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</si>
  <si>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</si>
  <si>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</si>
  <si>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</si>
  <si>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</si>
  <si>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</si>
  <si>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</si>
  <si>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</si>
  <si>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</si>
  <si>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</si>
  <si>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</si>
  <si>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</si>
  <si>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</si>
  <si>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</si>
  <si>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</si>
  <si>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</si>
  <si>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</si>
  <si>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</si>
  <si>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</si>
  <si>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</si>
  <si>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</si>
  <si>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</si>
  <si>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</si>
  <si>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</si>
  <si>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</si>
  <si>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</si>
  <si>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</si>
  <si>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</si>
  <si>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</si>
  <si>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</si>
  <si>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</si>
  <si>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</si>
  <si>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</si>
  <si>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</si>
  <si>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</si>
  <si>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</si>
  <si>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</si>
  <si>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</si>
  <si>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</si>
  <si>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</si>
  <si>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</si>
  <si>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</si>
  <si>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</si>
  <si>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</si>
  <si>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</si>
  <si>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</si>
  <si>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</si>
  <si>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</si>
  <si>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</si>
  <si>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</si>
  <si>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</si>
  <si>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</si>
  <si>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</si>
  <si>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</si>
  <si>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</si>
  <si>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</si>
  <si>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</si>
  <si>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</si>
  <si>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</si>
  <si>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</si>
  <si>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</si>
  <si>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</si>
  <si>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</si>
  <si>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</si>
  <si>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</si>
  <si>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</si>
  <si>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</si>
  <si>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</si>
  <si>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</si>
  <si>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</si>
  <si>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</si>
  <si>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</si>
  <si>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</si>
  <si>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</si>
  <si>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</si>
  <si>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</si>
  <si>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</si>
  <si>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</si>
  <si>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</si>
  <si>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</si>
  <si>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</si>
  <si>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</si>
  <si>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</si>
  <si>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</si>
  <si>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</si>
  <si>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</si>
  <si>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</si>
  <si>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</si>
  <si>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</si>
  <si>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</si>
  <si>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</si>
  <si>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</si>
  <si>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</si>
  <si>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</si>
  <si>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</si>
  <si>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</si>
  <si>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</si>
  <si>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</si>
  <si>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</si>
  <si>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</si>
  <si>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</si>
  <si>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</si>
  <si>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</si>
  <si>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</si>
  <si>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</si>
  <si>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</si>
  <si>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</si>
  <si>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</si>
  <si>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</si>
  <si>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</si>
  <si>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</si>
  <si>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</si>
  <si>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</si>
  <si>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</si>
  <si>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</si>
  <si>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</si>
  <si>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</si>
  <si>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</si>
  <si>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</si>
  <si>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</si>
  <si>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</si>
  <si>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</si>
  <si>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</si>
  <si>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</si>
  <si>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</si>
  <si>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</si>
  <si>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</si>
  <si>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</si>
  <si>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</si>
  <si>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</si>
  <si>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</si>
  <si>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</si>
  <si>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</si>
  <si>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</si>
  <si>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</si>
  <si>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</si>
  <si>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</si>
  <si>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</si>
  <si>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</si>
  <si>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</si>
  <si>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</si>
  <si>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</si>
  <si>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</si>
  <si>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</si>
  <si>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</si>
  <si>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</si>
  <si>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</si>
  <si>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</si>
  <si>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</si>
  <si>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</si>
  <si>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</si>
  <si>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</si>
  <si>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</si>
  <si>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</si>
  <si>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</si>
  <si>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</si>
  <si>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</si>
  <si>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</si>
  <si>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</si>
  <si>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</si>
  <si>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</si>
  <si>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</si>
  <si>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</si>
  <si>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</si>
  <si>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</si>
  <si>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</si>
  <si>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</si>
  <si>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</si>
  <si>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</si>
  <si>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</si>
  <si>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</si>
  <si>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</si>
  <si>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</si>
  <si>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</si>
  <si>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</si>
  <si>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</si>
  <si>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</si>
  <si>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</si>
  <si>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</si>
  <si>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</si>
  <si>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</si>
  <si>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</si>
  <si>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</si>
  <si>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</si>
  <si>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</si>
  <si>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</si>
  <si>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</si>
  <si>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</si>
  <si>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</si>
  <si>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</si>
  <si>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</si>
  <si>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</si>
  <si>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</si>
  <si>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</si>
  <si>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</si>
  <si>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</si>
  <si>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</si>
  <si>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</si>
  <si>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</si>
  <si>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</si>
  <si>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</si>
  <si>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</si>
  <si>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</si>
  <si>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</si>
  <si>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</si>
  <si>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</si>
  <si>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</si>
  <si>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</si>
  <si>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</si>
  <si>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</si>
  <si>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</si>
  <si>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</si>
  <si>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</si>
  <si>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</si>
  <si>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</si>
  <si>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</si>
  <si>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</si>
  <si>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</si>
  <si>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</si>
  <si>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</si>
  <si>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</si>
  <si>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</si>
  <si>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</si>
  <si>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</si>
  <si>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</si>
  <si>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</si>
  <si>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</si>
  <si>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</si>
  <si>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</si>
  <si>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</si>
  <si>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</si>
  <si>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</si>
  <si>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</si>
  <si>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</si>
  <si>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</si>
  <si>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</si>
  <si>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</si>
  <si>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</si>
  <si>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</si>
  <si>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</si>
  <si>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</si>
  <si>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</si>
  <si>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</si>
  <si>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</si>
  <si>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</si>
  <si>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</si>
  <si>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</si>
  <si>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</si>
  <si>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</si>
  <si>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</si>
  <si>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</si>
  <si>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</si>
  <si>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</si>
  <si>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</si>
  <si>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</si>
  <si>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</si>
  <si>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</si>
  <si>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</si>
  <si>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</si>
  <si>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</si>
  <si>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</si>
  <si>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</si>
  <si>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</si>
  <si>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</si>
  <si>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</si>
  <si>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</si>
  <si>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</si>
  <si>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</si>
  <si>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</si>
  <si>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</si>
  <si>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</si>
  <si>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</si>
  <si>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</si>
  <si>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</si>
  <si>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</si>
  <si>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</si>
  <si>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</si>
  <si>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</si>
  <si>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</si>
  <si>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</si>
  <si>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</si>
  <si>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</si>
  <si>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</si>
  <si>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</si>
  <si>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</si>
  <si>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</si>
  <si>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</si>
  <si>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</si>
  <si>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</si>
  <si>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</si>
  <si>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</si>
  <si>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</si>
  <si>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</si>
  <si>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</si>
  <si>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</si>
  <si>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</si>
  <si>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</si>
  <si>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</si>
  <si>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</si>
  <si>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</si>
  <si>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</si>
  <si>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</si>
  <si>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</si>
  <si>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</si>
  <si>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</si>
  <si>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</si>
  <si>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</si>
  <si>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</si>
  <si>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</si>
  <si>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</si>
  <si>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</si>
  <si>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</si>
  <si>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</si>
  <si>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</si>
  <si>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</si>
  <si>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</si>
  <si>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</si>
  <si>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</si>
  <si>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</si>
  <si>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</si>
  <si>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</si>
  <si>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</si>
  <si>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</si>
  <si>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</si>
  <si>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</si>
  <si>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</si>
  <si>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</si>
  <si>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</si>
  <si>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</si>
  <si>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</si>
  <si>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</si>
  <si>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</si>
  <si>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</si>
  <si>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</si>
  <si>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</si>
  <si>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</si>
  <si>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</si>
  <si>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</si>
  <si>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</si>
  <si>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</si>
  <si>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</si>
  <si>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</si>
  <si>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</si>
  <si>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</si>
  <si>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</si>
  <si>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</si>
  <si>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</si>
  <si>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</si>
  <si>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</si>
  <si>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</si>
  <si>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</si>
  <si>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</si>
  <si>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</si>
  <si>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</si>
  <si>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</si>
  <si>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</si>
  <si>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</si>
  <si>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</si>
  <si>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</si>
  <si>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</si>
  <si>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</si>
  <si>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</si>
  <si>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</si>
  <si>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</si>
  <si>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</si>
  <si>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</si>
  <si>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</si>
  <si>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</si>
  <si>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</si>
  <si>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</si>
  <si>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</si>
  <si>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</si>
  <si>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</si>
  <si>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</si>
  <si>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</si>
  <si>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</si>
  <si>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</si>
  <si>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</si>
  <si>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</si>
  <si>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</si>
  <si>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</si>
  <si>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</si>
  <si>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</si>
  <si>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</si>
  <si>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</si>
  <si>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</si>
  <si>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</si>
  <si>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</si>
  <si>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</si>
  <si>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</si>
  <si>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</si>
  <si>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</si>
  <si>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</si>
  <si>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</si>
  <si>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</si>
  <si>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</si>
  <si>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</si>
  <si>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</si>
  <si>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</si>
  <si>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</si>
  <si>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</si>
  <si>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</si>
  <si>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</si>
  <si>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</si>
  <si>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</si>
  <si>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</si>
  <si>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</si>
  <si>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</si>
  <si>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</si>
  <si>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</si>
  <si>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</si>
  <si>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</si>
  <si>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</si>
  <si>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</si>
  <si>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</si>
  <si>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</si>
  <si>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</si>
  <si>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</si>
  <si>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</si>
  <si>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</si>
  <si>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</si>
  <si>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</si>
  <si>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</si>
  <si>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</si>
  <si>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</si>
  <si>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</si>
  <si>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</si>
  <si>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</si>
  <si>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</si>
  <si>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</si>
  <si>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</si>
  <si>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</si>
  <si>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</si>
  <si>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</si>
  <si>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</si>
  <si>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</si>
  <si>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</si>
  <si>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</si>
  <si>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</si>
  <si>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</si>
  <si>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</si>
  <si>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</si>
  <si>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</si>
  <si>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</si>
  <si>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</si>
  <si>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</si>
  <si>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</si>
  <si>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</si>
  <si>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</si>
  <si>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</si>
  <si>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</si>
  <si>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</si>
  <si>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</si>
  <si>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</si>
  <si>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</si>
  <si>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</si>
  <si>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</si>
  <si>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</si>
  <si>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</si>
  <si>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</si>
  <si>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</si>
  <si>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</si>
  <si>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</si>
  <si>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</si>
  <si>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</si>
  <si>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</si>
  <si>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</si>
  <si>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</si>
  <si>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</si>
  <si>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</si>
  <si>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</si>
  <si>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</si>
  <si>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</si>
  <si>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</si>
  <si>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</si>
  <si>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</si>
  <si>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</si>
  <si>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</si>
  <si>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</si>
  <si>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</si>
  <si>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</si>
  <si>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</si>
  <si>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</si>
  <si>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</si>
  <si>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</si>
  <si>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</si>
  <si>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</si>
  <si>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</si>
  <si>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</si>
  <si>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</si>
  <si>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</si>
  <si>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</si>
  <si>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</si>
  <si>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</si>
  <si>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</si>
  <si>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</si>
  <si>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</si>
  <si>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</si>
  <si>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</si>
  <si>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</si>
  <si>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</si>
  <si>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</si>
  <si>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</si>
  <si>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</si>
  <si>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</si>
  <si>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</si>
  <si>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</si>
  <si>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</si>
  <si>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</si>
  <si>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</si>
  <si>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</si>
  <si>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</si>
  <si>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</si>
  <si>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</si>
  <si>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</si>
  <si>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</si>
  <si>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</si>
  <si>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</si>
  <si>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</si>
  <si>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</si>
  <si>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</si>
  <si>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</si>
  <si>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</si>
  <si>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</si>
  <si>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</si>
  <si>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</si>
  <si>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</si>
  <si>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</si>
  <si>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</si>
  <si>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</si>
  <si>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</si>
  <si>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</si>
  <si>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</si>
  <si>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</si>
  <si>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</si>
  <si>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</si>
  <si>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</si>
  <si>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</si>
  <si>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</si>
  <si>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</si>
  <si>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</si>
  <si>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</si>
  <si>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</si>
  <si>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</si>
  <si>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</si>
  <si>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</si>
  <si>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</si>
  <si>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</si>
  <si>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</si>
  <si>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</si>
  <si>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</si>
  <si>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</si>
  <si>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</si>
  <si>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</si>
  <si>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</si>
  <si>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</si>
  <si>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</si>
  <si>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</si>
  <si>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</si>
  <si>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</si>
  <si>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</si>
  <si>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</si>
  <si>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</si>
  <si>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</si>
  <si>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</si>
  <si>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</si>
  <si>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</si>
  <si>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</si>
  <si>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</si>
  <si>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</si>
  <si>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</si>
  <si>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</si>
  <si>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</si>
  <si>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</si>
  <si>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</si>
  <si>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</si>
  <si>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</si>
  <si>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</si>
  <si>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</si>
  <si>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</si>
  <si>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</si>
  <si>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</si>
  <si>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</si>
  <si>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</si>
  <si>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</si>
  <si>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</si>
  <si>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</si>
  <si>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</si>
  <si>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</si>
  <si>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</si>
  <si>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</si>
  <si>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</si>
  <si>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</si>
  <si>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</si>
  <si>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</si>
  <si>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</si>
  <si>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</si>
  <si>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</si>
  <si>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</si>
  <si>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</si>
  <si>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</si>
  <si>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</si>
  <si>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</si>
  <si>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</si>
  <si>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</si>
  <si>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</si>
  <si>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</si>
  <si>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</si>
  <si>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</si>
  <si>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</si>
  <si>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</si>
  <si>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</si>
  <si>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</si>
  <si>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</si>
  <si>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</si>
  <si>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</si>
  <si>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</si>
  <si>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</si>
  <si>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</si>
  <si>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</si>
  <si>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</si>
  <si>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</si>
  <si>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</si>
  <si>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</si>
  <si>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</si>
  <si>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</si>
  <si>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</si>
  <si>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</si>
  <si>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</si>
  <si>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</si>
  <si>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</si>
  <si>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</si>
  <si>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</si>
  <si>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</si>
  <si>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</si>
  <si>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</si>
  <si>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</si>
  <si>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</si>
  <si>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</si>
  <si>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</si>
  <si>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</si>
  <si>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</si>
  <si>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</si>
  <si>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</si>
  <si>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</si>
  <si>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</si>
  <si>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</si>
  <si>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</si>
  <si>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</si>
  <si>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</si>
  <si>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</si>
  <si>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</si>
  <si>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</si>
  <si>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</si>
  <si>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</si>
  <si>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</si>
  <si>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</si>
  <si>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</si>
  <si>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</si>
  <si>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</si>
  <si>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</si>
  <si>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</si>
  <si>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</si>
  <si>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</si>
  <si>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</si>
  <si>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</si>
  <si>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</si>
  <si>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</si>
  <si>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</si>
  <si>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</si>
  <si>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</si>
  <si>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</si>
  <si>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</si>
  <si>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</si>
  <si>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</si>
  <si>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</si>
  <si>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</si>
  <si>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</si>
  <si>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</si>
  <si>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</si>
  <si>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</si>
  <si>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</si>
  <si>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</si>
  <si>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</si>
  <si>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</si>
  <si>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</si>
  <si>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</si>
  <si>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</si>
  <si>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</si>
  <si>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</si>
  <si>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</si>
  <si>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</si>
  <si>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</si>
  <si>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</si>
  <si>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</si>
  <si>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</si>
  <si>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</si>
  <si>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</si>
  <si>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</si>
  <si>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</si>
  <si>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</si>
  <si>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</si>
  <si>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</si>
  <si>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</si>
  <si>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</si>
  <si>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</si>
  <si>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</si>
  <si>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</si>
  <si>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</si>
  <si>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</si>
  <si>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</si>
  <si>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</si>
  <si>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</si>
  <si>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</si>
  <si>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</si>
  <si>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</si>
  <si>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</si>
  <si>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</si>
  <si>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</si>
  <si>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</si>
  <si>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</si>
  <si>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</si>
  <si>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</si>
  <si>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</si>
  <si>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</si>
  <si>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</si>
  <si>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</si>
  <si>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</si>
  <si>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</si>
  <si>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</si>
  <si>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</si>
  <si>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</si>
  <si>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</si>
  <si>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</si>
  <si>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</si>
  <si>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</si>
  <si>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</si>
  <si>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</si>
  <si>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</si>
  <si>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</si>
  <si>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</si>
  <si>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</si>
  <si>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</si>
  <si>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</si>
  <si>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</si>
  <si>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</si>
  <si>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</si>
  <si>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</si>
  <si>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</si>
  <si>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</si>
  <si>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</si>
  <si>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</si>
  <si>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</si>
  <si>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</si>
  <si>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</si>
  <si>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</si>
  <si>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</si>
  <si>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</si>
  <si>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</si>
  <si>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</si>
  <si>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</si>
  <si>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</si>
  <si>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</si>
  <si>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</si>
  <si>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</si>
  <si>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</si>
  <si>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</si>
  <si>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</si>
  <si>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</si>
  <si>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</si>
  <si>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</si>
  <si>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</si>
  <si>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</si>
  <si>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</si>
  <si>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</si>
  <si>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</si>
  <si>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</si>
  <si>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</si>
  <si>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</si>
  <si>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</si>
  <si>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</si>
  <si>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</si>
  <si>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</si>
  <si>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</si>
  <si>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</si>
  <si>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</si>
  <si>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</si>
  <si>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</si>
  <si>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</si>
  <si>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</si>
  <si>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</si>
  <si>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</si>
  <si>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</si>
  <si>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</si>
  <si>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</si>
  <si>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</si>
  <si>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</si>
  <si>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</si>
  <si>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</si>
  <si>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</si>
  <si>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</si>
  <si>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</si>
  <si>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</si>
  <si>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</si>
  <si>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</si>
  <si>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</si>
  <si>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</si>
  <si>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</si>
  <si>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</si>
  <si>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</si>
  <si>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</si>
  <si>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</si>
  <si>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</si>
  <si>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</si>
  <si>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</si>
  <si>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</si>
  <si>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</si>
  <si>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</si>
  <si>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</si>
  <si>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</si>
  <si>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</si>
  <si>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</si>
  <si>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</si>
  <si>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</si>
  <si>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</si>
  <si>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</si>
  <si>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</si>
  <si>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</si>
  <si>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</si>
  <si>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</si>
  <si>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</si>
  <si>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</si>
  <si>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</si>
  <si>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</si>
  <si>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</si>
  <si>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</si>
  <si>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</si>
  <si>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</si>
  <si>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</si>
  <si>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</si>
  <si>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</si>
  <si>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</si>
  <si>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</si>
  <si>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</si>
  <si>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</si>
  <si>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</si>
  <si>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</si>
  <si>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</si>
  <si>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</si>
  <si>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</si>
  <si>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</si>
  <si>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</si>
  <si>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</si>
  <si>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</si>
  <si>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</si>
  <si>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</si>
  <si>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</si>
  <si>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</si>
  <si>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</si>
  <si>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</si>
  <si>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</si>
  <si>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</si>
  <si>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</si>
  <si>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</si>
  <si>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</si>
  <si>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</si>
  <si>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</si>
  <si>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</si>
  <si>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</si>
  <si>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</si>
  <si>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</si>
  <si>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</si>
  <si>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</si>
  <si>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</si>
  <si>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</si>
  <si>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</si>
  <si>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</si>
  <si>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</si>
  <si>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</si>
  <si>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</si>
  <si>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</si>
  <si>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</si>
  <si>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</si>
  <si>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</si>
  <si>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</si>
  <si>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</si>
  <si>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</si>
  <si>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</si>
  <si>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</si>
  <si>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</si>
  <si>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</si>
  <si>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</si>
  <si>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</si>
  <si>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</si>
  <si>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</si>
  <si>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</si>
  <si>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</si>
  <si>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</si>
  <si>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</si>
  <si>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</si>
  <si>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</si>
  <si>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</si>
  <si>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</si>
  <si>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</si>
  <si>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</si>
  <si>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</si>
  <si>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</si>
  <si>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</si>
  <si>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</si>
  <si>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</si>
  <si>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</si>
  <si>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</si>
  <si>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</si>
  <si>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</si>
  <si>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</si>
  <si>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</si>
  <si>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</si>
  <si>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</si>
  <si>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</si>
  <si>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</si>
  <si>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</si>
  <si>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</si>
  <si>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</si>
  <si>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</si>
  <si>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</si>
  <si>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</si>
  <si>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</si>
  <si>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</si>
  <si>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</si>
  <si>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</si>
  <si>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</si>
  <si>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</si>
  <si>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</si>
  <si>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</si>
  <si>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</si>
  <si>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</si>
  <si>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</si>
  <si>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</si>
  <si>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</si>
  <si>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</si>
  <si>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</si>
  <si>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</si>
  <si>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</si>
  <si>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</si>
  <si>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</si>
  <si>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</si>
  <si>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</si>
  <si>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</si>
  <si>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</si>
  <si>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</si>
  <si>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</si>
  <si>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</si>
  <si>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</si>
  <si>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</si>
  <si>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</si>
  <si>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</si>
  <si>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</si>
  <si>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</si>
  <si>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</si>
  <si>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</si>
  <si>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</si>
  <si>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</si>
  <si>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</si>
  <si>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</si>
  <si>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</si>
  <si>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</si>
  <si>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</si>
  <si>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</si>
  <si>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</si>
  <si>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</si>
  <si>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</si>
  <si>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</si>
  <si>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</si>
  <si>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</si>
  <si>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</si>
  <si>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</si>
  <si>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</si>
  <si>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</si>
  <si>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</si>
  <si>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</si>
  <si>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</si>
  <si>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</si>
  <si>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</si>
  <si>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</si>
  <si>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</si>
  <si>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</si>
  <si>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</si>
  <si>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</si>
  <si>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</si>
  <si>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</si>
  <si>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</si>
  <si>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</si>
  <si>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</si>
  <si>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</si>
  <si>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</si>
  <si>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</si>
  <si>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</si>
  <si>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</si>
  <si>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</si>
  <si>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</si>
  <si>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</si>
  <si>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</si>
  <si>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</si>
  <si>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</si>
  <si>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</si>
  <si>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</si>
  <si>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</si>
  <si>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</si>
  <si>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</si>
  <si>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</si>
  <si>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</si>
  <si>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</si>
  <si>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</si>
  <si>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</si>
  <si>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</si>
  <si>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</si>
  <si>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</si>
  <si>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</si>
  <si>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</si>
  <si>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</si>
  <si>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</si>
  <si>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</si>
  <si>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</si>
  <si>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</si>
  <si>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</si>
  <si>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</si>
  <si>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</si>
  <si>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</si>
  <si>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</si>
  <si>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</si>
  <si>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</si>
  <si>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</si>
  <si>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</si>
  <si>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</si>
  <si>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</si>
  <si>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</si>
  <si>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</si>
  <si>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</si>
  <si>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</si>
  <si>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</si>
  <si>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</si>
  <si>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</si>
  <si>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</si>
  <si>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</si>
  <si>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</si>
  <si>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</si>
  <si>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</si>
  <si>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</si>
  <si>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</si>
  <si>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</si>
  <si>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</si>
  <si>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</si>
  <si>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</si>
  <si>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</si>
  <si>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</si>
  <si>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</si>
  <si>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</si>
  <si>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</si>
  <si>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</si>
  <si>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</si>
  <si>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</si>
  <si>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</si>
  <si>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</si>
  <si>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</si>
  <si>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</si>
  <si>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</si>
  <si>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</si>
  <si>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</si>
  <si>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</si>
  <si>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</si>
  <si>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</si>
  <si>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</si>
  <si>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</si>
  <si>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</si>
  <si>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</si>
  <si>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</si>
  <si>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</si>
  <si>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</si>
  <si>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</si>
  <si>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</si>
  <si>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</si>
  <si>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</si>
  <si>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</si>
  <si>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</si>
  <si>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</si>
  <si>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</si>
  <si>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</si>
  <si>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</si>
  <si>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</si>
  <si>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</si>
  <si>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</si>
  <si>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</si>
  <si>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</si>
  <si>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</si>
  <si>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</si>
  <si>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</si>
  <si>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</si>
  <si>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</si>
  <si>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</si>
  <si>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</si>
  <si>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</si>
  <si>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</si>
  <si>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</si>
  <si>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</si>
  <si>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</si>
  <si>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</si>
  <si>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</si>
  <si>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</si>
  <si>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</si>
  <si>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</si>
  <si>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</si>
  <si>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</si>
  <si>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</si>
  <si>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</si>
  <si>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</si>
  <si>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</si>
  <si>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</si>
  <si>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</si>
  <si>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</si>
  <si>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</si>
  <si>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</si>
  <si>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</si>
  <si>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</si>
  <si>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</si>
  <si>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</si>
  <si>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</si>
  <si>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</si>
  <si>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</si>
  <si>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</si>
  <si>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</si>
  <si>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</si>
  <si>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</si>
  <si>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</si>
  <si>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</si>
  <si>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</si>
  <si>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</si>
  <si>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</si>
  <si>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</si>
  <si>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</si>
  <si>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</si>
  <si>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</si>
  <si>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</si>
  <si>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</si>
  <si>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</si>
  <si>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</si>
  <si>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</si>
  <si>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</si>
  <si>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</si>
  <si>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</si>
  <si>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</si>
  <si>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</si>
  <si>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</si>
  <si>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</si>
  <si>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</si>
  <si>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</si>
  <si>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</si>
  <si>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</si>
  <si>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</si>
  <si>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</si>
  <si>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</si>
  <si>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</si>
  <si>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</si>
  <si>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</si>
  <si>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</si>
  <si>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</si>
  <si>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</si>
  <si>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</si>
  <si>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</si>
  <si>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</si>
  <si>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</si>
  <si>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</si>
  <si>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</si>
  <si>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</si>
  <si>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</si>
  <si>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</si>
  <si>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</si>
  <si>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</si>
  <si>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</si>
  <si>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</si>
  <si>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</si>
  <si>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</si>
  <si>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</si>
  <si>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</si>
  <si>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</si>
  <si>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</si>
  <si>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</si>
  <si>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</si>
  <si>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</si>
  <si>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</si>
  <si>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</si>
  <si>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</si>
  <si>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</si>
  <si>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</si>
  <si>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</si>
  <si>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</si>
  <si>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</si>
  <si>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</si>
  <si>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</si>
  <si>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</si>
  <si>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</si>
  <si>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</si>
  <si>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</si>
  <si>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</si>
  <si>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</si>
  <si>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</si>
  <si>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</si>
  <si>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</si>
  <si>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</si>
  <si>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</si>
  <si>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</si>
  <si>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</si>
  <si>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</si>
  <si>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</si>
  <si>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</si>
  <si>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</si>
  <si>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</si>
  <si>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</si>
  <si>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</si>
  <si>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</si>
  <si>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</si>
  <si>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</si>
  <si>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</si>
  <si>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</si>
  <si>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</si>
  <si>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</si>
  <si>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</si>
  <si>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</si>
  <si>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</si>
  <si>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</si>
  <si>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</si>
  <si>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</si>
  <si>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</si>
  <si>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</si>
  <si>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</si>
  <si>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</si>
  <si>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</si>
  <si>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</si>
  <si>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</si>
  <si>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</si>
  <si>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</si>
  <si>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</si>
  <si>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</si>
  <si>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</si>
  <si>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</si>
  <si>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</si>
  <si>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</si>
  <si>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</si>
  <si>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</si>
  <si>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</si>
  <si>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</si>
  <si>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</si>
  <si>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</si>
  <si>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</si>
  <si>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</si>
  <si>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</si>
  <si>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</si>
  <si>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</si>
  <si>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</si>
  <si>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</si>
  <si>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</si>
  <si>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</si>
  <si>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</si>
  <si>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</si>
  <si>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</si>
  <si>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</si>
  <si>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</si>
  <si>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</si>
  <si>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</si>
  <si>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</si>
  <si>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</si>
  <si>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</si>
  <si>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</si>
  <si>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</si>
  <si>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</si>
  <si>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</si>
  <si>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</si>
  <si>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</si>
  <si>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</si>
  <si>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</si>
  <si>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</si>
  <si>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</si>
  <si>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</si>
  <si>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</si>
  <si>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</si>
  <si>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</si>
  <si>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</si>
  <si>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</si>
  <si>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</si>
  <si>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</si>
  <si>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</si>
  <si>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</si>
  <si>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</si>
  <si>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</si>
  <si>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</si>
  <si>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</si>
  <si>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</si>
  <si>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</si>
  <si>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</si>
  <si>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</si>
  <si>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</si>
  <si>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</si>
  <si>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</si>
  <si>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</si>
  <si>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</si>
  <si>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</si>
  <si>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</si>
  <si>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</si>
  <si>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</si>
  <si>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</si>
  <si>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</si>
  <si>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</si>
  <si>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</si>
  <si>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</si>
  <si>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</si>
  <si>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</si>
  <si>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</si>
  <si>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</si>
  <si>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</si>
  <si>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</si>
  <si>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</si>
  <si>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</si>
  <si>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</si>
  <si>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</si>
  <si>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</si>
  <si>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</si>
  <si>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</si>
  <si>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</si>
  <si>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</si>
  <si>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</si>
  <si>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</si>
  <si>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</si>
  <si>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</si>
  <si>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</si>
  <si>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</si>
  <si>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</si>
  <si>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</si>
  <si>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</si>
  <si>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</si>
  <si>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</si>
  <si>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</si>
  <si>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</si>
  <si>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</si>
  <si>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</si>
  <si>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</si>
  <si>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</si>
  <si>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</si>
  <si>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</si>
  <si>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</si>
  <si>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</si>
  <si>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</si>
  <si>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</si>
  <si>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</si>
  <si>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</si>
  <si>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</si>
  <si>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</si>
  <si>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</si>
  <si>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</si>
  <si>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</si>
  <si>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</si>
  <si>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</si>
  <si>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</si>
  <si>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</si>
  <si>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</si>
  <si>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</si>
  <si>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</si>
  <si>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</si>
  <si>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</si>
  <si>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</si>
  <si>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</si>
  <si>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</si>
  <si>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</si>
  <si>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</si>
  <si>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</si>
  <si>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</si>
  <si>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</si>
  <si>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</si>
  <si>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</si>
  <si>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</si>
  <si>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</si>
  <si>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</si>
  <si>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</si>
  <si>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</si>
  <si>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</si>
  <si>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</si>
  <si>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</si>
  <si>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</si>
  <si>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</si>
  <si>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</si>
  <si>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</si>
  <si>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</si>
  <si>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</si>
  <si>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</si>
  <si>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</si>
  <si>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</si>
  <si>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</si>
  <si>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</si>
  <si>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</si>
  <si>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</si>
  <si>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</si>
  <si>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</si>
  <si>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</si>
  <si>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</si>
  <si>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</si>
  <si>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</si>
  <si>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</si>
  <si>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</si>
  <si>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</si>
  <si>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</si>
  <si>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</si>
  <si>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</si>
  <si>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</si>
  <si>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</si>
  <si>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</si>
  <si>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</si>
  <si>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</si>
  <si>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</si>
  <si>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</si>
  <si>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</si>
  <si>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</si>
  <si>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</si>
  <si>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</si>
  <si>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</si>
  <si>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</si>
  <si>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</si>
  <si>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</si>
  <si>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</si>
  <si>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</si>
  <si>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</si>
  <si>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</si>
  <si>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</si>
  <si>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</si>
  <si>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</si>
  <si>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</si>
  <si>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</si>
  <si>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</si>
  <si>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</si>
  <si>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</si>
  <si>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</si>
  <si>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</si>
  <si>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</si>
  <si>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</si>
  <si>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</si>
  <si>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</si>
  <si>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</si>
  <si>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</si>
  <si>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</si>
  <si>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</si>
  <si>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</si>
  <si>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</si>
  <si>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</si>
  <si>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</si>
  <si>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</si>
  <si>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</si>
  <si>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</si>
  <si>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</si>
  <si>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</si>
  <si>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</si>
  <si>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</si>
  <si>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</si>
  <si>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</si>
  <si>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</si>
  <si>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</si>
  <si>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</si>
  <si>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</si>
  <si>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</si>
  <si>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</si>
  <si>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</si>
  <si>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</si>
  <si>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</si>
  <si>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</si>
  <si>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</si>
  <si>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</si>
  <si>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</si>
  <si>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</si>
  <si>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</si>
  <si>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</si>
  <si>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</si>
  <si>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</si>
  <si>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</si>
  <si>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</si>
  <si>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</si>
  <si>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</si>
  <si>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</si>
  <si>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</si>
  <si>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</si>
  <si>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</si>
  <si>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</si>
  <si>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</si>
  <si>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</si>
  <si>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</si>
  <si>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</si>
  <si>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</si>
  <si>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</si>
  <si>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</si>
  <si>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</si>
  <si>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</si>
  <si>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</si>
  <si>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</si>
  <si>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</si>
  <si>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</si>
  <si>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</si>
  <si>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</si>
  <si>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</si>
  <si>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</si>
  <si>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</si>
  <si>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</si>
  <si>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</si>
  <si>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</si>
  <si>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</si>
  <si>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</si>
  <si>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</si>
  <si>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</si>
  <si>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</si>
  <si>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</si>
  <si>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</si>
  <si>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</si>
  <si>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</si>
  <si>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</si>
  <si>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</si>
  <si>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</si>
  <si>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</si>
  <si>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</si>
  <si>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</si>
  <si>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</si>
  <si>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</si>
  <si>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</si>
  <si>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</si>
  <si>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</si>
  <si>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</si>
  <si>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</si>
  <si>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</si>
  <si>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</si>
  <si>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</si>
  <si>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</si>
  <si>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</si>
  <si>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</si>
  <si>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</si>
  <si>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</si>
  <si>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</si>
  <si>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</si>
  <si>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</si>
  <si>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</si>
  <si>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</si>
  <si>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</si>
  <si>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</si>
  <si>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</si>
  <si>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</si>
  <si>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</si>
  <si>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</si>
  <si>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</si>
  <si>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</si>
  <si>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</si>
  <si>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</si>
  <si>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</si>
  <si>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</si>
  <si>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</si>
  <si>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</si>
  <si>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</si>
  <si>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</si>
  <si>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</si>
  <si>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</si>
  <si>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</si>
  <si>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</si>
  <si>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</si>
  <si>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</si>
  <si>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</si>
  <si>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</si>
  <si>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</si>
  <si>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</si>
  <si>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</si>
  <si>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</si>
  <si>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</si>
  <si>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</si>
  <si>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</si>
  <si>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</si>
  <si>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</si>
  <si>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</si>
  <si>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</si>
  <si>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</si>
  <si>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</si>
  <si>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</si>
  <si>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</si>
  <si>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</si>
  <si>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</si>
  <si>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</si>
  <si>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</si>
  <si>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</si>
  <si>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</si>
  <si>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</si>
  <si>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</si>
  <si>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</si>
  <si>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</si>
  <si>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</si>
  <si>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</si>
  <si>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</si>
  <si>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</si>
  <si>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</si>
  <si>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</si>
  <si>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</si>
  <si>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</si>
  <si>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</si>
  <si>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</si>
  <si>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</si>
  <si>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</si>
  <si>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</si>
  <si>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</si>
  <si>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</si>
  <si>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</si>
  <si>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</si>
  <si>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</si>
  <si>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</si>
  <si>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</si>
  <si>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</si>
  <si>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</si>
  <si>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</si>
  <si>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</si>
  <si>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</si>
  <si>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</si>
  <si>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</si>
  <si>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</si>
  <si>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</si>
  <si>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</si>
  <si>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</si>
  <si>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</si>
  <si>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</si>
  <si>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</si>
  <si>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</si>
  <si>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</si>
  <si>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</si>
  <si>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</si>
  <si>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</si>
  <si>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</si>
  <si>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</si>
  <si>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</si>
  <si>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</si>
  <si>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</si>
  <si>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</si>
  <si>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</si>
  <si>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</si>
  <si>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</si>
  <si>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</si>
  <si>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</si>
  <si>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</si>
  <si>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</si>
  <si>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</si>
  <si>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</si>
  <si>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</si>
  <si>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</si>
  <si>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</si>
  <si>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</si>
  <si>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</si>
  <si>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</si>
  <si>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</si>
  <si>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</si>
  <si>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</si>
  <si>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</si>
  <si>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</si>
  <si>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</si>
  <si>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</si>
  <si>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</si>
  <si>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</si>
  <si>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</si>
  <si>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</si>
  <si>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</si>
  <si>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</si>
  <si>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</si>
  <si>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</si>
  <si>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</si>
  <si>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</si>
  <si>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</si>
  <si>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</si>
  <si>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</si>
  <si>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</si>
  <si>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</si>
  <si>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</si>
  <si>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</si>
  <si>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</si>
  <si>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</si>
  <si>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</si>
  <si>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</si>
  <si>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</si>
  <si>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</si>
  <si>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</si>
  <si>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</si>
  <si>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</si>
  <si>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</si>
  <si>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</si>
  <si>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</si>
  <si>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</si>
  <si>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</si>
  <si>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</si>
  <si>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</si>
  <si>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</si>
  <si>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</si>
  <si>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</si>
  <si>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</si>
  <si>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</si>
  <si>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</si>
  <si>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</si>
  <si>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</si>
  <si>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</si>
  <si>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</si>
  <si>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</si>
  <si>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</si>
  <si>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</si>
  <si>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</si>
  <si>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</si>
  <si>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</si>
  <si>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</si>
  <si>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</si>
  <si>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</si>
  <si>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</si>
  <si>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</si>
  <si>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</si>
  <si>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</si>
  <si>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</si>
  <si>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</si>
  <si>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</si>
  <si>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</si>
  <si>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</si>
  <si>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</si>
  <si>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</si>
  <si>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</si>
  <si>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</si>
  <si>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</si>
  <si>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</si>
  <si>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</si>
  <si>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</si>
  <si>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</si>
  <si>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</si>
  <si>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</si>
  <si>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</si>
  <si>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</si>
  <si>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</si>
  <si>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</si>
  <si>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</si>
  <si>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</si>
  <si>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</si>
  <si>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</si>
  <si>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</si>
  <si>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</si>
  <si>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</si>
  <si>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</si>
  <si>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</si>
  <si>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</si>
  <si>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</si>
  <si>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</si>
  <si>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</si>
  <si>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</si>
  <si>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</si>
  <si>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</si>
  <si>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</si>
  <si>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</si>
  <si>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</si>
  <si>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</si>
  <si>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</si>
  <si>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</si>
  <si>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</si>
  <si>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</si>
  <si>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</si>
  <si>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</si>
  <si>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</si>
  <si>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</si>
  <si>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</si>
  <si>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</si>
  <si>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</si>
  <si>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</si>
  <si>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</si>
  <si>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</si>
  <si>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</si>
  <si>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</si>
  <si>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</si>
  <si>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</si>
  <si>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</si>
  <si>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</si>
  <si>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</si>
  <si>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</si>
  <si>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</si>
  <si>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</si>
  <si>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</si>
  <si>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</si>
  <si>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</si>
  <si>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</si>
  <si>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</si>
  <si>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</si>
  <si>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</si>
  <si>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</si>
  <si>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</si>
  <si>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</si>
  <si>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</si>
  <si>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</si>
  <si>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</si>
  <si>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</si>
  <si>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</si>
  <si>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</si>
  <si>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</si>
  <si>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</si>
  <si>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</si>
  <si>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</si>
  <si>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</si>
  <si>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</si>
  <si>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</si>
  <si>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</si>
  <si>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</si>
  <si>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</si>
  <si>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</si>
  <si>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</si>
  <si>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</si>
  <si>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</si>
  <si>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</si>
  <si>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</si>
  <si>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</si>
  <si>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</si>
  <si>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</si>
  <si>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</si>
  <si>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</si>
  <si>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</si>
  <si>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</si>
  <si>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</si>
  <si>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</si>
  <si>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</si>
  <si>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</si>
  <si>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</si>
  <si>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</si>
  <si>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</si>
  <si>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</si>
  <si>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</si>
  <si>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</si>
  <si>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</si>
  <si>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</si>
  <si>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</si>
  <si>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</si>
  <si>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</si>
  <si>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</si>
  <si>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</si>
  <si>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</si>
  <si>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</si>
  <si>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</si>
  <si>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</si>
  <si>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</si>
  <si>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</si>
  <si>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</si>
  <si>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</si>
  <si>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</si>
  <si>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</si>
  <si>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</si>
  <si>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</si>
  <si>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</si>
  <si>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</si>
  <si>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</si>
  <si>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</si>
  <si>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</si>
  <si>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</si>
  <si>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</si>
  <si>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</si>
  <si>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</si>
  <si>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</si>
  <si>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</si>
  <si>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</si>
  <si>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</si>
  <si>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</si>
  <si>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</si>
  <si>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</si>
  <si>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</si>
  <si>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</si>
  <si>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</si>
  <si>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</si>
  <si>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</si>
  <si>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</si>
  <si>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</si>
  <si>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</si>
  <si>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</si>
  <si>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</si>
  <si>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</si>
  <si>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</si>
  <si>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</si>
  <si>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</si>
  <si>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</si>
  <si>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</si>
  <si>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</si>
  <si>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</si>
  <si>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</si>
  <si>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</si>
  <si>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</si>
  <si>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</si>
  <si>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</si>
  <si>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</si>
  <si>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</si>
  <si>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</si>
  <si>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</si>
  <si>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</si>
  <si>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</si>
  <si>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</si>
  <si>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</si>
  <si>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</si>
  <si>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</si>
  <si>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</si>
  <si>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</si>
  <si>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</si>
  <si>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</si>
  <si>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</si>
  <si>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</si>
  <si>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</si>
  <si>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</si>
  <si>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</si>
  <si>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</si>
  <si>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</si>
  <si>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</si>
  <si>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</si>
  <si>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</si>
  <si>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</si>
  <si>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</si>
  <si>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</si>
  <si>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</si>
  <si>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</si>
  <si>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</si>
  <si>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</si>
  <si>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</si>
  <si>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</si>
  <si>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</si>
  <si>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</si>
  <si>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</si>
  <si>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</si>
  <si>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</si>
  <si>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</si>
  <si>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</si>
  <si>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</si>
  <si>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</si>
  <si>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</si>
  <si>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</si>
  <si>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</si>
  <si>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</si>
  <si>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</si>
  <si>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</si>
  <si>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</si>
  <si>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</si>
  <si>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</si>
  <si>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</si>
  <si>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</si>
  <si>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</si>
  <si>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</si>
  <si>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</si>
  <si>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</si>
  <si>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</si>
  <si>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</si>
  <si>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</si>
  <si>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</si>
  <si>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</si>
  <si>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</si>
  <si>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</si>
  <si>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</si>
  <si>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</si>
  <si>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</si>
  <si>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</si>
  <si>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</si>
  <si>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</si>
  <si>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#record LN</t>
  </si>
  <si>
    <t>ID_LINE</t>
  </si>
  <si>
    <t>ST_LN</t>
  </si>
  <si>
    <t>ZST_LN</t>
  </si>
  <si>
    <t>ID_LN</t>
  </si>
  <si>
    <t>MWLOSS_LN</t>
  </si>
  <si>
    <t>'BURLMNTP'</t>
  </si>
  <si>
    <t>'DIXSCHTP'</t>
  </si>
  <si>
    <t>'RDGEVW_T'</t>
  </si>
  <si>
    <t>'LAUEC_41'</t>
  </si>
  <si>
    <t>'UNIFYDS2'</t>
  </si>
  <si>
    <t>'IMPER_TP'</t>
  </si>
  <si>
    <t>'PIED_10'</t>
  </si>
  <si>
    <t>'SEASMP_T'</t>
  </si>
  <si>
    <t>'SEASIMP'</t>
  </si>
  <si>
    <t>'SEASIMP3'</t>
  </si>
  <si>
    <t>'STATES_BL3'</t>
  </si>
  <si>
    <t>'STONEWTR'</t>
  </si>
  <si>
    <t>'LOKHRT04'</t>
  </si>
  <si>
    <t>'YORKEC28'</t>
  </si>
  <si>
    <t>'SUNCITY'</t>
  </si>
  <si>
    <t>'STONEWTR_SR5'</t>
  </si>
  <si>
    <t>'STONEWTR_SR4'</t>
  </si>
  <si>
    <t>'STONEWTR_RX5'</t>
  </si>
  <si>
    <t>'STONEWTR_RX4'</t>
  </si>
  <si>
    <t>MARSHALL_BK-5</t>
  </si>
  <si>
    <t>DUKE_MONSOLAR</t>
  </si>
  <si>
    <t>DUKE_MOCSOLAR</t>
  </si>
  <si>
    <t>'BRODEC18'</t>
  </si>
  <si>
    <t>'RCKH_C12'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</si>
</sst>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525"/>
  <sheetViews>
    <sheetView topLeftCell="A691" workbookViewId="0">
      <selection activeCell="K711" sqref="K711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L1" t="s">
        <v>13</v>
      </c>
      <c r="M1" t="s">
        <v>828</v>
      </c>
      <c r="N1" t="s">
        <v>10</v>
      </c>
    </row>
    <row r="2" spans="1:14" x14ac:dyDescent="0.25">
      <c r="A2" s="6" t="s">
        <v>9</v>
      </c>
      <c r="B2" s="6" t="s">
        <v>14</v>
      </c>
      <c r="C2" s="6" t="s">
        <v>14</v>
      </c>
      <c r="D2" s="6" t="s">
        <v>495</v>
      </c>
      <c r="E2" s="6" t="s">
        <v>25</v>
      </c>
      <c r="F2" s="6" t="s">
        <v>25</v>
      </c>
      <c r="G2" s="6">
        <v>103.5</v>
      </c>
      <c r="H2" s="6">
        <v>46.2</v>
      </c>
      <c r="I2" s="6">
        <v>5.7594300000000001E-2</v>
      </c>
      <c r="J2" t="str">
        <f>D2&amp;"_"&amp;E2</f>
        <v>'ABBOTTS'_'BK-1'</v>
      </c>
      <c r="K2" t="str">
        <f>SUBSTITUTE(J2,"'","")</f>
        <v>ABBOTTS_BK-1</v>
      </c>
      <c r="L2">
        <f t="shared" ref="L2:L65" si="0">VLOOKUP(K2,txcr,2,0)</f>
        <v>0</v>
      </c>
      <c r="M2">
        <f>IF(L2=0,I2,0)</f>
        <v>5.7594300000000001E-2</v>
      </c>
      <c r="N2">
        <f>IF(L2=1,I2,0)</f>
        <v>0</v>
      </c>
    </row>
    <row r="3" spans="1:14" x14ac:dyDescent="0.25">
      <c r="A3" s="6" t="s">
        <v>9</v>
      </c>
      <c r="B3" s="6" t="s">
        <v>14</v>
      </c>
      <c r="C3" s="6" t="s">
        <v>14</v>
      </c>
      <c r="D3" s="6" t="s">
        <v>495</v>
      </c>
      <c r="E3" s="6" t="s">
        <v>31</v>
      </c>
      <c r="F3" s="6" t="s">
        <v>31</v>
      </c>
      <c r="G3" s="6">
        <v>103.5</v>
      </c>
      <c r="H3" s="6">
        <v>46.2</v>
      </c>
      <c r="I3" s="6">
        <v>5.08966E-2</v>
      </c>
      <c r="J3" t="str">
        <f t="shared" ref="J3:J66" si="1">D3&amp;"_"&amp;E3</f>
        <v>'ABBOTTS'_'BK-2'</v>
      </c>
      <c r="K3" s="6" t="str">
        <f t="shared" ref="K3:K66" si="2">SUBSTITUTE(J3,"'","")</f>
        <v>ABBOTTS_BK-2</v>
      </c>
      <c r="L3">
        <f t="shared" si="0"/>
        <v>0</v>
      </c>
      <c r="M3">
        <f t="shared" ref="M3:M66" si="3">IF(L3=0,I3,0)</f>
        <v>5.08966E-2</v>
      </c>
      <c r="N3">
        <f t="shared" ref="N3:N66" si="4">IF(L3=1,I3,0)</f>
        <v>0</v>
      </c>
    </row>
    <row r="4" spans="1:14" x14ac:dyDescent="0.25">
      <c r="A4" s="6" t="s">
        <v>9</v>
      </c>
      <c r="B4" s="6" t="s">
        <v>14</v>
      </c>
      <c r="C4" s="6" t="s">
        <v>14</v>
      </c>
      <c r="D4" s="6" t="s">
        <v>495</v>
      </c>
      <c r="E4" s="6" t="s">
        <v>66</v>
      </c>
      <c r="F4" s="6" t="s">
        <v>66</v>
      </c>
      <c r="G4" s="6">
        <v>103.5</v>
      </c>
      <c r="H4" s="6">
        <v>46.2</v>
      </c>
      <c r="I4" s="6">
        <v>2.93894E-2</v>
      </c>
      <c r="J4" t="str">
        <f t="shared" si="1"/>
        <v>'ABBOTTS'_'BK-3'</v>
      </c>
      <c r="K4" s="6" t="str">
        <f t="shared" si="2"/>
        <v>ABBOTTS_BK-3</v>
      </c>
      <c r="L4">
        <f t="shared" si="0"/>
        <v>0</v>
      </c>
      <c r="M4">
        <f t="shared" si="3"/>
        <v>2.93894E-2</v>
      </c>
      <c r="N4">
        <f t="shared" si="4"/>
        <v>0</v>
      </c>
    </row>
    <row r="5" spans="1:14" x14ac:dyDescent="0.25">
      <c r="A5" s="6" t="s">
        <v>9</v>
      </c>
      <c r="B5" s="6" t="s">
        <v>14</v>
      </c>
      <c r="C5" s="6" t="s">
        <v>14</v>
      </c>
      <c r="D5" s="6" t="s">
        <v>620</v>
      </c>
      <c r="E5" s="6" t="s">
        <v>31</v>
      </c>
      <c r="F5" s="6" t="s">
        <v>31</v>
      </c>
      <c r="G5" s="6">
        <v>103.5</v>
      </c>
      <c r="H5" s="6">
        <v>46.24</v>
      </c>
      <c r="I5" s="6">
        <v>4.9016999999999998E-2</v>
      </c>
      <c r="J5" t="str">
        <f t="shared" si="1"/>
        <v>'ACREROCK'_'BK-2'</v>
      </c>
      <c r="K5" s="6" t="str">
        <f t="shared" si="2"/>
        <v>ACREROCK_BK-2</v>
      </c>
      <c r="L5">
        <f t="shared" si="0"/>
        <v>0</v>
      </c>
      <c r="M5">
        <f t="shared" si="3"/>
        <v>4.9016999999999998E-2</v>
      </c>
      <c r="N5">
        <f t="shared" si="4"/>
        <v>0</v>
      </c>
    </row>
    <row r="6" spans="1:14" x14ac:dyDescent="0.25">
      <c r="A6" s="6" t="s">
        <v>9</v>
      </c>
      <c r="B6" s="6" t="s">
        <v>14</v>
      </c>
      <c r="C6" s="6" t="s">
        <v>14</v>
      </c>
      <c r="D6" s="6" t="s">
        <v>620</v>
      </c>
      <c r="E6" s="6" t="s">
        <v>66</v>
      </c>
      <c r="F6" s="6" t="s">
        <v>66</v>
      </c>
      <c r="G6" s="6">
        <v>103.5</v>
      </c>
      <c r="H6" s="6">
        <v>46.24</v>
      </c>
      <c r="I6" s="6">
        <v>4.79097E-2</v>
      </c>
      <c r="J6" t="str">
        <f t="shared" si="1"/>
        <v>'ACREROCK'_'BK-3'</v>
      </c>
      <c r="K6" s="6" t="str">
        <f t="shared" si="2"/>
        <v>ACREROCK_BK-3</v>
      </c>
      <c r="L6">
        <f t="shared" si="0"/>
        <v>0</v>
      </c>
      <c r="M6">
        <f t="shared" si="3"/>
        <v>4.79097E-2</v>
      </c>
      <c r="N6">
        <f t="shared" si="4"/>
        <v>0</v>
      </c>
    </row>
    <row r="7" spans="1:14" x14ac:dyDescent="0.25">
      <c r="A7" s="6" t="s">
        <v>9</v>
      </c>
      <c r="B7" s="6" t="s">
        <v>14</v>
      </c>
      <c r="C7" s="6" t="s">
        <v>14</v>
      </c>
      <c r="D7" s="6" t="s">
        <v>406</v>
      </c>
      <c r="E7" s="6" t="s">
        <v>25</v>
      </c>
      <c r="F7" s="6" t="s">
        <v>25</v>
      </c>
      <c r="G7" s="6">
        <v>101.2</v>
      </c>
      <c r="H7" s="6">
        <v>24.94</v>
      </c>
      <c r="I7" s="6">
        <v>5.7470599999999997E-2</v>
      </c>
      <c r="J7" t="str">
        <f t="shared" si="1"/>
        <v>'ALBEMARL'_'BK-1'</v>
      </c>
      <c r="K7" s="6" t="str">
        <f t="shared" si="2"/>
        <v>ALBEMARL_BK-1</v>
      </c>
      <c r="L7">
        <f t="shared" si="0"/>
        <v>0</v>
      </c>
      <c r="M7">
        <f t="shared" si="3"/>
        <v>5.7470599999999997E-2</v>
      </c>
      <c r="N7">
        <f t="shared" si="4"/>
        <v>0</v>
      </c>
    </row>
    <row r="8" spans="1:14" x14ac:dyDescent="0.25">
      <c r="A8" s="6" t="s">
        <v>9</v>
      </c>
      <c r="B8" s="6" t="s">
        <v>14</v>
      </c>
      <c r="C8" s="6" t="s">
        <v>14</v>
      </c>
      <c r="D8" s="6" t="s">
        <v>406</v>
      </c>
      <c r="E8" s="6" t="s">
        <v>31</v>
      </c>
      <c r="F8" s="6" t="s">
        <v>31</v>
      </c>
      <c r="G8" s="6">
        <v>101.2</v>
      </c>
      <c r="H8" s="6">
        <v>24.94</v>
      </c>
      <c r="I8" s="6">
        <v>7.2353399999999998E-2</v>
      </c>
      <c r="J8" t="str">
        <f t="shared" si="1"/>
        <v>'ALBEMARL'_'BK-2'</v>
      </c>
      <c r="K8" s="6" t="str">
        <f t="shared" si="2"/>
        <v>ALBEMARL_BK-2</v>
      </c>
      <c r="L8">
        <f t="shared" si="0"/>
        <v>0</v>
      </c>
      <c r="M8">
        <f t="shared" si="3"/>
        <v>7.2353399999999998E-2</v>
      </c>
      <c r="N8">
        <f t="shared" si="4"/>
        <v>0</v>
      </c>
    </row>
    <row r="9" spans="1:14" x14ac:dyDescent="0.25">
      <c r="A9" s="6" t="s">
        <v>9</v>
      </c>
      <c r="B9" s="6" t="s">
        <v>14</v>
      </c>
      <c r="C9" s="6" t="s">
        <v>14</v>
      </c>
      <c r="D9" s="6" t="s">
        <v>342</v>
      </c>
      <c r="E9" s="6" t="s">
        <v>267</v>
      </c>
      <c r="F9" s="6" t="s">
        <v>267</v>
      </c>
      <c r="G9" s="6">
        <v>107.25</v>
      </c>
      <c r="H9" s="6">
        <v>18</v>
      </c>
      <c r="I9" s="6">
        <v>0</v>
      </c>
      <c r="J9" t="str">
        <f t="shared" si="1"/>
        <v>'ALLEN'_'BK1A'</v>
      </c>
      <c r="K9" s="6" t="str">
        <f t="shared" si="2"/>
        <v>ALLEN_BK1A</v>
      </c>
      <c r="L9">
        <f t="shared" si="0"/>
        <v>1</v>
      </c>
      <c r="M9">
        <f t="shared" si="3"/>
        <v>0</v>
      </c>
      <c r="N9">
        <f t="shared" si="4"/>
        <v>0</v>
      </c>
    </row>
    <row r="10" spans="1:14" x14ac:dyDescent="0.25">
      <c r="A10" s="6" t="s">
        <v>9</v>
      </c>
      <c r="B10" s="6" t="s">
        <v>14</v>
      </c>
      <c r="C10" s="6" t="s">
        <v>14</v>
      </c>
      <c r="D10" s="6" t="s">
        <v>342</v>
      </c>
      <c r="E10" s="6" t="s">
        <v>318</v>
      </c>
      <c r="F10" s="6" t="s">
        <v>318</v>
      </c>
      <c r="G10" s="6">
        <v>107.25</v>
      </c>
      <c r="H10" s="6">
        <v>18</v>
      </c>
      <c r="I10" s="6">
        <v>0</v>
      </c>
      <c r="J10" t="str">
        <f t="shared" si="1"/>
        <v>'ALLEN'_'BK2A'</v>
      </c>
      <c r="K10" s="6" t="str">
        <f t="shared" si="2"/>
        <v>ALLEN_BK2A</v>
      </c>
      <c r="L10">
        <f t="shared" si="0"/>
        <v>1</v>
      </c>
      <c r="M10">
        <f t="shared" si="3"/>
        <v>0</v>
      </c>
      <c r="N10">
        <f t="shared" si="4"/>
        <v>0</v>
      </c>
    </row>
    <row r="11" spans="1:14" x14ac:dyDescent="0.25">
      <c r="A11" s="6" t="s">
        <v>9</v>
      </c>
      <c r="B11" s="6" t="s">
        <v>14</v>
      </c>
      <c r="C11" s="6" t="s">
        <v>14</v>
      </c>
      <c r="D11" s="6" t="s">
        <v>342</v>
      </c>
      <c r="E11" s="6" t="s">
        <v>778</v>
      </c>
      <c r="F11" s="6" t="s">
        <v>778</v>
      </c>
      <c r="G11" s="6">
        <v>230</v>
      </c>
      <c r="H11" s="6">
        <v>104.6</v>
      </c>
      <c r="I11" s="6">
        <v>0.31839000000000001</v>
      </c>
      <c r="J11" t="str">
        <f t="shared" si="1"/>
        <v>'ALLEN'_'AT2B'</v>
      </c>
      <c r="K11" s="6" t="str">
        <f t="shared" si="2"/>
        <v>ALLEN_AT2B</v>
      </c>
      <c r="L11">
        <f t="shared" si="0"/>
        <v>0</v>
      </c>
      <c r="M11">
        <f t="shared" si="3"/>
        <v>0.31839000000000001</v>
      </c>
      <c r="N11">
        <f t="shared" si="4"/>
        <v>0</v>
      </c>
    </row>
    <row r="12" spans="1:14" x14ac:dyDescent="0.25">
      <c r="A12" s="6" t="s">
        <v>9</v>
      </c>
      <c r="B12" s="6" t="s">
        <v>14</v>
      </c>
      <c r="C12" s="6" t="s">
        <v>14</v>
      </c>
      <c r="D12" s="6" t="s">
        <v>342</v>
      </c>
      <c r="E12" s="6" t="s">
        <v>307</v>
      </c>
      <c r="F12" s="6" t="s">
        <v>307</v>
      </c>
      <c r="G12" s="6">
        <v>238.42</v>
      </c>
      <c r="H12" s="6">
        <v>16</v>
      </c>
      <c r="I12" s="6">
        <v>0</v>
      </c>
      <c r="J12" t="str">
        <f t="shared" si="1"/>
        <v>'ALLEN'_'BK3A'</v>
      </c>
      <c r="K12" s="6" t="str">
        <f t="shared" si="2"/>
        <v>ALLEN_BK3A</v>
      </c>
      <c r="L12">
        <f t="shared" si="0"/>
        <v>1</v>
      </c>
      <c r="M12">
        <f t="shared" si="3"/>
        <v>0</v>
      </c>
      <c r="N12">
        <f t="shared" si="4"/>
        <v>0</v>
      </c>
    </row>
    <row r="13" spans="1:14" x14ac:dyDescent="0.25">
      <c r="A13" s="6" t="s">
        <v>9</v>
      </c>
      <c r="B13" s="6" t="s">
        <v>14</v>
      </c>
      <c r="C13" s="6" t="s">
        <v>14</v>
      </c>
      <c r="D13" s="6" t="s">
        <v>342</v>
      </c>
      <c r="E13" s="6" t="s">
        <v>331</v>
      </c>
      <c r="F13" s="6" t="s">
        <v>331</v>
      </c>
      <c r="G13" s="6">
        <v>238.42</v>
      </c>
      <c r="H13" s="6">
        <v>16</v>
      </c>
      <c r="I13" s="6">
        <v>0</v>
      </c>
      <c r="J13" t="str">
        <f t="shared" si="1"/>
        <v>'ALLEN'_'BK4A'</v>
      </c>
      <c r="K13" s="6" t="str">
        <f t="shared" si="2"/>
        <v>ALLEN_BK4A</v>
      </c>
      <c r="L13">
        <f t="shared" si="0"/>
        <v>1</v>
      </c>
      <c r="M13">
        <f t="shared" si="3"/>
        <v>0</v>
      </c>
      <c r="N13">
        <f t="shared" si="4"/>
        <v>0</v>
      </c>
    </row>
    <row r="14" spans="1:14" x14ac:dyDescent="0.25">
      <c r="A14" s="6" t="s">
        <v>9</v>
      </c>
      <c r="B14" s="6" t="s">
        <v>14</v>
      </c>
      <c r="C14" s="6" t="s">
        <v>14</v>
      </c>
      <c r="D14" s="6" t="s">
        <v>342</v>
      </c>
      <c r="E14" s="6" t="s">
        <v>335</v>
      </c>
      <c r="F14" s="6" t="s">
        <v>335</v>
      </c>
      <c r="G14" s="6">
        <v>107.25</v>
      </c>
      <c r="H14" s="6">
        <v>16</v>
      </c>
      <c r="I14" s="6">
        <v>0.323631</v>
      </c>
      <c r="J14" t="str">
        <f t="shared" si="1"/>
        <v>'ALLEN'_'BK5A'</v>
      </c>
      <c r="K14" s="6" t="str">
        <f t="shared" si="2"/>
        <v>ALLEN_BK5A</v>
      </c>
      <c r="L14">
        <f t="shared" si="0"/>
        <v>1</v>
      </c>
      <c r="M14">
        <f t="shared" si="3"/>
        <v>0</v>
      </c>
      <c r="N14">
        <f t="shared" si="4"/>
        <v>0.323631</v>
      </c>
    </row>
    <row r="15" spans="1:14" x14ac:dyDescent="0.25">
      <c r="A15" s="6" t="s">
        <v>9</v>
      </c>
      <c r="B15" s="6" t="s">
        <v>14</v>
      </c>
      <c r="C15" s="6" t="s">
        <v>14</v>
      </c>
      <c r="D15" s="6" t="s">
        <v>342</v>
      </c>
      <c r="E15" s="6" t="s">
        <v>772</v>
      </c>
      <c r="F15" s="6" t="s">
        <v>772</v>
      </c>
      <c r="G15" s="6">
        <v>230</v>
      </c>
      <c r="H15" s="6">
        <v>104.5</v>
      </c>
      <c r="I15" s="6">
        <v>0.19312299999999999</v>
      </c>
      <c r="J15" t="str">
        <f t="shared" si="1"/>
        <v>'ALLEN'_'AT6B'</v>
      </c>
      <c r="K15" s="6" t="str">
        <f t="shared" si="2"/>
        <v>ALLEN_AT6B</v>
      </c>
      <c r="L15">
        <f t="shared" si="0"/>
        <v>0</v>
      </c>
      <c r="M15">
        <f t="shared" si="3"/>
        <v>0.19312299999999999</v>
      </c>
      <c r="N15">
        <f t="shared" si="4"/>
        <v>0</v>
      </c>
    </row>
    <row r="16" spans="1:14" x14ac:dyDescent="0.25">
      <c r="A16" s="6" t="s">
        <v>9</v>
      </c>
      <c r="B16" s="6" t="s">
        <v>14</v>
      </c>
      <c r="C16" s="6" t="s">
        <v>14</v>
      </c>
      <c r="D16" s="6" t="s">
        <v>133</v>
      </c>
      <c r="E16" s="6" t="s">
        <v>98</v>
      </c>
      <c r="F16" s="6" t="s">
        <v>210</v>
      </c>
      <c r="G16" s="6">
        <v>220</v>
      </c>
      <c r="H16" s="6">
        <v>1</v>
      </c>
      <c r="I16" s="6">
        <v>0.14649999999999999</v>
      </c>
      <c r="J16" t="str">
        <f t="shared" si="1"/>
        <v>'ANDERSON'_'AT-1'</v>
      </c>
      <c r="K16" s="6" t="str">
        <f t="shared" si="2"/>
        <v>ANDERSON_AT-1</v>
      </c>
      <c r="L16">
        <f t="shared" si="0"/>
        <v>0</v>
      </c>
      <c r="M16">
        <f t="shared" si="3"/>
        <v>0.14649999999999999</v>
      </c>
      <c r="N16">
        <f t="shared" si="4"/>
        <v>0</v>
      </c>
    </row>
    <row r="17" spans="1:14" x14ac:dyDescent="0.25">
      <c r="A17" s="6" t="s">
        <v>9</v>
      </c>
      <c r="B17" s="6" t="s">
        <v>14</v>
      </c>
      <c r="C17" s="6" t="s">
        <v>14</v>
      </c>
      <c r="D17" s="6" t="s">
        <v>133</v>
      </c>
      <c r="E17" s="6" t="s">
        <v>98</v>
      </c>
      <c r="F17" s="6" t="s">
        <v>205</v>
      </c>
      <c r="G17" s="6">
        <v>100</v>
      </c>
      <c r="H17" s="6">
        <v>1</v>
      </c>
      <c r="I17" s="6">
        <v>3.36838E-2</v>
      </c>
      <c r="J17" t="str">
        <f t="shared" si="1"/>
        <v>'ANDERSON'_'AT-1'</v>
      </c>
      <c r="K17" s="6" t="str">
        <f t="shared" si="2"/>
        <v>ANDERSON_AT-1</v>
      </c>
      <c r="L17">
        <f t="shared" si="0"/>
        <v>0</v>
      </c>
      <c r="M17">
        <f t="shared" si="3"/>
        <v>3.36838E-2</v>
      </c>
      <c r="N17">
        <f t="shared" si="4"/>
        <v>0</v>
      </c>
    </row>
    <row r="18" spans="1:14" x14ac:dyDescent="0.25">
      <c r="A18" s="6" t="s">
        <v>9</v>
      </c>
      <c r="B18" s="6" t="s">
        <v>14</v>
      </c>
      <c r="C18" s="6" t="s">
        <v>14</v>
      </c>
      <c r="D18" s="6" t="s">
        <v>133</v>
      </c>
      <c r="E18" s="6" t="s">
        <v>98</v>
      </c>
      <c r="F18" s="6" t="s">
        <v>99</v>
      </c>
      <c r="G18" s="6">
        <v>44</v>
      </c>
      <c r="H18" s="6">
        <v>1</v>
      </c>
      <c r="I18" s="6">
        <v>0</v>
      </c>
      <c r="J18" t="str">
        <f t="shared" si="1"/>
        <v>'ANDERSON'_'AT-1'</v>
      </c>
      <c r="K18" s="6" t="str">
        <f t="shared" si="2"/>
        <v>ANDERSON_AT-1</v>
      </c>
      <c r="L18">
        <f t="shared" si="0"/>
        <v>0</v>
      </c>
      <c r="M18">
        <f t="shared" si="3"/>
        <v>0</v>
      </c>
      <c r="N18">
        <f t="shared" si="4"/>
        <v>0</v>
      </c>
    </row>
    <row r="19" spans="1:14" x14ac:dyDescent="0.25">
      <c r="A19" s="6" t="s">
        <v>9</v>
      </c>
      <c r="B19" s="6" t="s">
        <v>14</v>
      </c>
      <c r="C19" s="6" t="s">
        <v>14</v>
      </c>
      <c r="D19" s="6" t="s">
        <v>133</v>
      </c>
      <c r="E19" s="6" t="s">
        <v>103</v>
      </c>
      <c r="F19" s="6" t="s">
        <v>209</v>
      </c>
      <c r="G19" s="6">
        <v>230</v>
      </c>
      <c r="H19" s="6">
        <v>1</v>
      </c>
      <c r="I19" s="6">
        <v>0.15554799999999999</v>
      </c>
      <c r="J19" t="str">
        <f t="shared" si="1"/>
        <v>'ANDERSON'_'AT-2'</v>
      </c>
      <c r="K19" s="6" t="str">
        <f t="shared" si="2"/>
        <v>ANDERSON_AT-2</v>
      </c>
      <c r="L19">
        <f t="shared" si="0"/>
        <v>0</v>
      </c>
      <c r="M19">
        <f t="shared" si="3"/>
        <v>0.15554799999999999</v>
      </c>
      <c r="N19">
        <f t="shared" si="4"/>
        <v>0</v>
      </c>
    </row>
    <row r="20" spans="1:14" x14ac:dyDescent="0.25">
      <c r="A20" s="6" t="s">
        <v>9</v>
      </c>
      <c r="B20" s="6" t="s">
        <v>14</v>
      </c>
      <c r="C20" s="6" t="s">
        <v>14</v>
      </c>
      <c r="D20" s="6" t="s">
        <v>133</v>
      </c>
      <c r="E20" s="6" t="s">
        <v>103</v>
      </c>
      <c r="F20" s="6" t="s">
        <v>202</v>
      </c>
      <c r="G20" s="6">
        <v>104.6</v>
      </c>
      <c r="H20" s="6">
        <v>1</v>
      </c>
      <c r="I20" s="6">
        <v>3.2775899999999997E-2</v>
      </c>
      <c r="J20" t="str">
        <f t="shared" si="1"/>
        <v>'ANDERSON'_'AT-2'</v>
      </c>
      <c r="K20" s="6" t="str">
        <f t="shared" si="2"/>
        <v>ANDERSON_AT-2</v>
      </c>
      <c r="L20">
        <f t="shared" si="0"/>
        <v>0</v>
      </c>
      <c r="M20">
        <f t="shared" si="3"/>
        <v>3.2775899999999997E-2</v>
      </c>
      <c r="N20">
        <f t="shared" si="4"/>
        <v>0</v>
      </c>
    </row>
    <row r="21" spans="1:14" x14ac:dyDescent="0.25">
      <c r="A21" s="6" t="s">
        <v>9</v>
      </c>
      <c r="B21" s="6" t="s">
        <v>14</v>
      </c>
      <c r="C21" s="6" t="s">
        <v>14</v>
      </c>
      <c r="D21" s="6" t="s">
        <v>133</v>
      </c>
      <c r="E21" s="6" t="s">
        <v>103</v>
      </c>
      <c r="F21" s="6" t="s">
        <v>104</v>
      </c>
      <c r="G21" s="6">
        <v>45</v>
      </c>
      <c r="H21" s="6">
        <v>1</v>
      </c>
      <c r="I21" s="6">
        <v>0</v>
      </c>
      <c r="J21" t="str">
        <f t="shared" si="1"/>
        <v>'ANDERSON'_'AT-2'</v>
      </c>
      <c r="K21" s="6" t="str">
        <f t="shared" si="2"/>
        <v>ANDERSON_AT-2</v>
      </c>
      <c r="L21">
        <f t="shared" si="0"/>
        <v>0</v>
      </c>
      <c r="M21">
        <f t="shared" si="3"/>
        <v>0</v>
      </c>
      <c r="N21">
        <f t="shared" si="4"/>
        <v>0</v>
      </c>
    </row>
    <row r="22" spans="1:14" x14ac:dyDescent="0.25">
      <c r="A22" s="6" t="s">
        <v>9</v>
      </c>
      <c r="B22" s="6" t="s">
        <v>14</v>
      </c>
      <c r="C22" s="6" t="s">
        <v>14</v>
      </c>
      <c r="D22" s="6" t="s">
        <v>133</v>
      </c>
      <c r="E22" s="6" t="s">
        <v>66</v>
      </c>
      <c r="F22" s="6" t="s">
        <v>66</v>
      </c>
      <c r="G22" s="6">
        <v>241.5</v>
      </c>
      <c r="H22" s="6">
        <v>46.2</v>
      </c>
      <c r="I22" s="6">
        <v>4.4553799999999998E-2</v>
      </c>
      <c r="J22" t="str">
        <f t="shared" si="1"/>
        <v>'ANDERSON'_'BK-3'</v>
      </c>
      <c r="K22" s="6" t="str">
        <f t="shared" si="2"/>
        <v>ANDERSON_BK-3</v>
      </c>
      <c r="L22">
        <f t="shared" si="0"/>
        <v>0</v>
      </c>
      <c r="M22">
        <f t="shared" si="3"/>
        <v>4.4553799999999998E-2</v>
      </c>
      <c r="N22">
        <f t="shared" si="4"/>
        <v>0</v>
      </c>
    </row>
    <row r="23" spans="1:14" x14ac:dyDescent="0.25">
      <c r="A23" s="6" t="s">
        <v>9</v>
      </c>
      <c r="B23" s="6" t="s">
        <v>14</v>
      </c>
      <c r="C23" s="6" t="s">
        <v>14</v>
      </c>
      <c r="D23" s="6" t="s">
        <v>133</v>
      </c>
      <c r="E23" s="6" t="s">
        <v>77</v>
      </c>
      <c r="F23" s="6" t="s">
        <v>212</v>
      </c>
      <c r="G23" s="6">
        <v>230</v>
      </c>
      <c r="H23" s="6">
        <v>1</v>
      </c>
      <c r="I23" s="6">
        <v>0.13888500000000001</v>
      </c>
      <c r="J23" t="str">
        <f t="shared" si="1"/>
        <v>'ANDERSON'_'AT-4'</v>
      </c>
      <c r="K23" s="6" t="str">
        <f t="shared" si="2"/>
        <v>ANDERSON_AT-4</v>
      </c>
      <c r="L23">
        <f t="shared" si="0"/>
        <v>0</v>
      </c>
      <c r="M23">
        <f t="shared" si="3"/>
        <v>0.13888500000000001</v>
      </c>
      <c r="N23">
        <f t="shared" si="4"/>
        <v>0</v>
      </c>
    </row>
    <row r="24" spans="1:14" x14ac:dyDescent="0.25">
      <c r="A24" s="6" t="s">
        <v>9</v>
      </c>
      <c r="B24" s="6" t="s">
        <v>14</v>
      </c>
      <c r="C24" s="6" t="s">
        <v>14</v>
      </c>
      <c r="D24" s="6" t="s">
        <v>133</v>
      </c>
      <c r="E24" s="6" t="s">
        <v>77</v>
      </c>
      <c r="F24" s="6" t="s">
        <v>203</v>
      </c>
      <c r="G24" s="6">
        <v>104.6</v>
      </c>
      <c r="H24" s="6">
        <v>1</v>
      </c>
      <c r="I24" s="6">
        <v>2.9373199999999999E-2</v>
      </c>
      <c r="J24" t="str">
        <f t="shared" si="1"/>
        <v>'ANDERSON'_'AT-4'</v>
      </c>
      <c r="K24" s="6" t="str">
        <f t="shared" si="2"/>
        <v>ANDERSON_AT-4</v>
      </c>
      <c r="L24">
        <f t="shared" si="0"/>
        <v>0</v>
      </c>
      <c r="M24">
        <f t="shared" si="3"/>
        <v>2.9373199999999999E-2</v>
      </c>
      <c r="N24">
        <f t="shared" si="4"/>
        <v>0</v>
      </c>
    </row>
    <row r="25" spans="1:14" x14ac:dyDescent="0.25">
      <c r="A25" s="6" t="s">
        <v>9</v>
      </c>
      <c r="B25" s="6" t="s">
        <v>14</v>
      </c>
      <c r="C25" s="6" t="s">
        <v>14</v>
      </c>
      <c r="D25" s="6" t="s">
        <v>133</v>
      </c>
      <c r="E25" s="6" t="s">
        <v>77</v>
      </c>
      <c r="F25" s="6" t="s">
        <v>78</v>
      </c>
      <c r="G25" s="6">
        <v>45</v>
      </c>
      <c r="H25" s="6">
        <v>1</v>
      </c>
      <c r="I25" s="6">
        <v>0</v>
      </c>
      <c r="J25" t="str">
        <f t="shared" si="1"/>
        <v>'ANDERSON'_'AT-4'</v>
      </c>
      <c r="K25" s="6" t="str">
        <f t="shared" si="2"/>
        <v>ANDERSON_AT-4</v>
      </c>
      <c r="L25">
        <f t="shared" si="0"/>
        <v>0</v>
      </c>
      <c r="M25">
        <f t="shared" si="3"/>
        <v>0</v>
      </c>
      <c r="N25">
        <f t="shared" si="4"/>
        <v>0</v>
      </c>
    </row>
    <row r="26" spans="1:14" x14ac:dyDescent="0.25">
      <c r="A26" s="6" t="s">
        <v>9</v>
      </c>
      <c r="B26" s="6" t="s">
        <v>14</v>
      </c>
      <c r="C26" s="6" t="s">
        <v>14</v>
      </c>
      <c r="D26" s="6" t="s">
        <v>101</v>
      </c>
      <c r="E26" s="6" t="s">
        <v>98</v>
      </c>
      <c r="F26" s="6" t="s">
        <v>210</v>
      </c>
      <c r="G26" s="6">
        <v>537.5</v>
      </c>
      <c r="H26" s="6">
        <v>1</v>
      </c>
      <c r="I26" s="6">
        <v>0.34969299999999998</v>
      </c>
      <c r="J26" t="str">
        <f t="shared" si="1"/>
        <v>'ANTIOCH'_'AT-1'</v>
      </c>
      <c r="K26" s="6" t="str">
        <f t="shared" si="2"/>
        <v>ANTIOCH_AT-1</v>
      </c>
      <c r="L26">
        <f t="shared" si="0"/>
        <v>0</v>
      </c>
      <c r="M26">
        <f t="shared" si="3"/>
        <v>0.34969299999999998</v>
      </c>
      <c r="N26">
        <f t="shared" si="4"/>
        <v>0</v>
      </c>
    </row>
    <row r="27" spans="1:14" x14ac:dyDescent="0.25">
      <c r="A27" s="6" t="s">
        <v>9</v>
      </c>
      <c r="B27" s="6" t="s">
        <v>14</v>
      </c>
      <c r="C27" s="6" t="s">
        <v>14</v>
      </c>
      <c r="D27" s="6" t="s">
        <v>101</v>
      </c>
      <c r="E27" s="6" t="s">
        <v>98</v>
      </c>
      <c r="F27" s="6" t="s">
        <v>205</v>
      </c>
      <c r="G27" s="6">
        <v>240</v>
      </c>
      <c r="H27" s="6">
        <v>1</v>
      </c>
      <c r="I27" s="6">
        <v>4.4021599999999996E-3</v>
      </c>
      <c r="J27" t="str">
        <f t="shared" si="1"/>
        <v>'ANTIOCH'_'AT-1'</v>
      </c>
      <c r="K27" s="6" t="str">
        <f t="shared" si="2"/>
        <v>ANTIOCH_AT-1</v>
      </c>
      <c r="L27">
        <f t="shared" si="0"/>
        <v>0</v>
      </c>
      <c r="M27">
        <f t="shared" si="3"/>
        <v>4.4021599999999996E-3</v>
      </c>
      <c r="N27">
        <f t="shared" si="4"/>
        <v>0</v>
      </c>
    </row>
    <row r="28" spans="1:14" x14ac:dyDescent="0.25">
      <c r="A28" s="6" t="s">
        <v>9</v>
      </c>
      <c r="B28" s="6" t="s">
        <v>14</v>
      </c>
      <c r="C28" s="6" t="s">
        <v>14</v>
      </c>
      <c r="D28" s="6" t="s">
        <v>101</v>
      </c>
      <c r="E28" s="6" t="s">
        <v>98</v>
      </c>
      <c r="F28" s="6" t="s">
        <v>99</v>
      </c>
      <c r="G28" s="6">
        <v>22.9</v>
      </c>
      <c r="H28" s="6">
        <v>1</v>
      </c>
      <c r="I28" s="6">
        <v>0</v>
      </c>
      <c r="J28" t="str">
        <f t="shared" si="1"/>
        <v>'ANTIOCH'_'AT-1'</v>
      </c>
      <c r="K28" s="6" t="str">
        <f t="shared" si="2"/>
        <v>ANTIOCH_AT-1</v>
      </c>
      <c r="L28">
        <f t="shared" si="0"/>
        <v>0</v>
      </c>
      <c r="M28">
        <f t="shared" si="3"/>
        <v>0</v>
      </c>
      <c r="N28">
        <f t="shared" si="4"/>
        <v>0</v>
      </c>
    </row>
    <row r="29" spans="1:14" x14ac:dyDescent="0.25">
      <c r="A29" s="6" t="s">
        <v>9</v>
      </c>
      <c r="B29" s="6" t="s">
        <v>14</v>
      </c>
      <c r="C29" s="6" t="s">
        <v>14</v>
      </c>
      <c r="D29" s="6" t="s">
        <v>101</v>
      </c>
      <c r="E29" s="6" t="s">
        <v>103</v>
      </c>
      <c r="F29" s="6" t="s">
        <v>209</v>
      </c>
      <c r="G29" s="6">
        <v>537.5</v>
      </c>
      <c r="H29" s="6">
        <v>1</v>
      </c>
      <c r="I29" s="6">
        <v>0.34664200000000001</v>
      </c>
      <c r="J29" t="str">
        <f t="shared" si="1"/>
        <v>'ANTIOCH'_'AT-2'</v>
      </c>
      <c r="K29" s="6" t="str">
        <f t="shared" si="2"/>
        <v>ANTIOCH_AT-2</v>
      </c>
      <c r="L29">
        <f t="shared" si="0"/>
        <v>0</v>
      </c>
      <c r="M29">
        <f t="shared" si="3"/>
        <v>0.34664200000000001</v>
      </c>
      <c r="N29">
        <f t="shared" si="4"/>
        <v>0</v>
      </c>
    </row>
    <row r="30" spans="1:14" x14ac:dyDescent="0.25">
      <c r="A30" s="6" t="s">
        <v>9</v>
      </c>
      <c r="B30" s="6" t="s">
        <v>14</v>
      </c>
      <c r="C30" s="6" t="s">
        <v>14</v>
      </c>
      <c r="D30" s="6" t="s">
        <v>101</v>
      </c>
      <c r="E30" s="6" t="s">
        <v>103</v>
      </c>
      <c r="F30" s="6" t="s">
        <v>202</v>
      </c>
      <c r="G30" s="6">
        <v>240</v>
      </c>
      <c r="H30" s="6">
        <v>1</v>
      </c>
      <c r="I30" s="6">
        <v>4.41742E-3</v>
      </c>
      <c r="J30" t="str">
        <f t="shared" si="1"/>
        <v>'ANTIOCH'_'AT-2'</v>
      </c>
      <c r="K30" s="6" t="str">
        <f t="shared" si="2"/>
        <v>ANTIOCH_AT-2</v>
      </c>
      <c r="L30">
        <f t="shared" si="0"/>
        <v>0</v>
      </c>
      <c r="M30">
        <f t="shared" si="3"/>
        <v>4.41742E-3</v>
      </c>
      <c r="N30">
        <f t="shared" si="4"/>
        <v>0</v>
      </c>
    </row>
    <row r="31" spans="1:14" x14ac:dyDescent="0.25">
      <c r="A31" s="6" t="s">
        <v>9</v>
      </c>
      <c r="B31" s="6" t="s">
        <v>14</v>
      </c>
      <c r="C31" s="6" t="s">
        <v>14</v>
      </c>
      <c r="D31" s="6" t="s">
        <v>101</v>
      </c>
      <c r="E31" s="6" t="s">
        <v>103</v>
      </c>
      <c r="F31" s="6" t="s">
        <v>104</v>
      </c>
      <c r="G31" s="6">
        <v>22.9</v>
      </c>
      <c r="H31" s="6">
        <v>1</v>
      </c>
      <c r="I31" s="6">
        <v>0</v>
      </c>
      <c r="J31" t="str">
        <f t="shared" si="1"/>
        <v>'ANTIOCH'_'AT-2'</v>
      </c>
      <c r="K31" s="6" t="str">
        <f t="shared" si="2"/>
        <v>ANTIOCH_AT-2</v>
      </c>
      <c r="L31">
        <f t="shared" si="0"/>
        <v>0</v>
      </c>
      <c r="M31">
        <f t="shared" si="3"/>
        <v>0</v>
      </c>
      <c r="N31">
        <f t="shared" si="4"/>
        <v>0</v>
      </c>
    </row>
    <row r="32" spans="1:14" x14ac:dyDescent="0.25">
      <c r="A32" s="6" t="s">
        <v>9</v>
      </c>
      <c r="B32" s="6" t="s">
        <v>14</v>
      </c>
      <c r="C32" s="6" t="s">
        <v>14</v>
      </c>
      <c r="D32" s="6" t="s">
        <v>737</v>
      </c>
      <c r="E32" s="6" t="s">
        <v>98</v>
      </c>
      <c r="F32" s="6" t="s">
        <v>98</v>
      </c>
      <c r="G32" s="6">
        <v>230</v>
      </c>
      <c r="H32" s="6">
        <v>104.6</v>
      </c>
      <c r="I32" s="6">
        <v>0.31079099999999998</v>
      </c>
      <c r="J32" t="str">
        <f t="shared" si="1"/>
        <v>'BECKRDIT'_'AT-1'</v>
      </c>
      <c r="K32" s="6" t="str">
        <f t="shared" si="2"/>
        <v>BECKRDIT_AT-1</v>
      </c>
      <c r="L32">
        <f t="shared" si="0"/>
        <v>0</v>
      </c>
      <c r="M32">
        <f t="shared" si="3"/>
        <v>0.31079099999999998</v>
      </c>
      <c r="N32">
        <f t="shared" si="4"/>
        <v>0</v>
      </c>
    </row>
    <row r="33" spans="1:14" x14ac:dyDescent="0.25">
      <c r="A33" s="6" t="s">
        <v>9</v>
      </c>
      <c r="B33" s="6" t="s">
        <v>14</v>
      </c>
      <c r="C33" s="6" t="s">
        <v>14</v>
      </c>
      <c r="D33" s="6" t="s">
        <v>737</v>
      </c>
      <c r="E33" s="6" t="s">
        <v>103</v>
      </c>
      <c r="F33" s="6" t="s">
        <v>103</v>
      </c>
      <c r="G33" s="6">
        <v>220</v>
      </c>
      <c r="H33" s="6">
        <v>100</v>
      </c>
      <c r="I33" s="6">
        <v>0.17357600000000001</v>
      </c>
      <c r="J33" t="str">
        <f t="shared" si="1"/>
        <v>'BECKRDIT'_'AT-2'</v>
      </c>
      <c r="K33" s="6" t="str">
        <f t="shared" si="2"/>
        <v>BECKRDIT_AT-2</v>
      </c>
      <c r="L33">
        <f t="shared" si="0"/>
        <v>0</v>
      </c>
      <c r="M33">
        <f t="shared" si="3"/>
        <v>0.17357600000000001</v>
      </c>
      <c r="N33">
        <f t="shared" si="4"/>
        <v>0</v>
      </c>
    </row>
    <row r="34" spans="1:14" x14ac:dyDescent="0.25">
      <c r="A34" s="6" t="s">
        <v>9</v>
      </c>
      <c r="B34" s="6" t="s">
        <v>14</v>
      </c>
      <c r="C34" s="6" t="s">
        <v>14</v>
      </c>
      <c r="D34" s="6" t="s">
        <v>737</v>
      </c>
      <c r="E34" s="6" t="s">
        <v>87</v>
      </c>
      <c r="F34" s="6" t="s">
        <v>87</v>
      </c>
      <c r="G34" s="6">
        <v>220</v>
      </c>
      <c r="H34" s="6">
        <v>100</v>
      </c>
      <c r="I34" s="6">
        <v>0.15428900000000001</v>
      </c>
      <c r="J34" t="str">
        <f t="shared" si="1"/>
        <v>'BECKRDIT'_'AT-3'</v>
      </c>
      <c r="K34" s="6" t="str">
        <f t="shared" si="2"/>
        <v>BECKRDIT_AT-3</v>
      </c>
      <c r="L34">
        <f t="shared" si="0"/>
        <v>0</v>
      </c>
      <c r="M34">
        <f t="shared" si="3"/>
        <v>0.15428900000000001</v>
      </c>
      <c r="N34">
        <f t="shared" si="4"/>
        <v>0</v>
      </c>
    </row>
    <row r="35" spans="1:14" x14ac:dyDescent="0.25">
      <c r="A35" s="6" t="s">
        <v>9</v>
      </c>
      <c r="B35" s="6" t="s">
        <v>14</v>
      </c>
      <c r="C35" s="6" t="s">
        <v>14</v>
      </c>
      <c r="D35" s="6" t="s">
        <v>737</v>
      </c>
      <c r="E35" s="6" t="s">
        <v>77</v>
      </c>
      <c r="F35" s="6" t="s">
        <v>77</v>
      </c>
      <c r="G35" s="6">
        <v>230</v>
      </c>
      <c r="H35" s="6">
        <v>104.6</v>
      </c>
      <c r="I35" s="6">
        <v>0.25045000000000001</v>
      </c>
      <c r="J35" t="str">
        <f t="shared" si="1"/>
        <v>'BECKRDIT'_'AT-4'</v>
      </c>
      <c r="K35" s="6" t="str">
        <f t="shared" si="2"/>
        <v>BECKRDIT_AT-4</v>
      </c>
      <c r="L35">
        <f t="shared" si="0"/>
        <v>0</v>
      </c>
      <c r="M35">
        <f t="shared" si="3"/>
        <v>0.25045000000000001</v>
      </c>
      <c r="N35">
        <f t="shared" si="4"/>
        <v>0</v>
      </c>
    </row>
    <row r="36" spans="1:14" x14ac:dyDescent="0.25">
      <c r="A36" s="6" t="s">
        <v>9</v>
      </c>
      <c r="B36" s="6" t="s">
        <v>14</v>
      </c>
      <c r="C36" s="6" t="s">
        <v>14</v>
      </c>
      <c r="D36" s="6" t="s">
        <v>351</v>
      </c>
      <c r="E36" s="6" t="s">
        <v>267</v>
      </c>
      <c r="F36" s="6" t="s">
        <v>267</v>
      </c>
      <c r="G36" s="6">
        <v>230</v>
      </c>
      <c r="H36" s="6">
        <v>17.100000000000001</v>
      </c>
      <c r="I36" s="6">
        <v>1.0054000000000001</v>
      </c>
      <c r="J36" t="str">
        <f t="shared" si="1"/>
        <v>'BELEW_CR'_'BK1A'</v>
      </c>
      <c r="K36" s="6" t="str">
        <f t="shared" si="2"/>
        <v>BELEW_CR_BK1A</v>
      </c>
      <c r="L36">
        <f t="shared" si="0"/>
        <v>1</v>
      </c>
      <c r="M36">
        <f t="shared" si="3"/>
        <v>0</v>
      </c>
      <c r="N36">
        <f t="shared" si="4"/>
        <v>1.0054000000000001</v>
      </c>
    </row>
    <row r="37" spans="1:14" x14ac:dyDescent="0.25">
      <c r="A37" s="6" t="s">
        <v>9</v>
      </c>
      <c r="B37" s="6" t="s">
        <v>14</v>
      </c>
      <c r="C37" s="6" t="s">
        <v>14</v>
      </c>
      <c r="D37" s="6" t="s">
        <v>351</v>
      </c>
      <c r="E37" s="6" t="s">
        <v>269</v>
      </c>
      <c r="F37" s="6" t="s">
        <v>269</v>
      </c>
      <c r="G37" s="6">
        <v>230</v>
      </c>
      <c r="H37" s="6">
        <v>17.100000000000001</v>
      </c>
      <c r="I37" s="6">
        <v>0.99117999999999995</v>
      </c>
      <c r="J37" t="str">
        <f t="shared" si="1"/>
        <v>'BELEW_CR'_'BK1B'</v>
      </c>
      <c r="K37" s="6" t="str">
        <f t="shared" si="2"/>
        <v>BELEW_CR_BK1B</v>
      </c>
      <c r="L37">
        <f t="shared" si="0"/>
        <v>1</v>
      </c>
      <c r="M37">
        <f t="shared" si="3"/>
        <v>0</v>
      </c>
      <c r="N37">
        <f t="shared" si="4"/>
        <v>0.99117999999999995</v>
      </c>
    </row>
    <row r="38" spans="1:14" x14ac:dyDescent="0.25">
      <c r="A38" s="6" t="s">
        <v>9</v>
      </c>
      <c r="B38" s="6" t="s">
        <v>14</v>
      </c>
      <c r="C38" s="6" t="s">
        <v>14</v>
      </c>
      <c r="D38" s="6" t="s">
        <v>351</v>
      </c>
      <c r="E38" s="6" t="s">
        <v>318</v>
      </c>
      <c r="F38" s="6" t="s">
        <v>318</v>
      </c>
      <c r="G38" s="6">
        <v>230</v>
      </c>
      <c r="H38" s="6">
        <v>17.100000000000001</v>
      </c>
      <c r="I38" s="6">
        <v>0.76525900000000002</v>
      </c>
      <c r="J38" t="str">
        <f t="shared" si="1"/>
        <v>'BELEW_CR'_'BK2A'</v>
      </c>
      <c r="K38" s="6" t="str">
        <f t="shared" si="2"/>
        <v>BELEW_CR_BK2A</v>
      </c>
      <c r="L38">
        <f t="shared" si="0"/>
        <v>1</v>
      </c>
      <c r="M38">
        <f t="shared" si="3"/>
        <v>0</v>
      </c>
      <c r="N38">
        <f t="shared" si="4"/>
        <v>0.76525900000000002</v>
      </c>
    </row>
    <row r="39" spans="1:14" x14ac:dyDescent="0.25">
      <c r="A39" s="6" t="s">
        <v>9</v>
      </c>
      <c r="B39" s="6" t="s">
        <v>14</v>
      </c>
      <c r="C39" s="6" t="s">
        <v>14</v>
      </c>
      <c r="D39" s="6" t="s">
        <v>351</v>
      </c>
      <c r="E39" s="6" t="s">
        <v>315</v>
      </c>
      <c r="F39" s="6" t="s">
        <v>315</v>
      </c>
      <c r="G39" s="6">
        <v>229.5</v>
      </c>
      <c r="H39" s="6">
        <v>17.100000000000001</v>
      </c>
      <c r="I39" s="6">
        <v>0.63656599999999997</v>
      </c>
      <c r="J39" t="str">
        <f t="shared" si="1"/>
        <v>'BELEW_CR'_'BK2B'</v>
      </c>
      <c r="K39" s="6" t="str">
        <f t="shared" si="2"/>
        <v>BELEW_CR_BK2B</v>
      </c>
      <c r="L39">
        <f t="shared" si="0"/>
        <v>1</v>
      </c>
      <c r="M39">
        <f t="shared" si="3"/>
        <v>0</v>
      </c>
      <c r="N39">
        <f t="shared" si="4"/>
        <v>0.63656599999999997</v>
      </c>
    </row>
    <row r="40" spans="1:14" x14ac:dyDescent="0.25">
      <c r="A40" s="6" t="s">
        <v>9</v>
      </c>
      <c r="B40" s="6" t="s">
        <v>14</v>
      </c>
      <c r="C40" s="6" t="s">
        <v>14</v>
      </c>
      <c r="D40" s="6" t="s">
        <v>585</v>
      </c>
      <c r="E40" s="6" t="s">
        <v>31</v>
      </c>
      <c r="F40" s="6" t="s">
        <v>31</v>
      </c>
      <c r="G40" s="6">
        <v>101.3</v>
      </c>
      <c r="H40" s="6">
        <v>46.24</v>
      </c>
      <c r="I40" s="6">
        <v>5.7265299999999998E-2</v>
      </c>
      <c r="J40" t="str">
        <f t="shared" si="1"/>
        <v>'BELMONT'_'BK-2'</v>
      </c>
      <c r="K40" s="6" t="str">
        <f t="shared" si="2"/>
        <v>BELMONT_BK-2</v>
      </c>
      <c r="L40">
        <f t="shared" si="0"/>
        <v>0</v>
      </c>
      <c r="M40">
        <f t="shared" si="3"/>
        <v>5.7265299999999998E-2</v>
      </c>
      <c r="N40">
        <f t="shared" si="4"/>
        <v>0</v>
      </c>
    </row>
    <row r="41" spans="1:14" x14ac:dyDescent="0.25">
      <c r="A41" s="6" t="s">
        <v>9</v>
      </c>
      <c r="B41" s="6" t="s">
        <v>14</v>
      </c>
      <c r="C41" s="6" t="s">
        <v>14</v>
      </c>
      <c r="D41" s="6" t="s">
        <v>585</v>
      </c>
      <c r="E41" s="6" t="s">
        <v>66</v>
      </c>
      <c r="F41" s="6" t="s">
        <v>66</v>
      </c>
      <c r="G41" s="6">
        <v>101.3</v>
      </c>
      <c r="H41" s="6">
        <v>46.24</v>
      </c>
      <c r="I41" s="6">
        <v>5.7540899999999999E-2</v>
      </c>
      <c r="J41" t="str">
        <f t="shared" si="1"/>
        <v>'BELMONT'_'BK-3'</v>
      </c>
      <c r="K41" s="6" t="str">
        <f t="shared" si="2"/>
        <v>BELMONT_BK-3</v>
      </c>
      <c r="L41">
        <f t="shared" si="0"/>
        <v>0</v>
      </c>
      <c r="M41">
        <f t="shared" si="3"/>
        <v>5.7540899999999999E-2</v>
      </c>
      <c r="N41">
        <f t="shared" si="4"/>
        <v>0</v>
      </c>
    </row>
    <row r="42" spans="1:14" x14ac:dyDescent="0.25">
      <c r="A42" s="6" t="s">
        <v>9</v>
      </c>
      <c r="B42" s="6" t="s">
        <v>14</v>
      </c>
      <c r="C42" s="6" t="s">
        <v>14</v>
      </c>
      <c r="D42" s="6" t="s">
        <v>599</v>
      </c>
      <c r="E42" s="6" t="s">
        <v>25</v>
      </c>
      <c r="F42" s="6" t="s">
        <v>25</v>
      </c>
      <c r="G42" s="6">
        <v>103.5</v>
      </c>
      <c r="H42" s="6">
        <v>46.24</v>
      </c>
      <c r="I42" s="6">
        <v>5.3201699999999998E-2</v>
      </c>
      <c r="J42" t="str">
        <f t="shared" si="1"/>
        <v>'BELTON'_'BK-1'</v>
      </c>
      <c r="K42" s="6" t="str">
        <f t="shared" si="2"/>
        <v>BELTON_BK-1</v>
      </c>
      <c r="L42">
        <f t="shared" si="0"/>
        <v>0</v>
      </c>
      <c r="M42">
        <f t="shared" si="3"/>
        <v>5.3201699999999998E-2</v>
      </c>
      <c r="N42">
        <f t="shared" si="4"/>
        <v>0</v>
      </c>
    </row>
    <row r="43" spans="1:14" x14ac:dyDescent="0.25">
      <c r="A43" s="6" t="s">
        <v>9</v>
      </c>
      <c r="B43" s="6" t="s">
        <v>14</v>
      </c>
      <c r="C43" s="6" t="s">
        <v>14</v>
      </c>
      <c r="D43" s="6" t="s">
        <v>599</v>
      </c>
      <c r="E43" s="6" t="s">
        <v>31</v>
      </c>
      <c r="F43" s="6" t="s">
        <v>31</v>
      </c>
      <c r="G43" s="6">
        <v>103.5</v>
      </c>
      <c r="H43" s="6">
        <v>46.24</v>
      </c>
      <c r="I43" s="6">
        <v>4.6375300000000001E-2</v>
      </c>
      <c r="J43" t="str">
        <f t="shared" si="1"/>
        <v>'BELTON'_'BK-2'</v>
      </c>
      <c r="K43" s="6" t="str">
        <f t="shared" si="2"/>
        <v>BELTON_BK-2</v>
      </c>
      <c r="L43">
        <f t="shared" si="0"/>
        <v>0</v>
      </c>
      <c r="M43">
        <f t="shared" si="3"/>
        <v>4.6375300000000001E-2</v>
      </c>
      <c r="N43">
        <f t="shared" si="4"/>
        <v>0</v>
      </c>
    </row>
    <row r="44" spans="1:14" x14ac:dyDescent="0.25">
      <c r="A44" s="6" t="s">
        <v>9</v>
      </c>
      <c r="B44" s="6" t="s">
        <v>14</v>
      </c>
      <c r="C44" s="6" t="s">
        <v>14</v>
      </c>
      <c r="D44" s="6" t="s">
        <v>599</v>
      </c>
      <c r="E44" s="6" t="s">
        <v>66</v>
      </c>
      <c r="F44" s="6" t="s">
        <v>66</v>
      </c>
      <c r="G44" s="6">
        <v>103.5</v>
      </c>
      <c r="H44" s="6">
        <v>46.24</v>
      </c>
      <c r="I44" s="6">
        <v>3.6787E-2</v>
      </c>
      <c r="J44" t="str">
        <f t="shared" si="1"/>
        <v>'BELTON'_'BK-3'</v>
      </c>
      <c r="K44" s="6" t="str">
        <f t="shared" si="2"/>
        <v>BELTON_BK-3</v>
      </c>
      <c r="L44">
        <f t="shared" si="0"/>
        <v>0</v>
      </c>
      <c r="M44">
        <f t="shared" si="3"/>
        <v>3.6787E-2</v>
      </c>
      <c r="N44">
        <f t="shared" si="4"/>
        <v>0</v>
      </c>
    </row>
    <row r="45" spans="1:14" x14ac:dyDescent="0.25">
      <c r="A45" s="6" t="s">
        <v>9</v>
      </c>
      <c r="B45" s="6" t="s">
        <v>14</v>
      </c>
      <c r="C45" s="6" t="s">
        <v>14</v>
      </c>
      <c r="D45" s="6" t="s">
        <v>646</v>
      </c>
      <c r="E45" s="6" t="s">
        <v>66</v>
      </c>
      <c r="F45" s="6" t="s">
        <v>66</v>
      </c>
      <c r="G45" s="6">
        <v>105.75</v>
      </c>
      <c r="H45" s="6">
        <v>46.24</v>
      </c>
      <c r="I45" s="6">
        <v>5.5036500000000002E-2</v>
      </c>
      <c r="J45" t="str">
        <f t="shared" si="1"/>
        <v>'BLACKSBG'_'BK-3'</v>
      </c>
      <c r="K45" s="6" t="str">
        <f t="shared" si="2"/>
        <v>BLACKSBG_BK-3</v>
      </c>
      <c r="L45">
        <f t="shared" si="0"/>
        <v>0</v>
      </c>
      <c r="M45">
        <f t="shared" si="3"/>
        <v>5.5036500000000002E-2</v>
      </c>
      <c r="N45">
        <f t="shared" si="4"/>
        <v>0</v>
      </c>
    </row>
    <row r="46" spans="1:14" x14ac:dyDescent="0.25">
      <c r="A46" s="6" t="s">
        <v>9</v>
      </c>
      <c r="B46" s="6" t="s">
        <v>14</v>
      </c>
      <c r="C46" s="6" t="s">
        <v>14</v>
      </c>
      <c r="D46" s="6" t="s">
        <v>646</v>
      </c>
      <c r="E46" s="6" t="s">
        <v>47</v>
      </c>
      <c r="F46" s="6" t="s">
        <v>47</v>
      </c>
      <c r="G46" s="6">
        <v>105.7</v>
      </c>
      <c r="H46" s="6">
        <v>46.24</v>
      </c>
      <c r="I46" s="6">
        <v>6.00691E-2</v>
      </c>
      <c r="J46" t="str">
        <f t="shared" si="1"/>
        <v>'BLACKSBG'_'BK-4'</v>
      </c>
      <c r="K46" s="6" t="str">
        <f t="shared" si="2"/>
        <v>BLACKSBG_BK-4</v>
      </c>
      <c r="L46">
        <f t="shared" si="0"/>
        <v>0</v>
      </c>
      <c r="M46">
        <f t="shared" si="3"/>
        <v>6.00691E-2</v>
      </c>
      <c r="N46">
        <f t="shared" si="4"/>
        <v>0</v>
      </c>
    </row>
    <row r="47" spans="1:14" x14ac:dyDescent="0.25">
      <c r="A47" s="6" t="s">
        <v>9</v>
      </c>
      <c r="B47" s="6" t="s">
        <v>14</v>
      </c>
      <c r="C47" s="6" t="s">
        <v>14</v>
      </c>
      <c r="D47" s="6" t="s">
        <v>409</v>
      </c>
      <c r="E47" s="6" t="s">
        <v>25</v>
      </c>
      <c r="F47" s="6" t="s">
        <v>25</v>
      </c>
      <c r="G47" s="6">
        <v>224.3</v>
      </c>
      <c r="H47" s="6">
        <v>24.94</v>
      </c>
      <c r="I47" s="6">
        <v>5.8925600000000002E-2</v>
      </c>
      <c r="J47" t="str">
        <f t="shared" si="1"/>
        <v>'BRASSFLD'_'BK-1'</v>
      </c>
      <c r="K47" s="6" t="str">
        <f t="shared" si="2"/>
        <v>BRASSFLD_BK-1</v>
      </c>
      <c r="L47">
        <f t="shared" si="0"/>
        <v>0</v>
      </c>
      <c r="M47">
        <f t="shared" si="3"/>
        <v>5.8925600000000002E-2</v>
      </c>
      <c r="N47">
        <f t="shared" si="4"/>
        <v>0</v>
      </c>
    </row>
    <row r="48" spans="1:14" x14ac:dyDescent="0.25">
      <c r="A48" s="6" t="s">
        <v>9</v>
      </c>
      <c r="B48" s="6" t="s">
        <v>14</v>
      </c>
      <c r="C48" s="6" t="s">
        <v>14</v>
      </c>
      <c r="D48" s="6" t="s">
        <v>409</v>
      </c>
      <c r="E48" s="6" t="s">
        <v>31</v>
      </c>
      <c r="F48" s="6" t="s">
        <v>31</v>
      </c>
      <c r="G48" s="6">
        <v>224.3</v>
      </c>
      <c r="H48" s="6">
        <v>24.94</v>
      </c>
      <c r="I48" s="6">
        <v>0</v>
      </c>
      <c r="J48" t="str">
        <f t="shared" si="1"/>
        <v>'BRASSFLD'_'BK-2'</v>
      </c>
      <c r="K48" s="6" t="str">
        <f t="shared" si="2"/>
        <v>BRASSFLD_BK-2</v>
      </c>
      <c r="L48">
        <f t="shared" si="0"/>
        <v>0</v>
      </c>
      <c r="M48">
        <f t="shared" si="3"/>
        <v>0</v>
      </c>
      <c r="N48">
        <f t="shared" si="4"/>
        <v>0</v>
      </c>
    </row>
    <row r="49" spans="1:14" x14ac:dyDescent="0.25">
      <c r="A49" s="6" t="s">
        <v>9</v>
      </c>
      <c r="B49" s="6" t="s">
        <v>14</v>
      </c>
      <c r="C49" s="6" t="s">
        <v>14</v>
      </c>
      <c r="D49" s="6" t="s">
        <v>409</v>
      </c>
      <c r="E49" s="6" t="s">
        <v>66</v>
      </c>
      <c r="F49" s="6" t="s">
        <v>66</v>
      </c>
      <c r="G49" s="6">
        <v>224.3</v>
      </c>
      <c r="H49" s="6">
        <v>24.94</v>
      </c>
      <c r="I49" s="6">
        <v>6.4327200000000001E-2</v>
      </c>
      <c r="J49" t="str">
        <f t="shared" si="1"/>
        <v>'BRASSFLD'_'BK-3'</v>
      </c>
      <c r="K49" s="6" t="str">
        <f t="shared" si="2"/>
        <v>BRASSFLD_BK-3</v>
      </c>
      <c r="L49">
        <f t="shared" si="0"/>
        <v>0</v>
      </c>
      <c r="M49">
        <f t="shared" si="3"/>
        <v>6.4327200000000001E-2</v>
      </c>
      <c r="N49">
        <f t="shared" si="4"/>
        <v>0</v>
      </c>
    </row>
    <row r="50" spans="1:14" x14ac:dyDescent="0.25">
      <c r="A50" s="6" t="s">
        <v>9</v>
      </c>
      <c r="B50" s="6" t="s">
        <v>14</v>
      </c>
      <c r="C50" s="6" t="s">
        <v>14</v>
      </c>
      <c r="D50" s="6" t="s">
        <v>373</v>
      </c>
      <c r="E50" s="6" t="s">
        <v>25</v>
      </c>
      <c r="F50" s="6" t="s">
        <v>25</v>
      </c>
      <c r="G50" s="6">
        <v>235.75</v>
      </c>
      <c r="H50" s="6">
        <v>18</v>
      </c>
      <c r="I50" s="6">
        <v>0</v>
      </c>
      <c r="J50" t="str">
        <f t="shared" si="1"/>
        <v>'BREC'_'BK-1'</v>
      </c>
      <c r="K50" s="6" t="str">
        <f t="shared" si="2"/>
        <v>BREC_BK-1</v>
      </c>
      <c r="L50">
        <f t="shared" si="0"/>
        <v>2</v>
      </c>
      <c r="M50">
        <f t="shared" si="3"/>
        <v>0</v>
      </c>
      <c r="N50">
        <f t="shared" si="4"/>
        <v>0</v>
      </c>
    </row>
    <row r="51" spans="1:14" x14ac:dyDescent="0.25">
      <c r="A51" s="6" t="s">
        <v>9</v>
      </c>
      <c r="B51" s="6" t="s">
        <v>14</v>
      </c>
      <c r="C51" s="6" t="s">
        <v>14</v>
      </c>
      <c r="D51" s="6" t="s">
        <v>373</v>
      </c>
      <c r="E51" s="6" t="s">
        <v>31</v>
      </c>
      <c r="F51" s="6" t="s">
        <v>31</v>
      </c>
      <c r="G51" s="6">
        <v>235.75</v>
      </c>
      <c r="H51" s="6">
        <v>18</v>
      </c>
      <c r="I51" s="6">
        <v>0</v>
      </c>
      <c r="J51" t="str">
        <f t="shared" si="1"/>
        <v>'BREC'_'BK-2'</v>
      </c>
      <c r="K51" s="6" t="str">
        <f t="shared" si="2"/>
        <v>BREC_BK-2</v>
      </c>
      <c r="L51">
        <f t="shared" si="0"/>
        <v>2</v>
      </c>
      <c r="M51">
        <f t="shared" si="3"/>
        <v>0</v>
      </c>
      <c r="N51">
        <f t="shared" si="4"/>
        <v>0</v>
      </c>
    </row>
    <row r="52" spans="1:14" x14ac:dyDescent="0.25">
      <c r="A52" s="6" t="s">
        <v>9</v>
      </c>
      <c r="B52" s="6" t="s">
        <v>14</v>
      </c>
      <c r="C52" s="6" t="s">
        <v>14</v>
      </c>
      <c r="D52" s="6" t="s">
        <v>373</v>
      </c>
      <c r="E52" s="6" t="s">
        <v>66</v>
      </c>
      <c r="F52" s="6" t="s">
        <v>66</v>
      </c>
      <c r="G52" s="6">
        <v>235.75</v>
      </c>
      <c r="H52" s="6">
        <v>18</v>
      </c>
      <c r="I52" s="6">
        <v>0</v>
      </c>
      <c r="J52" t="str">
        <f t="shared" si="1"/>
        <v>'BREC'_'BK-3'</v>
      </c>
      <c r="K52" s="6" t="str">
        <f t="shared" si="2"/>
        <v>BREC_BK-3</v>
      </c>
      <c r="L52">
        <f t="shared" si="0"/>
        <v>2</v>
      </c>
      <c r="M52">
        <f t="shared" si="3"/>
        <v>0</v>
      </c>
      <c r="N52">
        <f t="shared" si="4"/>
        <v>0</v>
      </c>
    </row>
    <row r="53" spans="1:14" x14ac:dyDescent="0.25">
      <c r="A53" s="6" t="s">
        <v>9</v>
      </c>
      <c r="B53" s="6" t="s">
        <v>14</v>
      </c>
      <c r="C53" s="6" t="s">
        <v>14</v>
      </c>
      <c r="D53" s="6" t="s">
        <v>373</v>
      </c>
      <c r="E53" s="6" t="s">
        <v>47</v>
      </c>
      <c r="F53" s="6" t="s">
        <v>47</v>
      </c>
      <c r="G53" s="6">
        <v>235.75</v>
      </c>
      <c r="H53" s="6">
        <v>18</v>
      </c>
      <c r="I53" s="6">
        <v>0</v>
      </c>
      <c r="J53" t="str">
        <f t="shared" si="1"/>
        <v>'BREC'_'BK-4'</v>
      </c>
      <c r="K53" s="6" t="str">
        <f t="shared" si="2"/>
        <v>BREC_BK-4</v>
      </c>
      <c r="L53">
        <f t="shared" si="0"/>
        <v>2</v>
      </c>
      <c r="M53">
        <f t="shared" si="3"/>
        <v>0</v>
      </c>
      <c r="N53">
        <f t="shared" si="4"/>
        <v>0</v>
      </c>
    </row>
    <row r="54" spans="1:14" x14ac:dyDescent="0.25">
      <c r="A54" s="6" t="s">
        <v>9</v>
      </c>
      <c r="B54" s="6" t="s">
        <v>14</v>
      </c>
      <c r="C54" s="6" t="s">
        <v>14</v>
      </c>
      <c r="D54" s="6" t="s">
        <v>373</v>
      </c>
      <c r="E54" s="6" t="s">
        <v>44</v>
      </c>
      <c r="F54" s="6" t="s">
        <v>44</v>
      </c>
      <c r="G54" s="6">
        <v>235.75</v>
      </c>
      <c r="H54" s="6">
        <v>18</v>
      </c>
      <c r="I54" s="6">
        <v>0</v>
      </c>
      <c r="J54" t="str">
        <f t="shared" si="1"/>
        <v>'BREC'_'BK-5'</v>
      </c>
      <c r="K54" s="6" t="str">
        <f t="shared" si="2"/>
        <v>BREC_BK-5</v>
      </c>
      <c r="L54">
        <f t="shared" si="0"/>
        <v>2</v>
      </c>
      <c r="M54">
        <f t="shared" si="3"/>
        <v>0</v>
      </c>
      <c r="N54">
        <f t="shared" si="4"/>
        <v>0</v>
      </c>
    </row>
    <row r="55" spans="1:14" x14ac:dyDescent="0.25">
      <c r="A55" s="6" t="s">
        <v>9</v>
      </c>
      <c r="B55" s="6" t="s">
        <v>14</v>
      </c>
      <c r="C55" s="6" t="s">
        <v>14</v>
      </c>
      <c r="D55" s="6" t="s">
        <v>15</v>
      </c>
      <c r="E55" s="6" t="s">
        <v>25</v>
      </c>
      <c r="F55" s="6" t="s">
        <v>25</v>
      </c>
      <c r="G55" s="6">
        <v>98.6</v>
      </c>
      <c r="H55" s="6">
        <v>6.6</v>
      </c>
      <c r="I55" s="6">
        <v>2.0499900000000001E-2</v>
      </c>
      <c r="J55" t="str">
        <f t="shared" si="1"/>
        <v>'BRIDGWTR'_'BK-1'</v>
      </c>
      <c r="K55" s="6" t="str">
        <f t="shared" si="2"/>
        <v>BRIDGWTR_BK-1</v>
      </c>
      <c r="L55">
        <f t="shared" si="0"/>
        <v>1</v>
      </c>
      <c r="M55">
        <f t="shared" si="3"/>
        <v>0</v>
      </c>
      <c r="N55">
        <f t="shared" si="4"/>
        <v>2.0499900000000001E-2</v>
      </c>
    </row>
    <row r="56" spans="1:14" x14ac:dyDescent="0.25">
      <c r="A56" s="6" t="s">
        <v>9</v>
      </c>
      <c r="B56" s="6" t="s">
        <v>14</v>
      </c>
      <c r="C56" s="6" t="s">
        <v>14</v>
      </c>
      <c r="D56" s="6" t="s">
        <v>15</v>
      </c>
      <c r="E56" s="6" t="s">
        <v>31</v>
      </c>
      <c r="F56" s="6" t="s">
        <v>31</v>
      </c>
      <c r="G56" s="6">
        <v>98.6</v>
      </c>
      <c r="H56" s="6">
        <v>6.6</v>
      </c>
      <c r="I56" s="6">
        <v>0</v>
      </c>
      <c r="J56" t="str">
        <f t="shared" si="1"/>
        <v>'BRIDGWTR'_'BK-2'</v>
      </c>
      <c r="K56" s="6" t="str">
        <f t="shared" si="2"/>
        <v>BRIDGWTR_BK-2</v>
      </c>
      <c r="L56">
        <f t="shared" si="0"/>
        <v>1</v>
      </c>
      <c r="M56">
        <f t="shared" si="3"/>
        <v>0</v>
      </c>
      <c r="N56">
        <f t="shared" si="4"/>
        <v>0</v>
      </c>
    </row>
    <row r="57" spans="1:14" x14ac:dyDescent="0.25">
      <c r="A57" s="6" t="s">
        <v>9</v>
      </c>
      <c r="B57" s="6" t="s">
        <v>14</v>
      </c>
      <c r="C57" s="6" t="s">
        <v>14</v>
      </c>
      <c r="D57" s="6" t="s">
        <v>15</v>
      </c>
      <c r="E57" s="6" t="s">
        <v>66</v>
      </c>
      <c r="F57" s="6" t="s">
        <v>66</v>
      </c>
      <c r="G57" s="6">
        <v>101.2</v>
      </c>
      <c r="H57" s="6">
        <v>46.24</v>
      </c>
      <c r="I57" s="6">
        <v>2.9382800000000001E-2</v>
      </c>
      <c r="J57" t="str">
        <f t="shared" si="1"/>
        <v>'BRIDGWTR'_'BK-3'</v>
      </c>
      <c r="K57" s="6" t="str">
        <f t="shared" si="2"/>
        <v>BRIDGWTR_BK-3</v>
      </c>
      <c r="L57">
        <f t="shared" si="0"/>
        <v>0</v>
      </c>
      <c r="M57">
        <f t="shared" si="3"/>
        <v>2.9382800000000001E-2</v>
      </c>
      <c r="N57">
        <f t="shared" si="4"/>
        <v>0</v>
      </c>
    </row>
    <row r="58" spans="1:14" x14ac:dyDescent="0.25">
      <c r="A58" s="6" t="s">
        <v>9</v>
      </c>
      <c r="B58" s="6" t="s">
        <v>14</v>
      </c>
      <c r="C58" s="6" t="s">
        <v>14</v>
      </c>
      <c r="D58" s="6" t="s">
        <v>15</v>
      </c>
      <c r="E58" s="6" t="s">
        <v>16</v>
      </c>
      <c r="F58" s="6" t="s">
        <v>16</v>
      </c>
      <c r="G58" s="6">
        <v>6.6</v>
      </c>
      <c r="H58" s="6">
        <v>0.48</v>
      </c>
      <c r="I58" s="6">
        <v>7.5766499999999999E-3</v>
      </c>
      <c r="J58" t="str">
        <f t="shared" si="1"/>
        <v>'BRIDGWTR'_'AUX'</v>
      </c>
      <c r="K58" s="6" t="str">
        <f t="shared" si="2"/>
        <v>BRIDGWTR_AUX</v>
      </c>
      <c r="L58">
        <f t="shared" si="0"/>
        <v>3</v>
      </c>
      <c r="M58">
        <f t="shared" si="3"/>
        <v>0</v>
      </c>
      <c r="N58">
        <f t="shared" si="4"/>
        <v>0</v>
      </c>
    </row>
    <row r="59" spans="1:14" x14ac:dyDescent="0.25">
      <c r="A59" s="6" t="s">
        <v>9</v>
      </c>
      <c r="B59" s="6" t="s">
        <v>14</v>
      </c>
      <c r="C59" s="6" t="s">
        <v>14</v>
      </c>
      <c r="D59" s="6" t="s">
        <v>76</v>
      </c>
      <c r="E59" s="6" t="s">
        <v>87</v>
      </c>
      <c r="F59" s="6" t="s">
        <v>87</v>
      </c>
      <c r="G59" s="6">
        <v>230</v>
      </c>
      <c r="H59" s="6">
        <v>99.4</v>
      </c>
      <c r="I59" s="6">
        <v>0.23400899999999999</v>
      </c>
      <c r="J59" t="str">
        <f t="shared" si="1"/>
        <v>'BUCK'_'AT-3'</v>
      </c>
      <c r="K59" s="6" t="str">
        <f t="shared" si="2"/>
        <v>BUCK_AT-3</v>
      </c>
      <c r="L59">
        <f t="shared" si="0"/>
        <v>0</v>
      </c>
      <c r="M59">
        <f t="shared" si="3"/>
        <v>0.23400899999999999</v>
      </c>
      <c r="N59">
        <f t="shared" si="4"/>
        <v>0</v>
      </c>
    </row>
    <row r="60" spans="1:14" x14ac:dyDescent="0.25">
      <c r="A60" s="6" t="s">
        <v>9</v>
      </c>
      <c r="B60" s="6" t="s">
        <v>14</v>
      </c>
      <c r="C60" s="6" t="s">
        <v>14</v>
      </c>
      <c r="D60" s="6" t="s">
        <v>76</v>
      </c>
      <c r="E60" s="6" t="s">
        <v>77</v>
      </c>
      <c r="F60" s="6" t="s">
        <v>212</v>
      </c>
      <c r="G60" s="6">
        <v>230</v>
      </c>
      <c r="H60" s="6">
        <v>1</v>
      </c>
      <c r="I60" s="6">
        <v>0.14685100000000001</v>
      </c>
      <c r="J60" t="str">
        <f t="shared" si="1"/>
        <v>'BUCK'_'AT-4'</v>
      </c>
      <c r="K60" s="6" t="str">
        <f t="shared" si="2"/>
        <v>BUCK_AT-4</v>
      </c>
      <c r="L60">
        <f t="shared" si="0"/>
        <v>0</v>
      </c>
      <c r="M60">
        <f t="shared" si="3"/>
        <v>0.14685100000000001</v>
      </c>
      <c r="N60">
        <f t="shared" si="4"/>
        <v>0</v>
      </c>
    </row>
    <row r="61" spans="1:14" x14ac:dyDescent="0.25">
      <c r="A61" s="6" t="s">
        <v>9</v>
      </c>
      <c r="B61" s="6" t="s">
        <v>14</v>
      </c>
      <c r="C61" s="6" t="s">
        <v>14</v>
      </c>
      <c r="D61" s="6" t="s">
        <v>76</v>
      </c>
      <c r="E61" s="6" t="s">
        <v>77</v>
      </c>
      <c r="F61" s="6" t="s">
        <v>203</v>
      </c>
      <c r="G61" s="6">
        <v>99.4</v>
      </c>
      <c r="H61" s="6">
        <v>1</v>
      </c>
      <c r="I61" s="6">
        <v>0.12873799999999999</v>
      </c>
      <c r="J61" t="str">
        <f t="shared" si="1"/>
        <v>'BUCK'_'AT-4'</v>
      </c>
      <c r="K61" s="6" t="str">
        <f t="shared" si="2"/>
        <v>BUCK_AT-4</v>
      </c>
      <c r="L61">
        <f t="shared" si="0"/>
        <v>0</v>
      </c>
      <c r="M61">
        <f t="shared" si="3"/>
        <v>0.12873799999999999</v>
      </c>
      <c r="N61">
        <f t="shared" si="4"/>
        <v>0</v>
      </c>
    </row>
    <row r="62" spans="1:14" x14ac:dyDescent="0.25">
      <c r="A62" s="6" t="s">
        <v>9</v>
      </c>
      <c r="B62" s="6" t="s">
        <v>14</v>
      </c>
      <c r="C62" s="6" t="s">
        <v>14</v>
      </c>
      <c r="D62" s="6" t="s">
        <v>76</v>
      </c>
      <c r="E62" s="6" t="s">
        <v>77</v>
      </c>
      <c r="F62" s="6" t="s">
        <v>78</v>
      </c>
      <c r="G62" s="6">
        <v>13.8</v>
      </c>
      <c r="H62" s="6">
        <v>1</v>
      </c>
      <c r="I62" s="7">
        <v>5.8174100000000003E-5</v>
      </c>
      <c r="J62" t="str">
        <f t="shared" si="1"/>
        <v>'BUCK'_'AT-4'</v>
      </c>
      <c r="K62" s="6" t="str">
        <f t="shared" si="2"/>
        <v>BUCK_AT-4</v>
      </c>
      <c r="L62">
        <f t="shared" si="0"/>
        <v>0</v>
      </c>
      <c r="M62">
        <f t="shared" si="3"/>
        <v>5.8174100000000003E-5</v>
      </c>
      <c r="N62">
        <f t="shared" si="4"/>
        <v>0</v>
      </c>
    </row>
    <row r="63" spans="1:14" x14ac:dyDescent="0.25">
      <c r="A63" s="6" t="s">
        <v>9</v>
      </c>
      <c r="B63" s="6" t="s">
        <v>14</v>
      </c>
      <c r="C63" s="6" t="s">
        <v>14</v>
      </c>
      <c r="D63" s="6" t="s">
        <v>183</v>
      </c>
      <c r="E63" s="6" t="s">
        <v>98</v>
      </c>
      <c r="F63" s="6" t="s">
        <v>210</v>
      </c>
      <c r="G63" s="6">
        <v>230</v>
      </c>
      <c r="H63" s="6">
        <v>1</v>
      </c>
      <c r="I63" s="6">
        <v>0.163879</v>
      </c>
      <c r="J63" t="str">
        <f t="shared" si="1"/>
        <v>'BUSH_RIV'_'AT-1'</v>
      </c>
      <c r="K63" s="6" t="str">
        <f t="shared" si="2"/>
        <v>BUSH_RIV_AT-1</v>
      </c>
      <c r="L63">
        <f t="shared" si="0"/>
        <v>0</v>
      </c>
      <c r="M63">
        <f t="shared" si="3"/>
        <v>0.163879</v>
      </c>
      <c r="N63">
        <f t="shared" si="4"/>
        <v>0</v>
      </c>
    </row>
    <row r="64" spans="1:14" x14ac:dyDescent="0.25">
      <c r="A64" s="6" t="s">
        <v>9</v>
      </c>
      <c r="B64" s="6" t="s">
        <v>14</v>
      </c>
      <c r="C64" s="6" t="s">
        <v>14</v>
      </c>
      <c r="D64" s="6" t="s">
        <v>183</v>
      </c>
      <c r="E64" s="6" t="s">
        <v>98</v>
      </c>
      <c r="F64" s="6" t="s">
        <v>205</v>
      </c>
      <c r="G64" s="6">
        <v>104.6</v>
      </c>
      <c r="H64" s="6">
        <v>1</v>
      </c>
      <c r="I64" s="6">
        <v>1.8394500000000001E-2</v>
      </c>
      <c r="J64" t="str">
        <f t="shared" si="1"/>
        <v>'BUSH_RIV'_'AT-1'</v>
      </c>
      <c r="K64" s="6" t="str">
        <f t="shared" si="2"/>
        <v>BUSH_RIV_AT-1</v>
      </c>
      <c r="L64">
        <f t="shared" si="0"/>
        <v>0</v>
      </c>
      <c r="M64">
        <f t="shared" si="3"/>
        <v>1.8394500000000001E-2</v>
      </c>
      <c r="N64">
        <f t="shared" si="4"/>
        <v>0</v>
      </c>
    </row>
    <row r="65" spans="1:14" x14ac:dyDescent="0.25">
      <c r="A65" s="6" t="s">
        <v>9</v>
      </c>
      <c r="B65" s="6" t="s">
        <v>14</v>
      </c>
      <c r="C65" s="6" t="s">
        <v>14</v>
      </c>
      <c r="D65" s="6" t="s">
        <v>183</v>
      </c>
      <c r="E65" s="6" t="s">
        <v>98</v>
      </c>
      <c r="F65" s="6" t="s">
        <v>99</v>
      </c>
      <c r="G65" s="6">
        <v>46</v>
      </c>
      <c r="H65" s="6">
        <v>1</v>
      </c>
      <c r="I65" s="6">
        <v>1.77574E-3</v>
      </c>
      <c r="J65" t="str">
        <f t="shared" si="1"/>
        <v>'BUSH_RIV'_'AT-1'</v>
      </c>
      <c r="K65" s="6" t="str">
        <f t="shared" si="2"/>
        <v>BUSH_RIV_AT-1</v>
      </c>
      <c r="L65">
        <f t="shared" si="0"/>
        <v>0</v>
      </c>
      <c r="M65">
        <f t="shared" si="3"/>
        <v>1.77574E-3</v>
      </c>
      <c r="N65">
        <f t="shared" si="4"/>
        <v>0</v>
      </c>
    </row>
    <row r="66" spans="1:14" x14ac:dyDescent="0.25">
      <c r="A66" s="6" t="s">
        <v>9</v>
      </c>
      <c r="B66" s="6" t="s">
        <v>14</v>
      </c>
      <c r="C66" s="6" t="s">
        <v>14</v>
      </c>
      <c r="D66" s="6" t="s">
        <v>183</v>
      </c>
      <c r="E66" s="6" t="s">
        <v>73</v>
      </c>
      <c r="F66" s="6" t="s">
        <v>73</v>
      </c>
      <c r="G66" s="6">
        <v>109</v>
      </c>
      <c r="H66" s="6">
        <v>96</v>
      </c>
      <c r="I66" s="6">
        <v>2.6989900000000001E-2</v>
      </c>
      <c r="J66" t="str">
        <f t="shared" si="1"/>
        <v>'BUSH_RIV'_'AT-6'</v>
      </c>
      <c r="K66" s="6" t="str">
        <f t="shared" si="2"/>
        <v>BUSH_RIV_AT-6</v>
      </c>
      <c r="L66">
        <f t="shared" ref="L66:L129" si="5">VLOOKUP(K66,txcr,2,0)</f>
        <v>0</v>
      </c>
      <c r="M66">
        <f t="shared" si="3"/>
        <v>2.6989900000000001E-2</v>
      </c>
      <c r="N66">
        <f t="shared" si="4"/>
        <v>0</v>
      </c>
    </row>
    <row r="67" spans="1:14" x14ac:dyDescent="0.25">
      <c r="A67" s="6" t="s">
        <v>9</v>
      </c>
      <c r="B67" s="6" t="s">
        <v>14</v>
      </c>
      <c r="C67" s="6" t="s">
        <v>14</v>
      </c>
      <c r="D67" s="6" t="s">
        <v>183</v>
      </c>
      <c r="E67" s="6" t="s">
        <v>764</v>
      </c>
      <c r="F67" s="6" t="s">
        <v>764</v>
      </c>
      <c r="G67" s="6">
        <v>116.98</v>
      </c>
      <c r="H67" s="6">
        <v>102.5</v>
      </c>
      <c r="I67" s="6">
        <v>3.4536799999999999E-2</v>
      </c>
      <c r="J67" t="str">
        <f t="shared" ref="J67:J130" si="6">D67&amp;"_"&amp;E67</f>
        <v>'BUSH_RIV'_'AT-7'</v>
      </c>
      <c r="K67" s="6" t="str">
        <f t="shared" ref="K67:K130" si="7">SUBSTITUTE(J67,"'","")</f>
        <v>BUSH_RIV_AT-7</v>
      </c>
      <c r="L67">
        <f t="shared" si="5"/>
        <v>0</v>
      </c>
      <c r="M67">
        <f t="shared" ref="M67:M130" si="8">IF(L67=0,I67,0)</f>
        <v>3.4536799999999999E-2</v>
      </c>
      <c r="N67">
        <f t="shared" ref="N67:N130" si="9">IF(L67=1,I67,0)</f>
        <v>0</v>
      </c>
    </row>
    <row r="68" spans="1:14" x14ac:dyDescent="0.25">
      <c r="A68" s="6" t="s">
        <v>9</v>
      </c>
      <c r="B68" s="6" t="s">
        <v>14</v>
      </c>
      <c r="C68" s="6" t="s">
        <v>14</v>
      </c>
      <c r="D68" s="6" t="s">
        <v>183</v>
      </c>
      <c r="E68" s="6" t="s">
        <v>706</v>
      </c>
      <c r="F68" s="6" t="s">
        <v>706</v>
      </c>
      <c r="G68" s="6">
        <v>105</v>
      </c>
      <c r="H68" s="6">
        <v>92</v>
      </c>
      <c r="I68" s="6">
        <v>6.5659300000000004E-2</v>
      </c>
      <c r="J68" t="str">
        <f t="shared" si="6"/>
        <v>'BUSH_RIV'_'AT-8'</v>
      </c>
      <c r="K68" s="6" t="str">
        <f t="shared" si="7"/>
        <v>BUSH_RIV_AT-8</v>
      </c>
      <c r="L68">
        <f t="shared" si="5"/>
        <v>0</v>
      </c>
      <c r="M68">
        <f t="shared" si="8"/>
        <v>6.5659300000000004E-2</v>
      </c>
      <c r="N68">
        <f t="shared" si="9"/>
        <v>0</v>
      </c>
    </row>
    <row r="69" spans="1:14" x14ac:dyDescent="0.25">
      <c r="A69" s="6" t="s">
        <v>9</v>
      </c>
      <c r="B69" s="6" t="s">
        <v>14</v>
      </c>
      <c r="C69" s="6" t="s">
        <v>14</v>
      </c>
      <c r="D69" s="6" t="s">
        <v>247</v>
      </c>
      <c r="E69" s="6" t="s">
        <v>252</v>
      </c>
      <c r="F69" s="6" t="s">
        <v>252</v>
      </c>
      <c r="G69" s="6">
        <v>47.11</v>
      </c>
      <c r="H69" s="6">
        <v>4.1500000000000004</v>
      </c>
      <c r="I69" s="6">
        <v>1.6135199999999999E-2</v>
      </c>
      <c r="J69" t="str">
        <f t="shared" si="6"/>
        <v>'BUZZRD_R'_'BKH1'</v>
      </c>
      <c r="K69" s="6" t="str">
        <f t="shared" si="7"/>
        <v>BUZZRD_R_BKH1</v>
      </c>
      <c r="L69">
        <f t="shared" si="5"/>
        <v>1</v>
      </c>
      <c r="M69">
        <f t="shared" si="8"/>
        <v>0</v>
      </c>
      <c r="N69">
        <f t="shared" si="9"/>
        <v>1.6135199999999999E-2</v>
      </c>
    </row>
    <row r="70" spans="1:14" x14ac:dyDescent="0.25">
      <c r="A70" s="6" t="s">
        <v>9</v>
      </c>
      <c r="B70" s="6" t="s">
        <v>14</v>
      </c>
      <c r="C70" s="6" t="s">
        <v>14</v>
      </c>
      <c r="D70" s="6" t="s">
        <v>247</v>
      </c>
      <c r="E70" s="6" t="s">
        <v>248</v>
      </c>
      <c r="F70" s="6" t="s">
        <v>248</v>
      </c>
      <c r="G70" s="6">
        <v>47.1</v>
      </c>
      <c r="H70" s="6">
        <v>4.1500000000000004</v>
      </c>
      <c r="I70" s="6">
        <v>1.6164499999999998E-2</v>
      </c>
      <c r="J70" t="str">
        <f t="shared" si="6"/>
        <v>'BUZZRD_R'_'BKH2'</v>
      </c>
      <c r="K70" s="6" t="str">
        <f t="shared" si="7"/>
        <v>BUZZRD_R_BKH2</v>
      </c>
      <c r="L70">
        <f t="shared" si="5"/>
        <v>1</v>
      </c>
      <c r="M70">
        <f t="shared" si="8"/>
        <v>0</v>
      </c>
      <c r="N70">
        <f t="shared" si="9"/>
        <v>1.6164499999999998E-2</v>
      </c>
    </row>
    <row r="71" spans="1:14" x14ac:dyDescent="0.25">
      <c r="A71" s="6" t="s">
        <v>9</v>
      </c>
      <c r="B71" s="6" t="s">
        <v>14</v>
      </c>
      <c r="C71" s="6" t="s">
        <v>14</v>
      </c>
      <c r="D71" s="6" t="s">
        <v>247</v>
      </c>
      <c r="E71" s="6" t="s">
        <v>250</v>
      </c>
      <c r="F71" s="6" t="s">
        <v>250</v>
      </c>
      <c r="G71" s="6">
        <v>47.1</v>
      </c>
      <c r="H71" s="6">
        <v>4.1500000000000004</v>
      </c>
      <c r="I71" s="6">
        <v>1.6140999999999999E-2</v>
      </c>
      <c r="J71" t="str">
        <f t="shared" si="6"/>
        <v>'BUZZRD_R'_'BKH3'</v>
      </c>
      <c r="K71" s="6" t="str">
        <f t="shared" si="7"/>
        <v>BUZZRD_R_BKH3</v>
      </c>
      <c r="L71">
        <f t="shared" si="5"/>
        <v>1</v>
      </c>
      <c r="M71">
        <f t="shared" si="8"/>
        <v>0</v>
      </c>
      <c r="N71">
        <f t="shared" si="9"/>
        <v>1.6140999999999999E-2</v>
      </c>
    </row>
    <row r="72" spans="1:14" x14ac:dyDescent="0.25">
      <c r="A72" s="6" t="s">
        <v>9</v>
      </c>
      <c r="B72" s="6" t="s">
        <v>14</v>
      </c>
      <c r="C72" s="6" t="s">
        <v>14</v>
      </c>
      <c r="D72" s="6" t="s">
        <v>303</v>
      </c>
      <c r="E72" s="6" t="s">
        <v>31</v>
      </c>
      <c r="F72" s="6" t="s">
        <v>31</v>
      </c>
      <c r="G72" s="6">
        <v>105.75</v>
      </c>
      <c r="H72" s="6">
        <v>46.24</v>
      </c>
      <c r="I72" s="6">
        <v>4.0832500000000001E-2</v>
      </c>
      <c r="J72" t="str">
        <f t="shared" si="6"/>
        <v>'CAMPOBEL'_'BK-2'</v>
      </c>
      <c r="K72" s="6" t="str">
        <f t="shared" si="7"/>
        <v>CAMPOBEL_BK-2</v>
      </c>
      <c r="L72">
        <f t="shared" si="5"/>
        <v>0</v>
      </c>
      <c r="M72">
        <f t="shared" si="8"/>
        <v>4.0832500000000001E-2</v>
      </c>
      <c r="N72">
        <f t="shared" si="9"/>
        <v>0</v>
      </c>
    </row>
    <row r="73" spans="1:14" x14ac:dyDescent="0.25">
      <c r="A73" s="6" t="s">
        <v>9</v>
      </c>
      <c r="B73" s="6" t="s">
        <v>14</v>
      </c>
      <c r="C73" s="6" t="s">
        <v>14</v>
      </c>
      <c r="D73" s="6" t="s">
        <v>303</v>
      </c>
      <c r="E73" s="6" t="s">
        <v>66</v>
      </c>
      <c r="F73" s="6" t="s">
        <v>66</v>
      </c>
      <c r="G73" s="6">
        <v>105.75</v>
      </c>
      <c r="H73" s="6">
        <v>46.24</v>
      </c>
      <c r="I73" s="6">
        <v>5.5395100000000003E-2</v>
      </c>
      <c r="J73" t="str">
        <f t="shared" si="6"/>
        <v>'CAMPOBEL'_'BK-3'</v>
      </c>
      <c r="K73" s="6" t="str">
        <f t="shared" si="7"/>
        <v>CAMPOBEL_BK-3</v>
      </c>
      <c r="L73">
        <f t="shared" si="5"/>
        <v>0</v>
      </c>
      <c r="M73">
        <f t="shared" si="8"/>
        <v>5.5395100000000003E-2</v>
      </c>
      <c r="N73">
        <f t="shared" si="9"/>
        <v>0</v>
      </c>
    </row>
    <row r="74" spans="1:14" x14ac:dyDescent="0.25">
      <c r="A74" s="6" t="s">
        <v>9</v>
      </c>
      <c r="B74" s="6" t="s">
        <v>14</v>
      </c>
      <c r="C74" s="6" t="s">
        <v>14</v>
      </c>
      <c r="D74" s="6" t="s">
        <v>303</v>
      </c>
      <c r="E74" s="6" t="s">
        <v>47</v>
      </c>
      <c r="F74" s="6" t="s">
        <v>47</v>
      </c>
      <c r="G74" s="6">
        <v>105.75</v>
      </c>
      <c r="H74" s="6">
        <v>46.24</v>
      </c>
      <c r="I74" s="6">
        <v>5.4009399999999999E-2</v>
      </c>
      <c r="J74" t="str">
        <f t="shared" si="6"/>
        <v>'CAMPOBEL'_'BK-4'</v>
      </c>
      <c r="K74" s="6" t="str">
        <f t="shared" si="7"/>
        <v>CAMPOBEL_BK-4</v>
      </c>
      <c r="L74">
        <f t="shared" si="5"/>
        <v>0</v>
      </c>
      <c r="M74">
        <f t="shared" si="8"/>
        <v>5.4009399999999999E-2</v>
      </c>
      <c r="N74">
        <f t="shared" si="9"/>
        <v>0</v>
      </c>
    </row>
    <row r="75" spans="1:14" x14ac:dyDescent="0.25">
      <c r="A75" s="6" t="s">
        <v>9</v>
      </c>
      <c r="B75" s="6" t="s">
        <v>14</v>
      </c>
      <c r="C75" s="6" t="s">
        <v>14</v>
      </c>
      <c r="D75" s="6" t="s">
        <v>303</v>
      </c>
      <c r="E75" s="6" t="s">
        <v>53</v>
      </c>
      <c r="F75" s="6" t="s">
        <v>53</v>
      </c>
      <c r="G75" s="6">
        <v>45.5</v>
      </c>
      <c r="H75" s="6">
        <v>13.1</v>
      </c>
      <c r="I75" s="6">
        <v>9.3051200000000001E-3</v>
      </c>
      <c r="J75" t="str">
        <f t="shared" si="6"/>
        <v>'CAMPOBEL'_'BK-6'</v>
      </c>
      <c r="K75" s="6" t="str">
        <f t="shared" si="7"/>
        <v>CAMPOBEL_BK-6</v>
      </c>
      <c r="L75">
        <f t="shared" si="5"/>
        <v>0</v>
      </c>
      <c r="M75">
        <f t="shared" si="8"/>
        <v>9.3051200000000001E-3</v>
      </c>
      <c r="N75">
        <f t="shared" si="9"/>
        <v>0</v>
      </c>
    </row>
    <row r="76" spans="1:14" x14ac:dyDescent="0.25">
      <c r="A76" s="6" t="s">
        <v>9</v>
      </c>
      <c r="B76" s="6" t="s">
        <v>14</v>
      </c>
      <c r="C76" s="6" t="s">
        <v>14</v>
      </c>
      <c r="D76" s="6" t="s">
        <v>438</v>
      </c>
      <c r="E76" s="6" t="s">
        <v>25</v>
      </c>
      <c r="F76" s="6" t="s">
        <v>25</v>
      </c>
      <c r="G76" s="6">
        <v>96.8</v>
      </c>
      <c r="H76" s="6">
        <v>44.05</v>
      </c>
      <c r="I76" s="6">
        <v>3.32603E-2</v>
      </c>
      <c r="J76" t="str">
        <f t="shared" si="6"/>
        <v>'CANE_CRK'_'BK-1'</v>
      </c>
      <c r="K76" s="6" t="str">
        <f t="shared" si="7"/>
        <v>CANE_CRK_BK-1</v>
      </c>
      <c r="L76">
        <f t="shared" si="5"/>
        <v>0</v>
      </c>
      <c r="M76">
        <f t="shared" si="8"/>
        <v>3.32603E-2</v>
      </c>
      <c r="N76">
        <f t="shared" si="9"/>
        <v>0</v>
      </c>
    </row>
    <row r="77" spans="1:14" x14ac:dyDescent="0.25">
      <c r="A77" s="6" t="s">
        <v>9</v>
      </c>
      <c r="B77" s="6" t="s">
        <v>14</v>
      </c>
      <c r="C77" s="6" t="s">
        <v>14</v>
      </c>
      <c r="D77" s="6" t="s">
        <v>438</v>
      </c>
      <c r="E77" s="6" t="s">
        <v>31</v>
      </c>
      <c r="F77" s="6" t="s">
        <v>31</v>
      </c>
      <c r="G77" s="6">
        <v>96.8</v>
      </c>
      <c r="H77" s="6">
        <v>44.05</v>
      </c>
      <c r="I77" s="6">
        <v>3.4388500000000002E-2</v>
      </c>
      <c r="J77" t="str">
        <f t="shared" si="6"/>
        <v>'CANE_CRK'_'BK-2'</v>
      </c>
      <c r="K77" s="6" t="str">
        <f t="shared" si="7"/>
        <v>CANE_CRK_BK-2</v>
      </c>
      <c r="L77">
        <f t="shared" si="5"/>
        <v>0</v>
      </c>
      <c r="M77">
        <f t="shared" si="8"/>
        <v>3.4388500000000002E-2</v>
      </c>
      <c r="N77">
        <f t="shared" si="9"/>
        <v>0</v>
      </c>
    </row>
    <row r="78" spans="1:14" x14ac:dyDescent="0.25">
      <c r="A78" s="6" t="s">
        <v>9</v>
      </c>
      <c r="B78" s="6" t="s">
        <v>14</v>
      </c>
      <c r="C78" s="6" t="s">
        <v>14</v>
      </c>
      <c r="D78" s="6" t="s">
        <v>395</v>
      </c>
      <c r="E78" s="6" t="s">
        <v>267</v>
      </c>
      <c r="F78" s="6" t="s">
        <v>267</v>
      </c>
      <c r="G78" s="6">
        <v>230</v>
      </c>
      <c r="H78" s="6">
        <v>20.9</v>
      </c>
      <c r="I78" s="6">
        <v>1.3463099999999999</v>
      </c>
      <c r="J78" t="str">
        <f t="shared" si="6"/>
        <v>'CATAWBA'_'BK1A'</v>
      </c>
      <c r="K78" s="6" t="str">
        <f t="shared" si="7"/>
        <v>CATAWBA_BK1A</v>
      </c>
      <c r="L78">
        <f t="shared" si="5"/>
        <v>1</v>
      </c>
      <c r="M78">
        <f t="shared" si="8"/>
        <v>0</v>
      </c>
      <c r="N78">
        <f t="shared" si="9"/>
        <v>1.3463099999999999</v>
      </c>
    </row>
    <row r="79" spans="1:14" x14ac:dyDescent="0.25">
      <c r="A79" s="6" t="s">
        <v>9</v>
      </c>
      <c r="B79" s="6" t="s">
        <v>14</v>
      </c>
      <c r="C79" s="6" t="s">
        <v>14</v>
      </c>
      <c r="D79" s="6" t="s">
        <v>395</v>
      </c>
      <c r="E79" s="6" t="s">
        <v>269</v>
      </c>
      <c r="F79" s="6" t="s">
        <v>269</v>
      </c>
      <c r="G79" s="6">
        <v>230</v>
      </c>
      <c r="H79" s="6">
        <v>20.9</v>
      </c>
      <c r="I79" s="6">
        <v>1.38995</v>
      </c>
      <c r="J79" t="str">
        <f t="shared" si="6"/>
        <v>'CATAWBA'_'BK1B'</v>
      </c>
      <c r="K79" s="6" t="str">
        <f t="shared" si="7"/>
        <v>CATAWBA_BK1B</v>
      </c>
      <c r="L79">
        <f t="shared" si="5"/>
        <v>1</v>
      </c>
      <c r="M79">
        <f t="shared" si="8"/>
        <v>0</v>
      </c>
      <c r="N79">
        <f t="shared" si="9"/>
        <v>1.38995</v>
      </c>
    </row>
    <row r="80" spans="1:14" x14ac:dyDescent="0.25">
      <c r="A80" s="6" t="s">
        <v>9</v>
      </c>
      <c r="B80" s="6" t="s">
        <v>14</v>
      </c>
      <c r="C80" s="6" t="s">
        <v>14</v>
      </c>
      <c r="D80" s="6" t="s">
        <v>395</v>
      </c>
      <c r="E80" s="6" t="s">
        <v>318</v>
      </c>
      <c r="F80" s="6" t="s">
        <v>318</v>
      </c>
      <c r="G80" s="6">
        <v>230</v>
      </c>
      <c r="H80" s="6">
        <v>20.9</v>
      </c>
      <c r="I80" s="6">
        <v>1.3061499999999999</v>
      </c>
      <c r="J80" t="str">
        <f t="shared" si="6"/>
        <v>'CATAWBA'_'BK2A'</v>
      </c>
      <c r="K80" s="6" t="str">
        <f t="shared" si="7"/>
        <v>CATAWBA_BK2A</v>
      </c>
      <c r="L80">
        <f t="shared" si="5"/>
        <v>1</v>
      </c>
      <c r="M80">
        <f t="shared" si="8"/>
        <v>0</v>
      </c>
      <c r="N80">
        <f t="shared" si="9"/>
        <v>1.3061499999999999</v>
      </c>
    </row>
    <row r="81" spans="1:14" x14ac:dyDescent="0.25">
      <c r="A81" s="6" t="s">
        <v>9</v>
      </c>
      <c r="B81" s="6" t="s">
        <v>14</v>
      </c>
      <c r="C81" s="6" t="s">
        <v>14</v>
      </c>
      <c r="D81" s="6" t="s">
        <v>395</v>
      </c>
      <c r="E81" s="6" t="s">
        <v>315</v>
      </c>
      <c r="F81" s="6" t="s">
        <v>315</v>
      </c>
      <c r="G81" s="6">
        <v>230</v>
      </c>
      <c r="H81" s="6">
        <v>20.9</v>
      </c>
      <c r="I81" s="6">
        <v>1.2972999999999999</v>
      </c>
      <c r="J81" t="str">
        <f t="shared" si="6"/>
        <v>'CATAWBA'_'BK2B'</v>
      </c>
      <c r="K81" s="6" t="str">
        <f t="shared" si="7"/>
        <v>CATAWBA_BK2B</v>
      </c>
      <c r="L81">
        <f t="shared" si="5"/>
        <v>1</v>
      </c>
      <c r="M81">
        <f t="shared" si="8"/>
        <v>0</v>
      </c>
      <c r="N81">
        <f t="shared" si="9"/>
        <v>1.2972999999999999</v>
      </c>
    </row>
    <row r="82" spans="1:14" x14ac:dyDescent="0.25">
      <c r="A82" s="6" t="s">
        <v>9</v>
      </c>
      <c r="B82" s="6" t="s">
        <v>14</v>
      </c>
      <c r="C82" s="6" t="s">
        <v>14</v>
      </c>
      <c r="D82" s="6" t="s">
        <v>279</v>
      </c>
      <c r="E82" s="6" t="s">
        <v>25</v>
      </c>
      <c r="F82" s="6" t="s">
        <v>25</v>
      </c>
      <c r="G82" s="6">
        <v>101.2</v>
      </c>
      <c r="H82" s="6">
        <v>6.6</v>
      </c>
      <c r="I82" s="6">
        <v>1.1982899999999999E-2</v>
      </c>
      <c r="J82" t="str">
        <f t="shared" si="6"/>
        <v>'CEDAR_CK'_'BK-1'</v>
      </c>
      <c r="K82" s="6" t="str">
        <f t="shared" si="7"/>
        <v>CEDAR_CK_BK-1</v>
      </c>
      <c r="L82">
        <f t="shared" si="5"/>
        <v>1</v>
      </c>
      <c r="M82">
        <f t="shared" si="8"/>
        <v>0</v>
      </c>
      <c r="N82">
        <f t="shared" si="9"/>
        <v>1.1982899999999999E-2</v>
      </c>
    </row>
    <row r="83" spans="1:14" x14ac:dyDescent="0.25">
      <c r="A83" s="6" t="s">
        <v>9</v>
      </c>
      <c r="B83" s="6" t="s">
        <v>14</v>
      </c>
      <c r="C83" s="6" t="s">
        <v>14</v>
      </c>
      <c r="D83" s="6" t="s">
        <v>279</v>
      </c>
      <c r="E83" s="6" t="s">
        <v>31</v>
      </c>
      <c r="F83" s="6" t="s">
        <v>31</v>
      </c>
      <c r="G83" s="6">
        <v>101.2</v>
      </c>
      <c r="H83" s="6">
        <v>6.6</v>
      </c>
      <c r="I83" s="6">
        <v>1.2459899999999999E-2</v>
      </c>
      <c r="J83" t="str">
        <f t="shared" si="6"/>
        <v>'CEDAR_CK'_'BK-2'</v>
      </c>
      <c r="K83" s="6" t="str">
        <f t="shared" si="7"/>
        <v>CEDAR_CK_BK-2</v>
      </c>
      <c r="L83">
        <f t="shared" si="5"/>
        <v>1</v>
      </c>
      <c r="M83">
        <f t="shared" si="8"/>
        <v>0</v>
      </c>
      <c r="N83">
        <f t="shared" si="9"/>
        <v>1.2459899999999999E-2</v>
      </c>
    </row>
    <row r="84" spans="1:14" x14ac:dyDescent="0.25">
      <c r="A84" s="6" t="s">
        <v>9</v>
      </c>
      <c r="B84" s="6" t="s">
        <v>14</v>
      </c>
      <c r="C84" s="6" t="s">
        <v>14</v>
      </c>
      <c r="D84" s="6" t="s">
        <v>279</v>
      </c>
      <c r="E84" s="6" t="s">
        <v>66</v>
      </c>
      <c r="F84" s="6" t="s">
        <v>66</v>
      </c>
      <c r="G84" s="6">
        <v>101.2</v>
      </c>
      <c r="H84" s="6">
        <v>6.6</v>
      </c>
      <c r="I84" s="6">
        <v>1.0997399999999999E-2</v>
      </c>
      <c r="J84" t="str">
        <f t="shared" si="6"/>
        <v>'CEDAR_CK'_'BK-3'</v>
      </c>
      <c r="K84" s="6" t="str">
        <f t="shared" si="7"/>
        <v>CEDAR_CK_BK-3</v>
      </c>
      <c r="L84">
        <f t="shared" si="5"/>
        <v>1</v>
      </c>
      <c r="M84">
        <f t="shared" si="8"/>
        <v>0</v>
      </c>
      <c r="N84">
        <f t="shared" si="9"/>
        <v>1.0997399999999999E-2</v>
      </c>
    </row>
    <row r="85" spans="1:14" x14ac:dyDescent="0.25">
      <c r="A85" s="6" t="s">
        <v>9</v>
      </c>
      <c r="B85" s="6" t="s">
        <v>14</v>
      </c>
      <c r="C85" s="6" t="s">
        <v>14</v>
      </c>
      <c r="D85" s="6" t="s">
        <v>176</v>
      </c>
      <c r="E85" s="6" t="s">
        <v>98</v>
      </c>
      <c r="F85" s="6" t="s">
        <v>210</v>
      </c>
      <c r="G85" s="6">
        <v>230</v>
      </c>
      <c r="H85" s="6">
        <v>1</v>
      </c>
      <c r="I85" s="6">
        <v>0.14801</v>
      </c>
      <c r="J85" t="str">
        <f t="shared" si="6"/>
        <v>'CENTRAL'_'AT-1'</v>
      </c>
      <c r="K85" s="6" t="str">
        <f t="shared" si="7"/>
        <v>CENTRAL_AT-1</v>
      </c>
      <c r="L85">
        <f t="shared" si="5"/>
        <v>0</v>
      </c>
      <c r="M85">
        <f t="shared" si="8"/>
        <v>0.14801</v>
      </c>
      <c r="N85">
        <f t="shared" si="9"/>
        <v>0</v>
      </c>
    </row>
    <row r="86" spans="1:14" x14ac:dyDescent="0.25">
      <c r="A86" s="6" t="s">
        <v>9</v>
      </c>
      <c r="B86" s="6" t="s">
        <v>14</v>
      </c>
      <c r="C86" s="6" t="s">
        <v>14</v>
      </c>
      <c r="D86" s="6" t="s">
        <v>176</v>
      </c>
      <c r="E86" s="6" t="s">
        <v>98</v>
      </c>
      <c r="F86" s="6" t="s">
        <v>205</v>
      </c>
      <c r="G86" s="6">
        <v>104.6</v>
      </c>
      <c r="H86" s="6">
        <v>1</v>
      </c>
      <c r="I86" s="6">
        <v>2.9220599999999999E-2</v>
      </c>
      <c r="J86" t="str">
        <f t="shared" si="6"/>
        <v>'CENTRAL'_'AT-1'</v>
      </c>
      <c r="K86" s="6" t="str">
        <f t="shared" si="7"/>
        <v>CENTRAL_AT-1</v>
      </c>
      <c r="L86">
        <f t="shared" si="5"/>
        <v>0</v>
      </c>
      <c r="M86">
        <f t="shared" si="8"/>
        <v>2.9220599999999999E-2</v>
      </c>
      <c r="N86">
        <f t="shared" si="9"/>
        <v>0</v>
      </c>
    </row>
    <row r="87" spans="1:14" x14ac:dyDescent="0.25">
      <c r="A87" s="6" t="s">
        <v>9</v>
      </c>
      <c r="B87" s="6" t="s">
        <v>14</v>
      </c>
      <c r="C87" s="6" t="s">
        <v>14</v>
      </c>
      <c r="D87" s="6" t="s">
        <v>176</v>
      </c>
      <c r="E87" s="6" t="s">
        <v>98</v>
      </c>
      <c r="F87" s="6" t="s">
        <v>99</v>
      </c>
      <c r="G87" s="6">
        <v>46</v>
      </c>
      <c r="H87" s="6">
        <v>1</v>
      </c>
      <c r="I87" s="6">
        <v>0</v>
      </c>
      <c r="J87" t="str">
        <f t="shared" si="6"/>
        <v>'CENTRAL'_'AT-1'</v>
      </c>
      <c r="K87" s="6" t="str">
        <f t="shared" si="7"/>
        <v>CENTRAL_AT-1</v>
      </c>
      <c r="L87">
        <f t="shared" si="5"/>
        <v>0</v>
      </c>
      <c r="M87">
        <f t="shared" si="8"/>
        <v>0</v>
      </c>
      <c r="N87">
        <f t="shared" si="9"/>
        <v>0</v>
      </c>
    </row>
    <row r="88" spans="1:14" x14ac:dyDescent="0.25">
      <c r="A88" s="6" t="s">
        <v>9</v>
      </c>
      <c r="B88" s="6" t="s">
        <v>14</v>
      </c>
      <c r="C88" s="6" t="s">
        <v>14</v>
      </c>
      <c r="D88" s="6" t="s">
        <v>176</v>
      </c>
      <c r="E88" s="6" t="s">
        <v>103</v>
      </c>
      <c r="F88" s="6" t="s">
        <v>209</v>
      </c>
      <c r="G88" s="6">
        <v>230</v>
      </c>
      <c r="H88" s="6">
        <v>1</v>
      </c>
      <c r="I88" s="6">
        <v>0.122391</v>
      </c>
      <c r="J88" t="str">
        <f t="shared" si="6"/>
        <v>'CENTRAL'_'AT-2'</v>
      </c>
      <c r="K88" s="6" t="str">
        <f t="shared" si="7"/>
        <v>CENTRAL_AT-2</v>
      </c>
      <c r="L88">
        <f t="shared" si="5"/>
        <v>0</v>
      </c>
      <c r="M88">
        <f t="shared" si="8"/>
        <v>0.122391</v>
      </c>
      <c r="N88">
        <f t="shared" si="9"/>
        <v>0</v>
      </c>
    </row>
    <row r="89" spans="1:14" x14ac:dyDescent="0.25">
      <c r="A89" s="6" t="s">
        <v>9</v>
      </c>
      <c r="B89" s="6" t="s">
        <v>14</v>
      </c>
      <c r="C89" s="6" t="s">
        <v>14</v>
      </c>
      <c r="D89" s="6" t="s">
        <v>176</v>
      </c>
      <c r="E89" s="6" t="s">
        <v>103</v>
      </c>
      <c r="F89" s="6" t="s">
        <v>202</v>
      </c>
      <c r="G89" s="6">
        <v>104.6</v>
      </c>
      <c r="H89" s="6">
        <v>1</v>
      </c>
      <c r="I89" s="6">
        <v>4.5494100000000003E-2</v>
      </c>
      <c r="J89" t="str">
        <f t="shared" si="6"/>
        <v>'CENTRAL'_'AT-2'</v>
      </c>
      <c r="K89" s="6" t="str">
        <f t="shared" si="7"/>
        <v>CENTRAL_AT-2</v>
      </c>
      <c r="L89">
        <f t="shared" si="5"/>
        <v>0</v>
      </c>
      <c r="M89">
        <f t="shared" si="8"/>
        <v>4.5494100000000003E-2</v>
      </c>
      <c r="N89">
        <f t="shared" si="9"/>
        <v>0</v>
      </c>
    </row>
    <row r="90" spans="1:14" x14ac:dyDescent="0.25">
      <c r="A90" s="6" t="s">
        <v>9</v>
      </c>
      <c r="B90" s="6" t="s">
        <v>14</v>
      </c>
      <c r="C90" s="6" t="s">
        <v>14</v>
      </c>
      <c r="D90" s="6" t="s">
        <v>176</v>
      </c>
      <c r="E90" s="6" t="s">
        <v>103</v>
      </c>
      <c r="F90" s="6" t="s">
        <v>104</v>
      </c>
      <c r="G90" s="6">
        <v>46</v>
      </c>
      <c r="H90" s="6">
        <v>1</v>
      </c>
      <c r="I90" s="6">
        <v>0</v>
      </c>
      <c r="J90" t="str">
        <f t="shared" si="6"/>
        <v>'CENTRAL'_'AT-2'</v>
      </c>
      <c r="K90" s="6" t="str">
        <f t="shared" si="7"/>
        <v>CENTRAL_AT-2</v>
      </c>
      <c r="L90">
        <f t="shared" si="5"/>
        <v>0</v>
      </c>
      <c r="M90">
        <f t="shared" si="8"/>
        <v>0</v>
      </c>
      <c r="N90">
        <f t="shared" si="9"/>
        <v>0</v>
      </c>
    </row>
    <row r="91" spans="1:14" x14ac:dyDescent="0.25">
      <c r="A91" s="6" t="s">
        <v>9</v>
      </c>
      <c r="B91" s="6" t="s">
        <v>14</v>
      </c>
      <c r="C91" s="6" t="s">
        <v>14</v>
      </c>
      <c r="D91" s="6" t="s">
        <v>176</v>
      </c>
      <c r="E91" s="6" t="s">
        <v>87</v>
      </c>
      <c r="F91" s="6" t="s">
        <v>211</v>
      </c>
      <c r="G91" s="6">
        <v>230</v>
      </c>
      <c r="H91" s="6">
        <v>1</v>
      </c>
      <c r="I91" s="6">
        <v>0.19531999999999999</v>
      </c>
      <c r="J91" t="str">
        <f t="shared" si="6"/>
        <v>'CENTRAL'_'AT-3'</v>
      </c>
      <c r="K91" s="6" t="str">
        <f t="shared" si="7"/>
        <v>CENTRAL_AT-3</v>
      </c>
      <c r="L91">
        <f t="shared" si="5"/>
        <v>0</v>
      </c>
      <c r="M91">
        <f t="shared" si="8"/>
        <v>0.19531999999999999</v>
      </c>
      <c r="N91">
        <f t="shared" si="9"/>
        <v>0</v>
      </c>
    </row>
    <row r="92" spans="1:14" x14ac:dyDescent="0.25">
      <c r="A92" s="6" t="s">
        <v>9</v>
      </c>
      <c r="B92" s="6" t="s">
        <v>14</v>
      </c>
      <c r="C92" s="6" t="s">
        <v>14</v>
      </c>
      <c r="D92" s="6" t="s">
        <v>176</v>
      </c>
      <c r="E92" s="6" t="s">
        <v>87</v>
      </c>
      <c r="F92" s="6" t="s">
        <v>204</v>
      </c>
      <c r="G92" s="6">
        <v>104.6</v>
      </c>
      <c r="H92" s="6">
        <v>1</v>
      </c>
      <c r="I92" s="6">
        <v>3.0059800000000001E-2</v>
      </c>
      <c r="J92" t="str">
        <f t="shared" si="6"/>
        <v>'CENTRAL'_'AT-3'</v>
      </c>
      <c r="K92" s="6" t="str">
        <f t="shared" si="7"/>
        <v>CENTRAL_AT-3</v>
      </c>
      <c r="L92">
        <f t="shared" si="5"/>
        <v>0</v>
      </c>
      <c r="M92">
        <f t="shared" si="8"/>
        <v>3.0059800000000001E-2</v>
      </c>
      <c r="N92">
        <f t="shared" si="9"/>
        <v>0</v>
      </c>
    </row>
    <row r="93" spans="1:14" x14ac:dyDescent="0.25">
      <c r="A93" s="6" t="s">
        <v>9</v>
      </c>
      <c r="B93" s="6" t="s">
        <v>14</v>
      </c>
      <c r="C93" s="6" t="s">
        <v>14</v>
      </c>
      <c r="D93" s="6" t="s">
        <v>176</v>
      </c>
      <c r="E93" s="6" t="s">
        <v>87</v>
      </c>
      <c r="F93" s="6" t="s">
        <v>88</v>
      </c>
      <c r="G93" s="6">
        <v>46</v>
      </c>
      <c r="H93" s="6">
        <v>1</v>
      </c>
      <c r="I93" s="6">
        <v>1.6500500000000001E-2</v>
      </c>
      <c r="J93" t="str">
        <f t="shared" si="6"/>
        <v>'CENTRAL'_'AT-3'</v>
      </c>
      <c r="K93" s="6" t="str">
        <f t="shared" si="7"/>
        <v>CENTRAL_AT-3</v>
      </c>
      <c r="L93">
        <f t="shared" si="5"/>
        <v>0</v>
      </c>
      <c r="M93">
        <f t="shared" si="8"/>
        <v>1.6500500000000001E-2</v>
      </c>
      <c r="N93">
        <f t="shared" si="9"/>
        <v>0</v>
      </c>
    </row>
    <row r="94" spans="1:14" x14ac:dyDescent="0.25">
      <c r="A94" s="6" t="s">
        <v>9</v>
      </c>
      <c r="B94" s="6" t="s">
        <v>14</v>
      </c>
      <c r="C94" s="6" t="s">
        <v>14</v>
      </c>
      <c r="D94" s="6" t="s">
        <v>176</v>
      </c>
      <c r="E94" s="6" t="s">
        <v>77</v>
      </c>
      <c r="F94" s="6" t="s">
        <v>212</v>
      </c>
      <c r="G94" s="6">
        <v>230</v>
      </c>
      <c r="H94" s="6">
        <v>1</v>
      </c>
      <c r="I94" s="6">
        <v>0.202209</v>
      </c>
      <c r="J94" t="str">
        <f t="shared" si="6"/>
        <v>'CENTRAL'_'AT-4'</v>
      </c>
      <c r="K94" s="6" t="str">
        <f t="shared" si="7"/>
        <v>CENTRAL_AT-4</v>
      </c>
      <c r="L94">
        <f t="shared" si="5"/>
        <v>0</v>
      </c>
      <c r="M94">
        <f t="shared" si="8"/>
        <v>0.202209</v>
      </c>
      <c r="N94">
        <f t="shared" si="9"/>
        <v>0</v>
      </c>
    </row>
    <row r="95" spans="1:14" x14ac:dyDescent="0.25">
      <c r="A95" s="6" t="s">
        <v>9</v>
      </c>
      <c r="B95" s="6" t="s">
        <v>14</v>
      </c>
      <c r="C95" s="6" t="s">
        <v>14</v>
      </c>
      <c r="D95" s="6" t="s">
        <v>176</v>
      </c>
      <c r="E95" s="6" t="s">
        <v>77</v>
      </c>
      <c r="F95" s="6" t="s">
        <v>203</v>
      </c>
      <c r="G95" s="6">
        <v>104.6</v>
      </c>
      <c r="H95" s="6">
        <v>1</v>
      </c>
      <c r="I95" s="6">
        <v>3.6193799999999998E-2</v>
      </c>
      <c r="J95" t="str">
        <f t="shared" si="6"/>
        <v>'CENTRAL'_'AT-4'</v>
      </c>
      <c r="K95" s="6" t="str">
        <f t="shared" si="7"/>
        <v>CENTRAL_AT-4</v>
      </c>
      <c r="L95">
        <f t="shared" si="5"/>
        <v>0</v>
      </c>
      <c r="M95">
        <f t="shared" si="8"/>
        <v>3.6193799999999998E-2</v>
      </c>
      <c r="N95">
        <f t="shared" si="9"/>
        <v>0</v>
      </c>
    </row>
    <row r="96" spans="1:14" x14ac:dyDescent="0.25">
      <c r="A96" s="6" t="s">
        <v>9</v>
      </c>
      <c r="B96" s="6" t="s">
        <v>14</v>
      </c>
      <c r="C96" s="6" t="s">
        <v>14</v>
      </c>
      <c r="D96" s="6" t="s">
        <v>176</v>
      </c>
      <c r="E96" s="6" t="s">
        <v>77</v>
      </c>
      <c r="F96" s="6" t="s">
        <v>78</v>
      </c>
      <c r="G96" s="6">
        <v>46</v>
      </c>
      <c r="H96" s="6">
        <v>1</v>
      </c>
      <c r="I96" s="6">
        <v>8.3904300000000008E-3</v>
      </c>
      <c r="J96" t="str">
        <f t="shared" si="6"/>
        <v>'CENTRAL'_'AT-4'</v>
      </c>
      <c r="K96" s="6" t="str">
        <f t="shared" si="7"/>
        <v>CENTRAL_AT-4</v>
      </c>
      <c r="L96">
        <f t="shared" si="5"/>
        <v>0</v>
      </c>
      <c r="M96">
        <f t="shared" si="8"/>
        <v>8.3904300000000008E-3</v>
      </c>
      <c r="N96">
        <f t="shared" si="9"/>
        <v>0</v>
      </c>
    </row>
    <row r="97" spans="1:14" x14ac:dyDescent="0.25">
      <c r="A97" s="6" t="s">
        <v>9</v>
      </c>
      <c r="B97" s="6" t="s">
        <v>14</v>
      </c>
      <c r="C97" s="6" t="s">
        <v>14</v>
      </c>
      <c r="D97" s="6" t="s">
        <v>652</v>
      </c>
      <c r="E97" s="6" t="s">
        <v>31</v>
      </c>
      <c r="F97" s="6" t="s">
        <v>31</v>
      </c>
      <c r="G97" s="6">
        <v>105.75</v>
      </c>
      <c r="H97" s="6">
        <v>46.24</v>
      </c>
      <c r="I97" s="6">
        <v>3.8596199999999997E-2</v>
      </c>
      <c r="J97" t="str">
        <f t="shared" si="6"/>
        <v>'CHERRYVL'_'BK-2'</v>
      </c>
      <c r="K97" s="6" t="str">
        <f t="shared" si="7"/>
        <v>CHERRYVL_BK-2</v>
      </c>
      <c r="L97">
        <f t="shared" si="5"/>
        <v>0</v>
      </c>
      <c r="M97">
        <f t="shared" si="8"/>
        <v>3.8596199999999997E-2</v>
      </c>
      <c r="N97">
        <f t="shared" si="9"/>
        <v>0</v>
      </c>
    </row>
    <row r="98" spans="1:14" x14ac:dyDescent="0.25">
      <c r="A98" s="6" t="s">
        <v>9</v>
      </c>
      <c r="B98" s="6" t="s">
        <v>14</v>
      </c>
      <c r="C98" s="6" t="s">
        <v>14</v>
      </c>
      <c r="D98" s="6" t="s">
        <v>652</v>
      </c>
      <c r="E98" s="6" t="s">
        <v>66</v>
      </c>
      <c r="F98" s="6" t="s">
        <v>66</v>
      </c>
      <c r="G98" s="6">
        <v>105.75</v>
      </c>
      <c r="H98" s="6">
        <v>46.24</v>
      </c>
      <c r="I98" s="6">
        <v>3.7303000000000003E-2</v>
      </c>
      <c r="J98" t="str">
        <f t="shared" si="6"/>
        <v>'CHERRYVL'_'BK-3'</v>
      </c>
      <c r="K98" s="6" t="str">
        <f t="shared" si="7"/>
        <v>CHERRYVL_BK-3</v>
      </c>
      <c r="L98">
        <f t="shared" si="5"/>
        <v>0</v>
      </c>
      <c r="M98">
        <f t="shared" si="8"/>
        <v>3.7303000000000003E-2</v>
      </c>
      <c r="N98">
        <f t="shared" si="9"/>
        <v>0</v>
      </c>
    </row>
    <row r="99" spans="1:14" x14ac:dyDescent="0.25">
      <c r="A99" s="6" t="s">
        <v>9</v>
      </c>
      <c r="B99" s="6" t="s">
        <v>14</v>
      </c>
      <c r="C99" s="6" t="s">
        <v>14</v>
      </c>
      <c r="D99" s="6" t="s">
        <v>652</v>
      </c>
      <c r="E99" s="6" t="s">
        <v>47</v>
      </c>
      <c r="F99" s="6" t="s">
        <v>47</v>
      </c>
      <c r="G99" s="6">
        <v>105.75</v>
      </c>
      <c r="H99" s="6">
        <v>46.24</v>
      </c>
      <c r="I99" s="6">
        <v>3.7337299999999997E-2</v>
      </c>
      <c r="J99" t="str">
        <f t="shared" si="6"/>
        <v>'CHERRYVL'_'BK-4'</v>
      </c>
      <c r="K99" s="6" t="str">
        <f t="shared" si="7"/>
        <v>CHERRYVL_BK-4</v>
      </c>
      <c r="L99">
        <f t="shared" si="5"/>
        <v>0</v>
      </c>
      <c r="M99">
        <f t="shared" si="8"/>
        <v>3.7337299999999997E-2</v>
      </c>
      <c r="N99">
        <f t="shared" si="9"/>
        <v>0</v>
      </c>
    </row>
    <row r="100" spans="1:14" x14ac:dyDescent="0.25">
      <c r="A100" s="6" t="s">
        <v>9</v>
      </c>
      <c r="B100" s="6" t="s">
        <v>14</v>
      </c>
      <c r="C100" s="6" t="s">
        <v>14</v>
      </c>
      <c r="D100" s="6" t="s">
        <v>633</v>
      </c>
      <c r="E100" s="6" t="s">
        <v>31</v>
      </c>
      <c r="F100" s="6" t="s">
        <v>31</v>
      </c>
      <c r="G100" s="6">
        <v>105.6</v>
      </c>
      <c r="H100" s="6">
        <v>46.24</v>
      </c>
      <c r="I100" s="6">
        <v>3.4785299999999998E-2</v>
      </c>
      <c r="J100" t="str">
        <f t="shared" si="6"/>
        <v>'CHESNEE'_'BK-2'</v>
      </c>
      <c r="K100" s="6" t="str">
        <f t="shared" si="7"/>
        <v>CHESNEE_BK-2</v>
      </c>
      <c r="L100">
        <f t="shared" si="5"/>
        <v>0</v>
      </c>
      <c r="M100">
        <f t="shared" si="8"/>
        <v>3.4785299999999998E-2</v>
      </c>
      <c r="N100">
        <f t="shared" si="9"/>
        <v>0</v>
      </c>
    </row>
    <row r="101" spans="1:14" x14ac:dyDescent="0.25">
      <c r="A101" s="6" t="s">
        <v>9</v>
      </c>
      <c r="B101" s="6" t="s">
        <v>14</v>
      </c>
      <c r="C101" s="6" t="s">
        <v>14</v>
      </c>
      <c r="D101" s="6" t="s">
        <v>633</v>
      </c>
      <c r="E101" s="6" t="s">
        <v>66</v>
      </c>
      <c r="F101" s="6" t="s">
        <v>66</v>
      </c>
      <c r="G101" s="6">
        <v>105.6</v>
      </c>
      <c r="H101" s="6">
        <v>46.24</v>
      </c>
      <c r="I101" s="6">
        <v>3.4395700000000001E-2</v>
      </c>
      <c r="J101" t="str">
        <f t="shared" si="6"/>
        <v>'CHESNEE'_'BK-3'</v>
      </c>
      <c r="K101" s="6" t="str">
        <f t="shared" si="7"/>
        <v>CHESNEE_BK-3</v>
      </c>
      <c r="L101">
        <f t="shared" si="5"/>
        <v>0</v>
      </c>
      <c r="M101">
        <f t="shared" si="8"/>
        <v>3.4395700000000001E-2</v>
      </c>
      <c r="N101">
        <f t="shared" si="9"/>
        <v>0</v>
      </c>
    </row>
    <row r="102" spans="1:14" x14ac:dyDescent="0.25">
      <c r="A102" s="6" t="s">
        <v>9</v>
      </c>
      <c r="B102" s="6" t="s">
        <v>14</v>
      </c>
      <c r="C102" s="6" t="s">
        <v>14</v>
      </c>
      <c r="D102" s="6" t="s">
        <v>478</v>
      </c>
      <c r="E102" s="6" t="s">
        <v>31</v>
      </c>
      <c r="F102" s="6" t="s">
        <v>31</v>
      </c>
      <c r="G102" s="6">
        <v>101.2</v>
      </c>
      <c r="H102" s="6">
        <v>46.24</v>
      </c>
      <c r="I102" s="6">
        <v>4.4501300000000001E-2</v>
      </c>
      <c r="J102" t="str">
        <f t="shared" si="6"/>
        <v>'CHINA_GR'_'BK-2'</v>
      </c>
      <c r="K102" s="6" t="str">
        <f t="shared" si="7"/>
        <v>CHINA_GR_BK-2</v>
      </c>
      <c r="L102">
        <f t="shared" si="5"/>
        <v>0</v>
      </c>
      <c r="M102">
        <f t="shared" si="8"/>
        <v>4.4501300000000001E-2</v>
      </c>
      <c r="N102">
        <f t="shared" si="9"/>
        <v>0</v>
      </c>
    </row>
    <row r="103" spans="1:14" x14ac:dyDescent="0.25">
      <c r="A103" s="6" t="s">
        <v>9</v>
      </c>
      <c r="B103" s="6" t="s">
        <v>14</v>
      </c>
      <c r="C103" s="6" t="s">
        <v>14</v>
      </c>
      <c r="D103" s="6" t="s">
        <v>478</v>
      </c>
      <c r="E103" s="6" t="s">
        <v>66</v>
      </c>
      <c r="F103" s="6" t="s">
        <v>66</v>
      </c>
      <c r="G103" s="6">
        <v>101.2</v>
      </c>
      <c r="H103" s="6">
        <v>46.2</v>
      </c>
      <c r="I103" s="6">
        <v>4.7040899999999997E-2</v>
      </c>
      <c r="J103" t="str">
        <f t="shared" si="6"/>
        <v>'CHINA_GR'_'BK-3'</v>
      </c>
      <c r="K103" s="6" t="str">
        <f t="shared" si="7"/>
        <v>CHINA_GR_BK-3</v>
      </c>
      <c r="L103">
        <f t="shared" si="5"/>
        <v>0</v>
      </c>
      <c r="M103">
        <f t="shared" si="8"/>
        <v>4.7040899999999997E-2</v>
      </c>
      <c r="N103">
        <f t="shared" si="9"/>
        <v>0</v>
      </c>
    </row>
    <row r="104" spans="1:14" x14ac:dyDescent="0.25">
      <c r="A104" s="6" t="s">
        <v>9</v>
      </c>
      <c r="B104" s="6" t="s">
        <v>14</v>
      </c>
      <c r="C104" s="6" t="s">
        <v>14</v>
      </c>
      <c r="D104" s="6" t="s">
        <v>478</v>
      </c>
      <c r="E104" s="6" t="s">
        <v>47</v>
      </c>
      <c r="F104" s="6" t="s">
        <v>47</v>
      </c>
      <c r="G104" s="6">
        <v>101.2</v>
      </c>
      <c r="H104" s="6">
        <v>46.24</v>
      </c>
      <c r="I104" s="6">
        <v>3.9359999999999999E-2</v>
      </c>
      <c r="J104" t="str">
        <f t="shared" si="6"/>
        <v>'CHINA_GR'_'BK-4'</v>
      </c>
      <c r="K104" s="6" t="str">
        <f t="shared" si="7"/>
        <v>CHINA_GR_BK-4</v>
      </c>
      <c r="L104">
        <f t="shared" si="5"/>
        <v>0</v>
      </c>
      <c r="M104">
        <f t="shared" si="8"/>
        <v>3.9359999999999999E-2</v>
      </c>
      <c r="N104">
        <f t="shared" si="9"/>
        <v>0</v>
      </c>
    </row>
    <row r="105" spans="1:14" x14ac:dyDescent="0.25">
      <c r="A105" s="6" t="s">
        <v>9</v>
      </c>
      <c r="B105" s="6" t="s">
        <v>14</v>
      </c>
      <c r="C105" s="6" t="s">
        <v>14</v>
      </c>
      <c r="D105" s="6" t="s">
        <v>703</v>
      </c>
      <c r="E105" s="6" t="s">
        <v>25</v>
      </c>
      <c r="F105" s="6" t="s">
        <v>25</v>
      </c>
      <c r="G105" s="6">
        <v>43.8</v>
      </c>
      <c r="H105" s="6">
        <v>92</v>
      </c>
      <c r="I105" s="6">
        <v>0</v>
      </c>
      <c r="J105" t="str">
        <f t="shared" si="6"/>
        <v>'CLARK_HL'_'BK-1'</v>
      </c>
      <c r="K105" s="6" t="str">
        <f t="shared" si="7"/>
        <v>CLARK_HL_BK-1</v>
      </c>
      <c r="L105">
        <f t="shared" si="5"/>
        <v>0</v>
      </c>
      <c r="M105">
        <f t="shared" si="8"/>
        <v>0</v>
      </c>
      <c r="N105">
        <f t="shared" si="9"/>
        <v>0</v>
      </c>
    </row>
    <row r="106" spans="1:14" x14ac:dyDescent="0.25">
      <c r="A106" s="6" t="s">
        <v>9</v>
      </c>
      <c r="B106" s="6" t="s">
        <v>14</v>
      </c>
      <c r="C106" s="6" t="s">
        <v>14</v>
      </c>
      <c r="D106" s="6" t="s">
        <v>703</v>
      </c>
      <c r="E106" s="6" t="s">
        <v>31</v>
      </c>
      <c r="F106" s="6" t="s">
        <v>31</v>
      </c>
      <c r="G106" s="6">
        <v>43.8</v>
      </c>
      <c r="H106" s="6">
        <v>92</v>
      </c>
      <c r="I106" s="6">
        <v>5.6196200000000002E-2</v>
      </c>
      <c r="J106" t="str">
        <f t="shared" si="6"/>
        <v>'CLARK_HL'_'BK-2'</v>
      </c>
      <c r="K106" s="6" t="str">
        <f t="shared" si="7"/>
        <v>CLARK_HL_BK-2</v>
      </c>
      <c r="L106">
        <f t="shared" si="5"/>
        <v>0</v>
      </c>
      <c r="M106">
        <f t="shared" si="8"/>
        <v>5.6196200000000002E-2</v>
      </c>
      <c r="N106">
        <f t="shared" si="9"/>
        <v>0</v>
      </c>
    </row>
    <row r="107" spans="1:14" x14ac:dyDescent="0.25">
      <c r="A107" s="6" t="s">
        <v>9</v>
      </c>
      <c r="B107" s="6" t="s">
        <v>14</v>
      </c>
      <c r="C107" s="6" t="s">
        <v>14</v>
      </c>
      <c r="D107" s="6" t="s">
        <v>703</v>
      </c>
      <c r="E107" s="6" t="s">
        <v>47</v>
      </c>
      <c r="F107" s="6" t="s">
        <v>47</v>
      </c>
      <c r="G107" s="6">
        <v>118</v>
      </c>
      <c r="H107" s="6">
        <v>100</v>
      </c>
      <c r="I107" s="6">
        <v>3.2613799999999998E-2</v>
      </c>
      <c r="J107" t="str">
        <f t="shared" si="6"/>
        <v>'CLARK_HL'_'BK-4'</v>
      </c>
      <c r="K107" s="6" t="str">
        <f t="shared" si="7"/>
        <v>CLARK_HL_BK-4</v>
      </c>
      <c r="L107">
        <f t="shared" si="5"/>
        <v>0</v>
      </c>
      <c r="M107">
        <f t="shared" si="8"/>
        <v>3.2613799999999998E-2</v>
      </c>
      <c r="N107">
        <f t="shared" si="9"/>
        <v>0</v>
      </c>
    </row>
    <row r="108" spans="1:14" x14ac:dyDescent="0.25">
      <c r="A108" s="6" t="s">
        <v>9</v>
      </c>
      <c r="B108" s="6" t="s">
        <v>14</v>
      </c>
      <c r="C108" s="6" t="s">
        <v>14</v>
      </c>
      <c r="D108" s="6" t="s">
        <v>192</v>
      </c>
      <c r="E108" s="6" t="s">
        <v>98</v>
      </c>
      <c r="F108" s="6" t="s">
        <v>210</v>
      </c>
      <c r="G108" s="6">
        <v>230</v>
      </c>
      <c r="H108" s="6">
        <v>1</v>
      </c>
      <c r="I108" s="6">
        <v>0.18925500000000001</v>
      </c>
      <c r="J108" t="str">
        <f t="shared" si="6"/>
        <v>'CLIFSIDE'_'AT-1'</v>
      </c>
      <c r="K108" s="6" t="str">
        <f t="shared" si="7"/>
        <v>CLIFSIDE_AT-1</v>
      </c>
      <c r="L108">
        <f t="shared" si="5"/>
        <v>0</v>
      </c>
      <c r="M108">
        <f t="shared" si="8"/>
        <v>0.18925500000000001</v>
      </c>
      <c r="N108">
        <f t="shared" si="9"/>
        <v>0</v>
      </c>
    </row>
    <row r="109" spans="1:14" x14ac:dyDescent="0.25">
      <c r="A109" s="6" t="s">
        <v>9</v>
      </c>
      <c r="B109" s="6" t="s">
        <v>14</v>
      </c>
      <c r="C109" s="6" t="s">
        <v>14</v>
      </c>
      <c r="D109" s="6" t="s">
        <v>192</v>
      </c>
      <c r="E109" s="6" t="s">
        <v>98</v>
      </c>
      <c r="F109" s="6" t="s">
        <v>205</v>
      </c>
      <c r="G109" s="6">
        <v>104.6</v>
      </c>
      <c r="H109" s="6">
        <v>1</v>
      </c>
      <c r="I109" s="6">
        <v>1.08643E-2</v>
      </c>
      <c r="J109" t="str">
        <f t="shared" si="6"/>
        <v>'CLIFSIDE'_'AT-1'</v>
      </c>
      <c r="K109" s="6" t="str">
        <f t="shared" si="7"/>
        <v>CLIFSIDE_AT-1</v>
      </c>
      <c r="L109">
        <f t="shared" si="5"/>
        <v>0</v>
      </c>
      <c r="M109">
        <f t="shared" si="8"/>
        <v>1.08643E-2</v>
      </c>
      <c r="N109">
        <f t="shared" si="9"/>
        <v>0</v>
      </c>
    </row>
    <row r="110" spans="1:14" x14ac:dyDescent="0.25">
      <c r="A110" s="6" t="s">
        <v>9</v>
      </c>
      <c r="B110" s="6" t="s">
        <v>14</v>
      </c>
      <c r="C110" s="6" t="s">
        <v>14</v>
      </c>
      <c r="D110" s="6" t="s">
        <v>192</v>
      </c>
      <c r="E110" s="6" t="s">
        <v>98</v>
      </c>
      <c r="F110" s="6" t="s">
        <v>99</v>
      </c>
      <c r="G110" s="6">
        <v>48</v>
      </c>
      <c r="H110" s="6">
        <v>1</v>
      </c>
      <c r="I110" s="6">
        <v>2.9363599999999998E-3</v>
      </c>
      <c r="J110" t="str">
        <f t="shared" si="6"/>
        <v>'CLIFSIDE'_'AT-1'</v>
      </c>
      <c r="K110" s="6" t="str">
        <f t="shared" si="7"/>
        <v>CLIFSIDE_AT-1</v>
      </c>
      <c r="L110">
        <f t="shared" si="5"/>
        <v>0</v>
      </c>
      <c r="M110">
        <f t="shared" si="8"/>
        <v>2.9363599999999998E-3</v>
      </c>
      <c r="N110">
        <f t="shared" si="9"/>
        <v>0</v>
      </c>
    </row>
    <row r="111" spans="1:14" x14ac:dyDescent="0.25">
      <c r="A111" s="6" t="s">
        <v>9</v>
      </c>
      <c r="B111" s="6" t="s">
        <v>14</v>
      </c>
      <c r="C111" s="6" t="s">
        <v>14</v>
      </c>
      <c r="D111" s="6" t="s">
        <v>192</v>
      </c>
      <c r="E111" s="6" t="s">
        <v>103</v>
      </c>
      <c r="F111" s="6" t="s">
        <v>209</v>
      </c>
      <c r="G111" s="6">
        <v>230</v>
      </c>
      <c r="H111" s="6">
        <v>1</v>
      </c>
      <c r="I111" s="6">
        <v>0.162857</v>
      </c>
      <c r="J111" t="str">
        <f t="shared" si="6"/>
        <v>'CLIFSIDE'_'AT-2'</v>
      </c>
      <c r="K111" s="6" t="str">
        <f t="shared" si="7"/>
        <v>CLIFSIDE_AT-2</v>
      </c>
      <c r="L111">
        <f t="shared" si="5"/>
        <v>0</v>
      </c>
      <c r="M111">
        <f t="shared" si="8"/>
        <v>0.162857</v>
      </c>
      <c r="N111">
        <f t="shared" si="9"/>
        <v>0</v>
      </c>
    </row>
    <row r="112" spans="1:14" x14ac:dyDescent="0.25">
      <c r="A112" s="6" t="s">
        <v>9</v>
      </c>
      <c r="B112" s="6" t="s">
        <v>14</v>
      </c>
      <c r="C112" s="6" t="s">
        <v>14</v>
      </c>
      <c r="D112" s="6" t="s">
        <v>192</v>
      </c>
      <c r="E112" s="6" t="s">
        <v>103</v>
      </c>
      <c r="F112" s="6" t="s">
        <v>202</v>
      </c>
      <c r="G112" s="6">
        <v>104.6</v>
      </c>
      <c r="H112" s="6">
        <v>1</v>
      </c>
      <c r="I112" s="6">
        <v>1.71509E-2</v>
      </c>
      <c r="J112" t="str">
        <f t="shared" si="6"/>
        <v>'CLIFSIDE'_'AT-2'</v>
      </c>
      <c r="K112" s="6" t="str">
        <f t="shared" si="7"/>
        <v>CLIFSIDE_AT-2</v>
      </c>
      <c r="L112">
        <f t="shared" si="5"/>
        <v>0</v>
      </c>
      <c r="M112">
        <f t="shared" si="8"/>
        <v>1.71509E-2</v>
      </c>
      <c r="N112">
        <f t="shared" si="9"/>
        <v>0</v>
      </c>
    </row>
    <row r="113" spans="1:14" x14ac:dyDescent="0.25">
      <c r="A113" s="6" t="s">
        <v>9</v>
      </c>
      <c r="B113" s="6" t="s">
        <v>14</v>
      </c>
      <c r="C113" s="6" t="s">
        <v>14</v>
      </c>
      <c r="D113" s="6" t="s">
        <v>192</v>
      </c>
      <c r="E113" s="6" t="s">
        <v>103</v>
      </c>
      <c r="F113" s="6" t="s">
        <v>104</v>
      </c>
      <c r="G113" s="6">
        <v>48</v>
      </c>
      <c r="H113" s="6">
        <v>1</v>
      </c>
      <c r="I113" s="6">
        <v>0</v>
      </c>
      <c r="J113" t="str">
        <f t="shared" si="6"/>
        <v>'CLIFSIDE'_'AT-2'</v>
      </c>
      <c r="K113" s="6" t="str">
        <f t="shared" si="7"/>
        <v>CLIFSIDE_AT-2</v>
      </c>
      <c r="L113">
        <f t="shared" si="5"/>
        <v>0</v>
      </c>
      <c r="M113">
        <f t="shared" si="8"/>
        <v>0</v>
      </c>
      <c r="N113">
        <f t="shared" si="9"/>
        <v>0</v>
      </c>
    </row>
    <row r="114" spans="1:14" x14ac:dyDescent="0.25">
      <c r="A114" s="6" t="s">
        <v>9</v>
      </c>
      <c r="B114" s="6" t="s">
        <v>14</v>
      </c>
      <c r="C114" s="6" t="s">
        <v>14</v>
      </c>
      <c r="D114" s="6" t="s">
        <v>192</v>
      </c>
      <c r="E114" s="6" t="s">
        <v>400</v>
      </c>
      <c r="F114" s="6" t="s">
        <v>400</v>
      </c>
      <c r="G114" s="6">
        <v>230</v>
      </c>
      <c r="H114" s="6">
        <v>22.8</v>
      </c>
      <c r="I114" s="6">
        <v>0</v>
      </c>
      <c r="J114" t="str">
        <f t="shared" si="6"/>
        <v>'CLIFSIDE'_'BK5U'</v>
      </c>
      <c r="K114" s="6" t="str">
        <f t="shared" si="7"/>
        <v>CLIFSIDE_BK5U</v>
      </c>
      <c r="L114">
        <f t="shared" si="5"/>
        <v>1</v>
      </c>
      <c r="M114">
        <f t="shared" si="8"/>
        <v>0</v>
      </c>
      <c r="N114">
        <f t="shared" si="9"/>
        <v>0</v>
      </c>
    </row>
    <row r="115" spans="1:14" x14ac:dyDescent="0.25">
      <c r="A115" s="6" t="s">
        <v>9</v>
      </c>
      <c r="B115" s="6" t="s">
        <v>14</v>
      </c>
      <c r="C115" s="6" t="s">
        <v>14</v>
      </c>
      <c r="D115" s="6" t="s">
        <v>192</v>
      </c>
      <c r="E115" s="6" t="s">
        <v>404</v>
      </c>
      <c r="F115" s="6" t="s">
        <v>404</v>
      </c>
      <c r="G115" s="6">
        <v>543.25</v>
      </c>
      <c r="H115" s="6">
        <v>24.5</v>
      </c>
      <c r="I115" s="6">
        <v>1.7179599999999999</v>
      </c>
      <c r="J115" t="str">
        <f t="shared" si="6"/>
        <v>'CLIFSIDE'_'BK6U'</v>
      </c>
      <c r="K115" s="6" t="str">
        <f t="shared" si="7"/>
        <v>CLIFSIDE_BK6U</v>
      </c>
      <c r="L115">
        <f t="shared" si="5"/>
        <v>2</v>
      </c>
      <c r="M115">
        <f t="shared" si="8"/>
        <v>0</v>
      </c>
      <c r="N115">
        <f t="shared" si="9"/>
        <v>0</v>
      </c>
    </row>
    <row r="116" spans="1:14" x14ac:dyDescent="0.25">
      <c r="A116" s="6" t="s">
        <v>9</v>
      </c>
      <c r="B116" s="6" t="s">
        <v>14</v>
      </c>
      <c r="C116" s="6" t="s">
        <v>14</v>
      </c>
      <c r="D116" s="6" t="s">
        <v>426</v>
      </c>
      <c r="E116" s="6" t="s">
        <v>25</v>
      </c>
      <c r="F116" s="6" t="s">
        <v>25</v>
      </c>
      <c r="G116" s="6">
        <v>92.4</v>
      </c>
      <c r="H116" s="6">
        <v>44.05</v>
      </c>
      <c r="I116" s="6">
        <v>7.03902E-2</v>
      </c>
      <c r="J116" t="str">
        <f t="shared" si="6"/>
        <v>'CLINTON'_'BK-1'</v>
      </c>
      <c r="K116" s="6" t="str">
        <f t="shared" si="7"/>
        <v>CLINTON_BK-1</v>
      </c>
      <c r="L116">
        <f t="shared" si="5"/>
        <v>0</v>
      </c>
      <c r="M116">
        <f t="shared" si="8"/>
        <v>7.03902E-2</v>
      </c>
      <c r="N116">
        <f t="shared" si="9"/>
        <v>0</v>
      </c>
    </row>
    <row r="117" spans="1:14" x14ac:dyDescent="0.25">
      <c r="A117" s="6" t="s">
        <v>9</v>
      </c>
      <c r="B117" s="6" t="s">
        <v>14</v>
      </c>
      <c r="C117" s="6" t="s">
        <v>14</v>
      </c>
      <c r="D117" s="6" t="s">
        <v>596</v>
      </c>
      <c r="E117" s="6" t="s">
        <v>25</v>
      </c>
      <c r="F117" s="6" t="s">
        <v>25</v>
      </c>
      <c r="G117" s="6">
        <v>103.5</v>
      </c>
      <c r="H117" s="6">
        <v>46.24</v>
      </c>
      <c r="I117" s="6">
        <v>7.1657200000000004E-2</v>
      </c>
      <c r="J117" t="str">
        <f t="shared" si="6"/>
        <v>'CLOVER'_'BK-1'</v>
      </c>
      <c r="K117" s="6" t="str">
        <f t="shared" si="7"/>
        <v>CLOVER_BK-1</v>
      </c>
      <c r="L117">
        <f t="shared" si="5"/>
        <v>0</v>
      </c>
      <c r="M117">
        <f t="shared" si="8"/>
        <v>7.1657200000000004E-2</v>
      </c>
      <c r="N117">
        <f t="shared" si="9"/>
        <v>0</v>
      </c>
    </row>
    <row r="118" spans="1:14" x14ac:dyDescent="0.25">
      <c r="A118" s="6" t="s">
        <v>9</v>
      </c>
      <c r="B118" s="6" t="s">
        <v>14</v>
      </c>
      <c r="C118" s="6" t="s">
        <v>14</v>
      </c>
      <c r="D118" s="6" t="s">
        <v>596</v>
      </c>
      <c r="E118" s="6" t="s">
        <v>31</v>
      </c>
      <c r="F118" s="6" t="s">
        <v>31</v>
      </c>
      <c r="G118" s="6">
        <v>103.5</v>
      </c>
      <c r="H118" s="6">
        <v>46.24</v>
      </c>
      <c r="I118" s="6">
        <v>7.2206500000000007E-2</v>
      </c>
      <c r="J118" t="str">
        <f t="shared" si="6"/>
        <v>'CLOVER'_'BK-2'</v>
      </c>
      <c r="K118" s="6" t="str">
        <f t="shared" si="7"/>
        <v>CLOVER_BK-2</v>
      </c>
      <c r="L118">
        <f t="shared" si="5"/>
        <v>0</v>
      </c>
      <c r="M118">
        <f t="shared" si="8"/>
        <v>7.2206500000000007E-2</v>
      </c>
      <c r="N118">
        <f t="shared" si="9"/>
        <v>0</v>
      </c>
    </row>
    <row r="119" spans="1:14" x14ac:dyDescent="0.25">
      <c r="A119" s="6" t="s">
        <v>9</v>
      </c>
      <c r="B119" s="6" t="s">
        <v>14</v>
      </c>
      <c r="C119" s="6" t="s">
        <v>14</v>
      </c>
      <c r="D119" s="6" t="s">
        <v>656</v>
      </c>
      <c r="E119" s="6" t="s">
        <v>50</v>
      </c>
      <c r="F119" s="6" t="s">
        <v>50</v>
      </c>
      <c r="G119" s="6">
        <v>105.75</v>
      </c>
      <c r="H119" s="6">
        <v>46.24</v>
      </c>
      <c r="I119" s="6">
        <v>5.1727799999999997E-2</v>
      </c>
      <c r="J119" t="str">
        <f t="shared" si="6"/>
        <v>'CONCORD'_'BK-7'</v>
      </c>
      <c r="K119" s="6" t="str">
        <f t="shared" si="7"/>
        <v>CONCORD_BK-7</v>
      </c>
      <c r="L119">
        <f t="shared" si="5"/>
        <v>0</v>
      </c>
      <c r="M119">
        <f t="shared" si="8"/>
        <v>5.1727799999999997E-2</v>
      </c>
      <c r="N119">
        <f t="shared" si="9"/>
        <v>0</v>
      </c>
    </row>
    <row r="120" spans="1:14" x14ac:dyDescent="0.25">
      <c r="A120" s="6" t="s">
        <v>9</v>
      </c>
      <c r="B120" s="6" t="s">
        <v>14</v>
      </c>
      <c r="C120" s="6" t="s">
        <v>14</v>
      </c>
      <c r="D120" s="6" t="s">
        <v>656</v>
      </c>
      <c r="E120" s="6" t="s">
        <v>42</v>
      </c>
      <c r="F120" s="6" t="s">
        <v>42</v>
      </c>
      <c r="G120" s="6">
        <v>105.75</v>
      </c>
      <c r="H120" s="6">
        <v>46.24</v>
      </c>
      <c r="I120" s="6">
        <v>5.05853E-2</v>
      </c>
      <c r="J120" t="str">
        <f t="shared" si="6"/>
        <v>'CONCORD'_'BK-8'</v>
      </c>
      <c r="K120" s="6" t="str">
        <f t="shared" si="7"/>
        <v>CONCORD_BK-8</v>
      </c>
      <c r="L120">
        <f t="shared" si="5"/>
        <v>0</v>
      </c>
      <c r="M120">
        <f t="shared" si="8"/>
        <v>5.05853E-2</v>
      </c>
      <c r="N120">
        <f t="shared" si="9"/>
        <v>0</v>
      </c>
    </row>
    <row r="121" spans="1:14" x14ac:dyDescent="0.25">
      <c r="A121" s="6" t="s">
        <v>9</v>
      </c>
      <c r="B121" s="6" t="s">
        <v>14</v>
      </c>
      <c r="C121" s="6" t="s">
        <v>14</v>
      </c>
      <c r="D121" s="6" t="s">
        <v>656</v>
      </c>
      <c r="E121" s="6" t="s">
        <v>66</v>
      </c>
      <c r="F121" s="6" t="s">
        <v>66</v>
      </c>
      <c r="G121" s="6">
        <v>13.09</v>
      </c>
      <c r="H121" s="6">
        <v>103.5</v>
      </c>
      <c r="I121" s="6">
        <v>1.15371E-2</v>
      </c>
      <c r="J121" t="str">
        <f t="shared" si="6"/>
        <v>'CONCORD'_'BK-3'</v>
      </c>
      <c r="K121" s="6" t="str">
        <f t="shared" si="7"/>
        <v>CONCORD_BK-3</v>
      </c>
      <c r="L121">
        <f t="shared" si="5"/>
        <v>0</v>
      </c>
      <c r="M121">
        <f t="shared" si="8"/>
        <v>1.15371E-2</v>
      </c>
      <c r="N121">
        <f t="shared" si="9"/>
        <v>0</v>
      </c>
    </row>
    <row r="122" spans="1:14" x14ac:dyDescent="0.25">
      <c r="A122" s="6" t="s">
        <v>9</v>
      </c>
      <c r="B122" s="6" t="s">
        <v>14</v>
      </c>
      <c r="C122" s="6" t="s">
        <v>14</v>
      </c>
      <c r="D122" s="6" t="s">
        <v>656</v>
      </c>
      <c r="E122" s="6" t="s">
        <v>47</v>
      </c>
      <c r="F122" s="6" t="s">
        <v>47</v>
      </c>
      <c r="G122" s="6">
        <v>13.8</v>
      </c>
      <c r="H122" s="6">
        <v>101.25</v>
      </c>
      <c r="I122" s="6">
        <v>0</v>
      </c>
      <c r="J122" t="str">
        <f t="shared" si="6"/>
        <v>'CONCORD'_'BK-4'</v>
      </c>
      <c r="K122" s="6" t="str">
        <f t="shared" si="7"/>
        <v>CONCORD_BK-4</v>
      </c>
      <c r="L122">
        <f t="shared" si="5"/>
        <v>0</v>
      </c>
      <c r="M122">
        <f t="shared" si="8"/>
        <v>0</v>
      </c>
      <c r="N122">
        <f t="shared" si="9"/>
        <v>0</v>
      </c>
    </row>
    <row r="123" spans="1:14" x14ac:dyDescent="0.25">
      <c r="A123" s="6" t="s">
        <v>9</v>
      </c>
      <c r="B123" s="6" t="s">
        <v>14</v>
      </c>
      <c r="C123" s="6" t="s">
        <v>14</v>
      </c>
      <c r="D123" s="6" t="s">
        <v>536</v>
      </c>
      <c r="E123" s="6" t="s">
        <v>31</v>
      </c>
      <c r="F123" s="6" t="s">
        <v>31</v>
      </c>
      <c r="G123" s="6">
        <v>101.2</v>
      </c>
      <c r="H123" s="6">
        <v>46.24</v>
      </c>
      <c r="I123" s="6">
        <v>6.0794800000000003E-2</v>
      </c>
      <c r="J123" t="str">
        <f t="shared" si="6"/>
        <v>'CORONACA'_'BK-2'</v>
      </c>
      <c r="K123" s="6" t="str">
        <f t="shared" si="7"/>
        <v>CORONACA_BK-2</v>
      </c>
      <c r="L123">
        <f t="shared" si="5"/>
        <v>0</v>
      </c>
      <c r="M123">
        <f t="shared" si="8"/>
        <v>6.0794800000000003E-2</v>
      </c>
      <c r="N123">
        <f t="shared" si="9"/>
        <v>0</v>
      </c>
    </row>
    <row r="124" spans="1:14" x14ac:dyDescent="0.25">
      <c r="A124" s="6" t="s">
        <v>9</v>
      </c>
      <c r="B124" s="6" t="s">
        <v>14</v>
      </c>
      <c r="C124" s="6" t="s">
        <v>14</v>
      </c>
      <c r="D124" s="6" t="s">
        <v>536</v>
      </c>
      <c r="E124" s="6" t="s">
        <v>66</v>
      </c>
      <c r="F124" s="6" t="s">
        <v>66</v>
      </c>
      <c r="G124" s="6">
        <v>101.2</v>
      </c>
      <c r="H124" s="6">
        <v>46.24</v>
      </c>
      <c r="I124" s="6">
        <v>5.5721300000000001E-2</v>
      </c>
      <c r="J124" t="str">
        <f t="shared" si="6"/>
        <v>'CORONACA'_'BK-3'</v>
      </c>
      <c r="K124" s="6" t="str">
        <f t="shared" si="7"/>
        <v>CORONACA_BK-3</v>
      </c>
      <c r="L124">
        <f t="shared" si="5"/>
        <v>0</v>
      </c>
      <c r="M124">
        <f t="shared" si="8"/>
        <v>5.5721300000000001E-2</v>
      </c>
      <c r="N124">
        <f t="shared" si="9"/>
        <v>0</v>
      </c>
    </row>
    <row r="125" spans="1:14" x14ac:dyDescent="0.25">
      <c r="A125" s="6" t="s">
        <v>9</v>
      </c>
      <c r="B125" s="6" t="s">
        <v>14</v>
      </c>
      <c r="C125" s="6" t="s">
        <v>14</v>
      </c>
      <c r="D125" s="6" t="s">
        <v>536</v>
      </c>
      <c r="E125" s="6" t="s">
        <v>47</v>
      </c>
      <c r="F125" s="6" t="s">
        <v>47</v>
      </c>
      <c r="G125" s="6">
        <v>101.2</v>
      </c>
      <c r="H125" s="6">
        <v>46.24</v>
      </c>
      <c r="I125" s="6">
        <v>5.1265699999999997E-2</v>
      </c>
      <c r="J125" t="str">
        <f t="shared" si="6"/>
        <v>'CORONACA'_'BK-4'</v>
      </c>
      <c r="K125" s="6" t="str">
        <f t="shared" si="7"/>
        <v>CORONACA_BK-4</v>
      </c>
      <c r="L125">
        <f t="shared" si="5"/>
        <v>0</v>
      </c>
      <c r="M125">
        <f t="shared" si="8"/>
        <v>5.1265699999999997E-2</v>
      </c>
      <c r="N125">
        <f t="shared" si="9"/>
        <v>0</v>
      </c>
    </row>
    <row r="126" spans="1:14" x14ac:dyDescent="0.25">
      <c r="A126" s="6" t="s">
        <v>9</v>
      </c>
      <c r="B126" s="6" t="s">
        <v>14</v>
      </c>
      <c r="C126" s="6" t="s">
        <v>14</v>
      </c>
      <c r="D126" s="6" t="s">
        <v>18</v>
      </c>
      <c r="E126" s="6" t="s">
        <v>25</v>
      </c>
      <c r="F126" s="6" t="s">
        <v>215</v>
      </c>
      <c r="G126" s="6">
        <v>230</v>
      </c>
      <c r="H126" s="6">
        <v>1</v>
      </c>
      <c r="I126" s="6">
        <v>9.1420699999999994E-2</v>
      </c>
      <c r="J126" t="str">
        <f t="shared" si="6"/>
        <v>'COWAN_FD'_'BK-1'</v>
      </c>
      <c r="K126" s="6" t="str">
        <f t="shared" si="7"/>
        <v>COWAN_FD_BK-1</v>
      </c>
      <c r="L126">
        <f t="shared" si="5"/>
        <v>1</v>
      </c>
      <c r="M126">
        <f t="shared" si="8"/>
        <v>0</v>
      </c>
      <c r="N126">
        <f t="shared" si="9"/>
        <v>9.1420699999999994E-2</v>
      </c>
    </row>
    <row r="127" spans="1:14" x14ac:dyDescent="0.25">
      <c r="A127" s="6" t="s">
        <v>9</v>
      </c>
      <c r="B127" s="6" t="s">
        <v>14</v>
      </c>
      <c r="C127" s="6" t="s">
        <v>14</v>
      </c>
      <c r="D127" s="6" t="s">
        <v>18</v>
      </c>
      <c r="E127" s="6" t="s">
        <v>25</v>
      </c>
      <c r="F127" s="6" t="s">
        <v>26</v>
      </c>
      <c r="G127" s="6">
        <v>13.2</v>
      </c>
      <c r="H127" s="6">
        <v>1</v>
      </c>
      <c r="I127" s="6">
        <v>0</v>
      </c>
      <c r="J127" t="str">
        <f t="shared" si="6"/>
        <v>'COWAN_FD'_'BK-1'</v>
      </c>
      <c r="K127" s="6" t="str">
        <f t="shared" si="7"/>
        <v>COWAN_FD_BK-1</v>
      </c>
      <c r="L127">
        <f t="shared" si="5"/>
        <v>1</v>
      </c>
      <c r="M127">
        <f t="shared" si="8"/>
        <v>0</v>
      </c>
      <c r="N127">
        <f t="shared" si="9"/>
        <v>0</v>
      </c>
    </row>
    <row r="128" spans="1:14" x14ac:dyDescent="0.25">
      <c r="A128" s="6" t="s">
        <v>9</v>
      </c>
      <c r="B128" s="6" t="s">
        <v>14</v>
      </c>
      <c r="C128" s="6" t="s">
        <v>14</v>
      </c>
      <c r="D128" s="6" t="s">
        <v>18</v>
      </c>
      <c r="E128" s="6" t="s">
        <v>25</v>
      </c>
      <c r="F128" s="6" t="s">
        <v>30</v>
      </c>
      <c r="G128" s="6">
        <v>13.2</v>
      </c>
      <c r="H128" s="6">
        <v>1</v>
      </c>
      <c r="I128" s="6">
        <v>0</v>
      </c>
      <c r="J128" t="str">
        <f t="shared" si="6"/>
        <v>'COWAN_FD'_'BK-1'</v>
      </c>
      <c r="K128" s="6" t="str">
        <f t="shared" si="7"/>
        <v>COWAN_FD_BK-1</v>
      </c>
      <c r="L128">
        <f t="shared" si="5"/>
        <v>1</v>
      </c>
      <c r="M128">
        <f t="shared" si="8"/>
        <v>0</v>
      </c>
      <c r="N128">
        <f t="shared" si="9"/>
        <v>0</v>
      </c>
    </row>
    <row r="129" spans="1:14" x14ac:dyDescent="0.25">
      <c r="A129" s="6" t="s">
        <v>9</v>
      </c>
      <c r="B129" s="6" t="s">
        <v>14</v>
      </c>
      <c r="C129" s="6" t="s">
        <v>14</v>
      </c>
      <c r="D129" s="6" t="s">
        <v>18</v>
      </c>
      <c r="E129" s="6" t="s">
        <v>31</v>
      </c>
      <c r="F129" s="6" t="s">
        <v>216</v>
      </c>
      <c r="G129" s="6">
        <v>232.3</v>
      </c>
      <c r="H129" s="6">
        <v>1</v>
      </c>
      <c r="I129" s="6">
        <v>0.177123</v>
      </c>
      <c r="J129" t="str">
        <f t="shared" si="6"/>
        <v>'COWAN_FD'_'BK-2'</v>
      </c>
      <c r="K129" s="6" t="str">
        <f t="shared" si="7"/>
        <v>COWAN_FD_BK-2</v>
      </c>
      <c r="L129">
        <f t="shared" si="5"/>
        <v>1</v>
      </c>
      <c r="M129">
        <f t="shared" si="8"/>
        <v>0</v>
      </c>
      <c r="N129">
        <f t="shared" si="9"/>
        <v>0.177123</v>
      </c>
    </row>
    <row r="130" spans="1:14" x14ac:dyDescent="0.25">
      <c r="A130" s="6" t="s">
        <v>9</v>
      </c>
      <c r="B130" s="6" t="s">
        <v>14</v>
      </c>
      <c r="C130" s="6" t="s">
        <v>14</v>
      </c>
      <c r="D130" s="6" t="s">
        <v>18</v>
      </c>
      <c r="E130" s="6" t="s">
        <v>31</v>
      </c>
      <c r="F130" s="6" t="s">
        <v>32</v>
      </c>
      <c r="G130" s="6">
        <v>13.2</v>
      </c>
      <c r="H130" s="6">
        <v>1</v>
      </c>
      <c r="I130" s="7">
        <v>2.4203199999999999E-8</v>
      </c>
      <c r="J130" t="str">
        <f t="shared" si="6"/>
        <v>'COWAN_FD'_'BK-2'</v>
      </c>
      <c r="K130" s="6" t="str">
        <f t="shared" si="7"/>
        <v>COWAN_FD_BK-2</v>
      </c>
      <c r="L130">
        <f t="shared" ref="L130:L193" si="10">VLOOKUP(K130,txcr,2,0)</f>
        <v>1</v>
      </c>
      <c r="M130">
        <f t="shared" si="8"/>
        <v>0</v>
      </c>
      <c r="N130">
        <f t="shared" si="9"/>
        <v>2.4203199999999999E-8</v>
      </c>
    </row>
    <row r="131" spans="1:14" x14ac:dyDescent="0.25">
      <c r="A131" s="6" t="s">
        <v>9</v>
      </c>
      <c r="B131" s="6" t="s">
        <v>14</v>
      </c>
      <c r="C131" s="6" t="s">
        <v>14</v>
      </c>
      <c r="D131" s="6" t="s">
        <v>18</v>
      </c>
      <c r="E131" s="6" t="s">
        <v>31</v>
      </c>
      <c r="F131" s="6" t="s">
        <v>34</v>
      </c>
      <c r="G131" s="6">
        <v>13.2</v>
      </c>
      <c r="H131" s="6">
        <v>1</v>
      </c>
      <c r="I131" s="6">
        <v>0</v>
      </c>
      <c r="J131" t="str">
        <f t="shared" ref="J131:J194" si="11">D131&amp;"_"&amp;E131</f>
        <v>'COWAN_FD'_'BK-2'</v>
      </c>
      <c r="K131" s="6" t="str">
        <f t="shared" ref="K131:K194" si="12">SUBSTITUTE(J131,"'","")</f>
        <v>COWAN_FD_BK-2</v>
      </c>
      <c r="L131">
        <f t="shared" si="10"/>
        <v>1</v>
      </c>
      <c r="M131">
        <f t="shared" ref="M131:M194" si="13">IF(L131=0,I131,0)</f>
        <v>0</v>
      </c>
      <c r="N131">
        <f t="shared" ref="N131:N194" si="14">IF(L131=1,I131,0)</f>
        <v>0</v>
      </c>
    </row>
    <row r="132" spans="1:14" x14ac:dyDescent="0.25">
      <c r="A132" s="6" t="s">
        <v>9</v>
      </c>
      <c r="B132" s="6" t="s">
        <v>14</v>
      </c>
      <c r="C132" s="6" t="s">
        <v>14</v>
      </c>
      <c r="D132" s="6" t="s">
        <v>18</v>
      </c>
      <c r="E132" s="6" t="s">
        <v>21</v>
      </c>
      <c r="F132" s="6" t="s">
        <v>21</v>
      </c>
      <c r="G132" s="6">
        <v>13.2</v>
      </c>
      <c r="H132" s="6">
        <v>0.6</v>
      </c>
      <c r="I132" s="6">
        <v>4.1627900000000004E-3</v>
      </c>
      <c r="J132" t="str">
        <f t="shared" si="11"/>
        <v>'COWAN_FD'_'AX34'</v>
      </c>
      <c r="K132" s="6" t="str">
        <f t="shared" si="12"/>
        <v>COWAN_FD_AX34</v>
      </c>
      <c r="L132">
        <f t="shared" si="10"/>
        <v>3</v>
      </c>
      <c r="M132">
        <f t="shared" si="13"/>
        <v>0</v>
      </c>
      <c r="N132">
        <f t="shared" si="14"/>
        <v>0</v>
      </c>
    </row>
    <row r="133" spans="1:14" x14ac:dyDescent="0.25">
      <c r="A133" s="6" t="s">
        <v>9</v>
      </c>
      <c r="B133" s="6" t="s">
        <v>14</v>
      </c>
      <c r="C133" s="6" t="s">
        <v>14</v>
      </c>
      <c r="D133" s="6" t="s">
        <v>18</v>
      </c>
      <c r="E133" s="6" t="s">
        <v>19</v>
      </c>
      <c r="F133" s="6" t="s">
        <v>19</v>
      </c>
      <c r="G133" s="6">
        <v>13.2</v>
      </c>
      <c r="H133" s="6">
        <v>0.6</v>
      </c>
      <c r="I133" s="6">
        <v>0</v>
      </c>
      <c r="J133" t="str">
        <f t="shared" si="11"/>
        <v>'COWAN_FD'_'AX12'</v>
      </c>
      <c r="K133" s="6" t="str">
        <f t="shared" si="12"/>
        <v>COWAN_FD_AX12</v>
      </c>
      <c r="L133">
        <f t="shared" si="10"/>
        <v>3</v>
      </c>
      <c r="M133">
        <f t="shared" si="13"/>
        <v>0</v>
      </c>
      <c r="N133">
        <f t="shared" si="14"/>
        <v>0</v>
      </c>
    </row>
    <row r="134" spans="1:14" x14ac:dyDescent="0.25">
      <c r="A134" s="6" t="s">
        <v>9</v>
      </c>
      <c r="B134" s="6" t="s">
        <v>14</v>
      </c>
      <c r="C134" s="6" t="s">
        <v>14</v>
      </c>
      <c r="D134" s="6" t="s">
        <v>18</v>
      </c>
      <c r="E134" s="6" t="s">
        <v>23</v>
      </c>
      <c r="F134" s="6" t="s">
        <v>23</v>
      </c>
      <c r="G134" s="6">
        <v>48.2</v>
      </c>
      <c r="H134" s="6">
        <v>0.6</v>
      </c>
      <c r="I134" s="6">
        <v>0</v>
      </c>
      <c r="J134" t="str">
        <f t="shared" si="11"/>
        <v>'COWAN_FD'_'SU-1'</v>
      </c>
      <c r="K134" s="6" t="str">
        <f t="shared" si="12"/>
        <v>COWAN_FD_SU-1</v>
      </c>
      <c r="L134">
        <f t="shared" si="10"/>
        <v>3</v>
      </c>
      <c r="M134">
        <f t="shared" si="13"/>
        <v>0</v>
      </c>
      <c r="N134">
        <f t="shared" si="14"/>
        <v>0</v>
      </c>
    </row>
    <row r="135" spans="1:14" x14ac:dyDescent="0.25">
      <c r="A135" s="6" t="s">
        <v>9</v>
      </c>
      <c r="B135" s="6" t="s">
        <v>14</v>
      </c>
      <c r="C135" s="6" t="s">
        <v>14</v>
      </c>
      <c r="D135" s="6" t="s">
        <v>554</v>
      </c>
      <c r="E135" s="6" t="s">
        <v>47</v>
      </c>
      <c r="F135" s="6" t="s">
        <v>47</v>
      </c>
      <c r="G135" s="6">
        <v>101.2</v>
      </c>
      <c r="H135" s="6">
        <v>46.24</v>
      </c>
      <c r="I135" s="6">
        <v>4.0656999999999999E-2</v>
      </c>
      <c r="J135" t="str">
        <f t="shared" si="11"/>
        <v>'CRETO'_'BK-4'</v>
      </c>
      <c r="K135" s="6" t="str">
        <f t="shared" si="12"/>
        <v>CRETO_BK-4</v>
      </c>
      <c r="L135">
        <f t="shared" si="10"/>
        <v>0</v>
      </c>
      <c r="M135">
        <f t="shared" si="13"/>
        <v>4.0656999999999999E-2</v>
      </c>
      <c r="N135">
        <f t="shared" si="14"/>
        <v>0</v>
      </c>
    </row>
    <row r="136" spans="1:14" x14ac:dyDescent="0.25">
      <c r="A136" s="6" t="s">
        <v>9</v>
      </c>
      <c r="B136" s="6" t="s">
        <v>14</v>
      </c>
      <c r="C136" s="6" t="s">
        <v>14</v>
      </c>
      <c r="D136" s="6" t="s">
        <v>607</v>
      </c>
      <c r="E136" s="6" t="s">
        <v>31</v>
      </c>
      <c r="F136" s="6" t="s">
        <v>31</v>
      </c>
      <c r="G136" s="6">
        <v>103.5</v>
      </c>
      <c r="H136" s="6">
        <v>46.24</v>
      </c>
      <c r="I136" s="6">
        <v>4.3350199999999998E-2</v>
      </c>
      <c r="J136" t="str">
        <f t="shared" si="11"/>
        <v>'CYPRESS'_'BK-2'</v>
      </c>
      <c r="K136" s="6" t="str">
        <f t="shared" si="12"/>
        <v>CYPRESS_BK-2</v>
      </c>
      <c r="L136">
        <f t="shared" si="10"/>
        <v>0</v>
      </c>
      <c r="M136">
        <f t="shared" si="13"/>
        <v>4.3350199999999998E-2</v>
      </c>
      <c r="N136">
        <f t="shared" si="14"/>
        <v>0</v>
      </c>
    </row>
    <row r="137" spans="1:14" x14ac:dyDescent="0.25">
      <c r="A137" s="6" t="s">
        <v>9</v>
      </c>
      <c r="B137" s="6" t="s">
        <v>14</v>
      </c>
      <c r="C137" s="6" t="s">
        <v>14</v>
      </c>
      <c r="D137" s="6" t="s">
        <v>607</v>
      </c>
      <c r="E137" s="6" t="s">
        <v>66</v>
      </c>
      <c r="F137" s="6" t="s">
        <v>66</v>
      </c>
      <c r="G137" s="6">
        <v>103.5</v>
      </c>
      <c r="H137" s="6">
        <v>46.24</v>
      </c>
      <c r="I137" s="6">
        <v>4.2477599999999997E-2</v>
      </c>
      <c r="J137" t="str">
        <f t="shared" si="11"/>
        <v>'CYPRESS'_'BK-3'</v>
      </c>
      <c r="K137" s="6" t="str">
        <f t="shared" si="12"/>
        <v>CYPRESS_BK-3</v>
      </c>
      <c r="L137">
        <f t="shared" si="10"/>
        <v>0</v>
      </c>
      <c r="M137">
        <f t="shared" si="13"/>
        <v>4.2477599999999997E-2</v>
      </c>
      <c r="N137">
        <f t="shared" si="14"/>
        <v>0</v>
      </c>
    </row>
    <row r="138" spans="1:14" x14ac:dyDescent="0.25">
      <c r="A138" s="6" t="s">
        <v>9</v>
      </c>
      <c r="B138" s="6" t="s">
        <v>14</v>
      </c>
      <c r="C138" s="6" t="s">
        <v>14</v>
      </c>
      <c r="D138" s="6" t="s">
        <v>326</v>
      </c>
      <c r="E138" s="6" t="s">
        <v>98</v>
      </c>
      <c r="F138" s="6" t="s">
        <v>98</v>
      </c>
      <c r="G138" s="6">
        <v>138</v>
      </c>
      <c r="H138" s="6">
        <v>107</v>
      </c>
      <c r="I138" s="6">
        <v>6.9648699999999994E-2</v>
      </c>
      <c r="J138" t="str">
        <f t="shared" si="11"/>
        <v>'DAN_RVR'_'AT-1'</v>
      </c>
      <c r="K138" s="6" t="str">
        <f t="shared" si="12"/>
        <v>DAN_RVR_AT-1</v>
      </c>
      <c r="L138">
        <f t="shared" si="10"/>
        <v>0</v>
      </c>
      <c r="M138">
        <f t="shared" si="13"/>
        <v>6.9648699999999994E-2</v>
      </c>
      <c r="N138">
        <f t="shared" si="14"/>
        <v>0</v>
      </c>
    </row>
    <row r="139" spans="1:14" x14ac:dyDescent="0.25">
      <c r="A139" s="6" t="s">
        <v>9</v>
      </c>
      <c r="B139" s="6" t="s">
        <v>14</v>
      </c>
      <c r="C139" s="6" t="s">
        <v>14</v>
      </c>
      <c r="D139" s="6" t="s">
        <v>326</v>
      </c>
      <c r="E139" s="6" t="s">
        <v>103</v>
      </c>
      <c r="F139" s="6" t="s">
        <v>103</v>
      </c>
      <c r="G139" s="6">
        <v>138</v>
      </c>
      <c r="H139" s="6">
        <v>107</v>
      </c>
      <c r="I139" s="6">
        <v>4.7567400000000003E-2</v>
      </c>
      <c r="J139" t="str">
        <f t="shared" si="11"/>
        <v>'DAN_RVR'_'AT-2'</v>
      </c>
      <c r="K139" s="6" t="str">
        <f t="shared" si="12"/>
        <v>DAN_RVR_AT-2</v>
      </c>
      <c r="L139">
        <f t="shared" si="10"/>
        <v>0</v>
      </c>
      <c r="M139">
        <f t="shared" si="13"/>
        <v>4.7567400000000003E-2</v>
      </c>
      <c r="N139">
        <f t="shared" si="14"/>
        <v>0</v>
      </c>
    </row>
    <row r="140" spans="1:14" x14ac:dyDescent="0.25">
      <c r="A140" s="6" t="s">
        <v>9</v>
      </c>
      <c r="B140" s="6" t="s">
        <v>14</v>
      </c>
      <c r="C140" s="6" t="s">
        <v>14</v>
      </c>
      <c r="D140" s="6" t="s">
        <v>266</v>
      </c>
      <c r="E140" s="6" t="s">
        <v>267</v>
      </c>
      <c r="F140" s="6" t="s">
        <v>267</v>
      </c>
      <c r="G140" s="6">
        <v>47.15</v>
      </c>
      <c r="H140" s="6">
        <v>6.6</v>
      </c>
      <c r="I140" s="6">
        <v>1.36828E-2</v>
      </c>
      <c r="J140" t="str">
        <f t="shared" si="11"/>
        <v>'DEARBORN'_'BK1A'</v>
      </c>
      <c r="K140" s="6" t="str">
        <f t="shared" si="12"/>
        <v>DEARBORN_BK1A</v>
      </c>
      <c r="L140">
        <f t="shared" si="10"/>
        <v>1</v>
      </c>
      <c r="M140">
        <f t="shared" si="13"/>
        <v>0</v>
      </c>
      <c r="N140">
        <f t="shared" si="14"/>
        <v>1.36828E-2</v>
      </c>
    </row>
    <row r="141" spans="1:14" x14ac:dyDescent="0.25">
      <c r="A141" s="6" t="s">
        <v>9</v>
      </c>
      <c r="B141" s="6" t="s">
        <v>14</v>
      </c>
      <c r="C141" s="6" t="s">
        <v>14</v>
      </c>
      <c r="D141" s="6" t="s">
        <v>266</v>
      </c>
      <c r="E141" s="6" t="s">
        <v>269</v>
      </c>
      <c r="F141" s="6" t="s">
        <v>269</v>
      </c>
      <c r="G141" s="6">
        <v>47.15</v>
      </c>
      <c r="H141" s="6">
        <v>6.6</v>
      </c>
      <c r="I141" s="6">
        <v>1.36828E-2</v>
      </c>
      <c r="J141" t="str">
        <f t="shared" si="11"/>
        <v>'DEARBORN'_'BK1B'</v>
      </c>
      <c r="K141" s="6" t="str">
        <f t="shared" si="12"/>
        <v>DEARBORN_BK1B</v>
      </c>
      <c r="L141">
        <f t="shared" si="10"/>
        <v>1</v>
      </c>
      <c r="M141">
        <f t="shared" si="13"/>
        <v>0</v>
      </c>
      <c r="N141">
        <f t="shared" si="14"/>
        <v>1.36828E-2</v>
      </c>
    </row>
    <row r="142" spans="1:14" x14ac:dyDescent="0.25">
      <c r="A142" s="6" t="s">
        <v>9</v>
      </c>
      <c r="B142" s="6" t="s">
        <v>14</v>
      </c>
      <c r="C142" s="6" t="s">
        <v>14</v>
      </c>
      <c r="D142" s="6" t="s">
        <v>266</v>
      </c>
      <c r="E142" s="6" t="s">
        <v>291</v>
      </c>
      <c r="F142" s="6" t="s">
        <v>291</v>
      </c>
      <c r="G142" s="6">
        <v>105.6</v>
      </c>
      <c r="H142" s="6">
        <v>6.6</v>
      </c>
      <c r="I142" s="6">
        <v>1.5972699999999999E-2</v>
      </c>
      <c r="J142" t="str">
        <f t="shared" si="11"/>
        <v>'DEARBORN'_'BK2'</v>
      </c>
      <c r="K142" s="6" t="str">
        <f t="shared" si="12"/>
        <v>DEARBORN_BK2</v>
      </c>
      <c r="L142">
        <f t="shared" si="10"/>
        <v>1</v>
      </c>
      <c r="M142">
        <f t="shared" si="13"/>
        <v>0</v>
      </c>
      <c r="N142">
        <f t="shared" si="14"/>
        <v>1.5972699999999999E-2</v>
      </c>
    </row>
    <row r="143" spans="1:14" x14ac:dyDescent="0.25">
      <c r="A143" s="6" t="s">
        <v>9</v>
      </c>
      <c r="B143" s="6" t="s">
        <v>14</v>
      </c>
      <c r="C143" s="6" t="s">
        <v>14</v>
      </c>
      <c r="D143" s="6" t="s">
        <v>588</v>
      </c>
      <c r="E143" s="6" t="s">
        <v>31</v>
      </c>
      <c r="F143" s="6" t="s">
        <v>31</v>
      </c>
      <c r="G143" s="6">
        <v>101.3</v>
      </c>
      <c r="H143" s="6">
        <v>46.24</v>
      </c>
      <c r="I143" s="6">
        <v>3.7248099999999999E-2</v>
      </c>
      <c r="J143" t="str">
        <f t="shared" si="11"/>
        <v>'DIXIE'_'BK-2'</v>
      </c>
      <c r="K143" s="6" t="str">
        <f t="shared" si="12"/>
        <v>DIXIE_BK-2</v>
      </c>
      <c r="L143">
        <f t="shared" si="10"/>
        <v>0</v>
      </c>
      <c r="M143">
        <f t="shared" si="13"/>
        <v>3.7248099999999999E-2</v>
      </c>
      <c r="N143">
        <f t="shared" si="14"/>
        <v>0</v>
      </c>
    </row>
    <row r="144" spans="1:14" x14ac:dyDescent="0.25">
      <c r="A144" s="6" t="s">
        <v>9</v>
      </c>
      <c r="B144" s="6" t="s">
        <v>14</v>
      </c>
      <c r="C144" s="6" t="s">
        <v>14</v>
      </c>
      <c r="D144" s="6" t="s">
        <v>588</v>
      </c>
      <c r="E144" s="6" t="s">
        <v>66</v>
      </c>
      <c r="F144" s="6" t="s">
        <v>66</v>
      </c>
      <c r="G144" s="6">
        <v>101.3</v>
      </c>
      <c r="H144" s="6">
        <v>46.24</v>
      </c>
      <c r="I144" s="6">
        <v>3.7248099999999999E-2</v>
      </c>
      <c r="J144" t="str">
        <f t="shared" si="11"/>
        <v>'DIXIE'_'BK-3'</v>
      </c>
      <c r="K144" s="6" t="str">
        <f t="shared" si="12"/>
        <v>DIXIE_BK-3</v>
      </c>
      <c r="L144">
        <f t="shared" si="10"/>
        <v>0</v>
      </c>
      <c r="M144">
        <f t="shared" si="13"/>
        <v>3.7248099999999999E-2</v>
      </c>
      <c r="N144">
        <f t="shared" si="14"/>
        <v>0</v>
      </c>
    </row>
    <row r="145" spans="1:14" x14ac:dyDescent="0.25">
      <c r="A145" s="6" t="s">
        <v>9</v>
      </c>
      <c r="B145" s="6" t="s">
        <v>14</v>
      </c>
      <c r="C145" s="6" t="s">
        <v>14</v>
      </c>
      <c r="D145" s="6" t="s">
        <v>490</v>
      </c>
      <c r="E145" s="6" t="s">
        <v>25</v>
      </c>
      <c r="F145" s="6" t="s">
        <v>25</v>
      </c>
      <c r="G145" s="6">
        <v>103.5</v>
      </c>
      <c r="H145" s="6">
        <v>46.2</v>
      </c>
      <c r="I145" s="6">
        <v>7.63321E-2</v>
      </c>
      <c r="J145" t="str">
        <f t="shared" si="11"/>
        <v>'DUKE_U'_'BK-1'</v>
      </c>
      <c r="K145" s="6" t="str">
        <f t="shared" si="12"/>
        <v>DUKE_U_BK-1</v>
      </c>
      <c r="L145">
        <f t="shared" si="10"/>
        <v>0</v>
      </c>
      <c r="M145">
        <f t="shared" si="13"/>
        <v>7.63321E-2</v>
      </c>
      <c r="N145">
        <f t="shared" si="14"/>
        <v>0</v>
      </c>
    </row>
    <row r="146" spans="1:14" x14ac:dyDescent="0.25">
      <c r="A146" s="6" t="s">
        <v>9</v>
      </c>
      <c r="B146" s="6" t="s">
        <v>14</v>
      </c>
      <c r="C146" s="6" t="s">
        <v>14</v>
      </c>
      <c r="D146" s="6" t="s">
        <v>490</v>
      </c>
      <c r="E146" s="6" t="s">
        <v>31</v>
      </c>
      <c r="F146" s="6" t="s">
        <v>31</v>
      </c>
      <c r="G146" s="6">
        <v>103.5</v>
      </c>
      <c r="H146" s="6">
        <v>46.2</v>
      </c>
      <c r="I146" s="6">
        <v>0</v>
      </c>
      <c r="J146" t="str">
        <f t="shared" si="11"/>
        <v>'DUKE_U'_'BK-2'</v>
      </c>
      <c r="K146" s="6" t="str">
        <f t="shared" si="12"/>
        <v>DUKE_U_BK-2</v>
      </c>
      <c r="L146">
        <f t="shared" si="10"/>
        <v>0</v>
      </c>
      <c r="M146">
        <f t="shared" si="13"/>
        <v>0</v>
      </c>
      <c r="N146">
        <f t="shared" si="14"/>
        <v>0</v>
      </c>
    </row>
    <row r="147" spans="1:14" x14ac:dyDescent="0.25">
      <c r="A147" s="6" t="s">
        <v>9</v>
      </c>
      <c r="B147" s="6" t="s">
        <v>14</v>
      </c>
      <c r="C147" s="6" t="s">
        <v>14</v>
      </c>
      <c r="D147" s="6" t="s">
        <v>490</v>
      </c>
      <c r="E147" s="6" t="s">
        <v>66</v>
      </c>
      <c r="F147" s="6" t="s">
        <v>66</v>
      </c>
      <c r="G147" s="6">
        <v>103.5</v>
      </c>
      <c r="H147" s="6">
        <v>46.2</v>
      </c>
      <c r="I147" s="6">
        <v>0.13366700000000001</v>
      </c>
      <c r="J147" t="str">
        <f t="shared" si="11"/>
        <v>'DUKE_U'_'BK-3'</v>
      </c>
      <c r="K147" s="6" t="str">
        <f t="shared" si="12"/>
        <v>DUKE_U_BK-3</v>
      </c>
      <c r="L147">
        <f t="shared" si="10"/>
        <v>0</v>
      </c>
      <c r="M147">
        <f t="shared" si="13"/>
        <v>0.13366700000000001</v>
      </c>
      <c r="N147">
        <f t="shared" si="14"/>
        <v>0</v>
      </c>
    </row>
    <row r="148" spans="1:14" x14ac:dyDescent="0.25">
      <c r="A148" s="6" t="s">
        <v>9</v>
      </c>
      <c r="B148" s="6" t="s">
        <v>14</v>
      </c>
      <c r="C148" s="6" t="s">
        <v>14</v>
      </c>
      <c r="D148" s="6" t="s">
        <v>746</v>
      </c>
      <c r="E148" s="6" t="s">
        <v>50</v>
      </c>
      <c r="F148" s="6" t="s">
        <v>50</v>
      </c>
      <c r="G148" s="6">
        <v>13.09</v>
      </c>
      <c r="H148" s="6">
        <v>101.2</v>
      </c>
      <c r="I148" s="6">
        <v>2.4089200000000002E-2</v>
      </c>
      <c r="J148" t="str">
        <f t="shared" si="11"/>
        <v>'DURHAM'_'BK-7'</v>
      </c>
      <c r="K148" s="6" t="str">
        <f t="shared" si="12"/>
        <v>DURHAM_BK-7</v>
      </c>
      <c r="L148">
        <f t="shared" si="10"/>
        <v>0</v>
      </c>
      <c r="M148">
        <f t="shared" si="13"/>
        <v>2.4089200000000002E-2</v>
      </c>
      <c r="N148">
        <f t="shared" si="14"/>
        <v>0</v>
      </c>
    </row>
    <row r="149" spans="1:14" x14ac:dyDescent="0.25">
      <c r="A149" s="6" t="s">
        <v>9</v>
      </c>
      <c r="B149" s="6" t="s">
        <v>14</v>
      </c>
      <c r="C149" s="6" t="s">
        <v>14</v>
      </c>
      <c r="D149" s="6" t="s">
        <v>746</v>
      </c>
      <c r="E149" s="6" t="s">
        <v>42</v>
      </c>
      <c r="F149" s="6" t="s">
        <v>42</v>
      </c>
      <c r="G149" s="6">
        <v>13.09</v>
      </c>
      <c r="H149" s="6">
        <v>101.2</v>
      </c>
      <c r="I149" s="6">
        <v>5.6872399999999997E-2</v>
      </c>
      <c r="J149" t="str">
        <f t="shared" si="11"/>
        <v>'DURHAM'_'BK-8'</v>
      </c>
      <c r="K149" s="6" t="str">
        <f t="shared" si="12"/>
        <v>DURHAM_BK-8</v>
      </c>
      <c r="L149">
        <f t="shared" si="10"/>
        <v>0</v>
      </c>
      <c r="M149">
        <f t="shared" si="13"/>
        <v>5.6872399999999997E-2</v>
      </c>
      <c r="N149">
        <f t="shared" si="14"/>
        <v>0</v>
      </c>
    </row>
    <row r="150" spans="1:14" x14ac:dyDescent="0.25">
      <c r="A150" s="6" t="s">
        <v>9</v>
      </c>
      <c r="B150" s="6" t="s">
        <v>14</v>
      </c>
      <c r="C150" s="6" t="s">
        <v>14</v>
      </c>
      <c r="D150" s="6" t="s">
        <v>746</v>
      </c>
      <c r="E150" s="6" t="s">
        <v>44</v>
      </c>
      <c r="F150" s="6" t="s">
        <v>44</v>
      </c>
      <c r="G150" s="6">
        <v>13.09</v>
      </c>
      <c r="H150" s="6">
        <v>101.2</v>
      </c>
      <c r="I150" s="6">
        <v>0</v>
      </c>
      <c r="J150" t="str">
        <f t="shared" si="11"/>
        <v>'DURHAM'_'BK-5'</v>
      </c>
      <c r="K150" s="6" t="str">
        <f t="shared" si="12"/>
        <v>DURHAM_BK-5</v>
      </c>
      <c r="L150">
        <f t="shared" si="10"/>
        <v>0</v>
      </c>
      <c r="M150">
        <f t="shared" si="13"/>
        <v>0</v>
      </c>
      <c r="N150">
        <f t="shared" si="14"/>
        <v>0</v>
      </c>
    </row>
    <row r="151" spans="1:14" x14ac:dyDescent="0.25">
      <c r="A151" s="6" t="s">
        <v>9</v>
      </c>
      <c r="B151" s="6" t="s">
        <v>14</v>
      </c>
      <c r="C151" s="6" t="s">
        <v>14</v>
      </c>
      <c r="D151" s="6" t="s">
        <v>610</v>
      </c>
      <c r="E151" s="6" t="s">
        <v>47</v>
      </c>
      <c r="F151" s="6" t="s">
        <v>47</v>
      </c>
      <c r="G151" s="6">
        <v>103.5</v>
      </c>
      <c r="H151" s="6">
        <v>46.24</v>
      </c>
      <c r="I151" s="6">
        <v>4.07357E-2</v>
      </c>
      <c r="J151" t="str">
        <f t="shared" si="11"/>
        <v>'EASLEY'_'BK-4'</v>
      </c>
      <c r="K151" s="6" t="str">
        <f t="shared" si="12"/>
        <v>EASLEY_BK-4</v>
      </c>
      <c r="L151">
        <f t="shared" si="10"/>
        <v>0</v>
      </c>
      <c r="M151">
        <f t="shared" si="13"/>
        <v>4.07357E-2</v>
      </c>
      <c r="N151">
        <f t="shared" si="14"/>
        <v>0</v>
      </c>
    </row>
    <row r="152" spans="1:14" x14ac:dyDescent="0.25">
      <c r="A152" s="6" t="s">
        <v>9</v>
      </c>
      <c r="B152" s="6" t="s">
        <v>14</v>
      </c>
      <c r="C152" s="6" t="s">
        <v>14</v>
      </c>
      <c r="D152" s="6" t="s">
        <v>610</v>
      </c>
      <c r="E152" s="6" t="s">
        <v>44</v>
      </c>
      <c r="F152" s="6" t="s">
        <v>44</v>
      </c>
      <c r="G152" s="6">
        <v>103.5</v>
      </c>
      <c r="H152" s="6">
        <v>46.24</v>
      </c>
      <c r="I152" s="6">
        <v>4.1673200000000001E-2</v>
      </c>
      <c r="J152" t="str">
        <f t="shared" si="11"/>
        <v>'EASLEY'_'BK-5'</v>
      </c>
      <c r="K152" s="6" t="str">
        <f t="shared" si="12"/>
        <v>EASLEY_BK-5</v>
      </c>
      <c r="L152">
        <f t="shared" si="10"/>
        <v>0</v>
      </c>
      <c r="M152">
        <f t="shared" si="13"/>
        <v>4.1673200000000001E-2</v>
      </c>
      <c r="N152">
        <f t="shared" si="14"/>
        <v>0</v>
      </c>
    </row>
    <row r="153" spans="1:14" x14ac:dyDescent="0.25">
      <c r="A153" s="6" t="s">
        <v>9</v>
      </c>
      <c r="B153" s="6" t="s">
        <v>14</v>
      </c>
      <c r="C153" s="6" t="s">
        <v>14</v>
      </c>
      <c r="D153" s="6" t="s">
        <v>135</v>
      </c>
      <c r="E153" s="6" t="s">
        <v>98</v>
      </c>
      <c r="F153" s="6" t="s">
        <v>210</v>
      </c>
      <c r="G153" s="6">
        <v>230</v>
      </c>
      <c r="H153" s="6">
        <v>1</v>
      </c>
      <c r="I153" s="6">
        <v>0.16017200000000001</v>
      </c>
      <c r="J153" t="str">
        <f t="shared" si="11"/>
        <v>'E_DURHAM'_'AT-1'</v>
      </c>
      <c r="K153" s="6" t="str">
        <f t="shared" si="12"/>
        <v>E_DURHAM_AT-1</v>
      </c>
      <c r="L153">
        <f t="shared" si="10"/>
        <v>0</v>
      </c>
      <c r="M153">
        <f t="shared" si="13"/>
        <v>0.16017200000000001</v>
      </c>
      <c r="N153">
        <f t="shared" si="14"/>
        <v>0</v>
      </c>
    </row>
    <row r="154" spans="1:14" x14ac:dyDescent="0.25">
      <c r="A154" s="6" t="s">
        <v>9</v>
      </c>
      <c r="B154" s="6" t="s">
        <v>14</v>
      </c>
      <c r="C154" s="6" t="s">
        <v>14</v>
      </c>
      <c r="D154" s="6" t="s">
        <v>135</v>
      </c>
      <c r="E154" s="6" t="s">
        <v>98</v>
      </c>
      <c r="F154" s="6" t="s">
        <v>205</v>
      </c>
      <c r="G154" s="6">
        <v>99.4</v>
      </c>
      <c r="H154" s="6">
        <v>1</v>
      </c>
      <c r="I154" s="6">
        <v>1.9836400000000001E-2</v>
      </c>
      <c r="J154" t="str">
        <f t="shared" si="11"/>
        <v>'E_DURHAM'_'AT-1'</v>
      </c>
      <c r="K154" s="6" t="str">
        <f t="shared" si="12"/>
        <v>E_DURHAM_AT-1</v>
      </c>
      <c r="L154">
        <f t="shared" si="10"/>
        <v>0</v>
      </c>
      <c r="M154">
        <f t="shared" si="13"/>
        <v>1.9836400000000001E-2</v>
      </c>
      <c r="N154">
        <f t="shared" si="14"/>
        <v>0</v>
      </c>
    </row>
    <row r="155" spans="1:14" x14ac:dyDescent="0.25">
      <c r="A155" s="6" t="s">
        <v>9</v>
      </c>
      <c r="B155" s="6" t="s">
        <v>14</v>
      </c>
      <c r="C155" s="6" t="s">
        <v>14</v>
      </c>
      <c r="D155" s="6" t="s">
        <v>135</v>
      </c>
      <c r="E155" s="6" t="s">
        <v>98</v>
      </c>
      <c r="F155" s="6" t="s">
        <v>99</v>
      </c>
      <c r="G155" s="6">
        <v>44</v>
      </c>
      <c r="H155" s="6">
        <v>1</v>
      </c>
      <c r="I155" s="6">
        <v>0</v>
      </c>
      <c r="J155" t="str">
        <f t="shared" si="11"/>
        <v>'E_DURHAM'_'AT-1'</v>
      </c>
      <c r="K155" s="6" t="str">
        <f t="shared" si="12"/>
        <v>E_DURHAM_AT-1</v>
      </c>
      <c r="L155">
        <f t="shared" si="10"/>
        <v>0</v>
      </c>
      <c r="M155">
        <f t="shared" si="13"/>
        <v>0</v>
      </c>
      <c r="N155">
        <f t="shared" si="14"/>
        <v>0</v>
      </c>
    </row>
    <row r="156" spans="1:14" x14ac:dyDescent="0.25">
      <c r="A156" s="6" t="s">
        <v>9</v>
      </c>
      <c r="B156" s="6" t="s">
        <v>14</v>
      </c>
      <c r="C156" s="6" t="s">
        <v>14</v>
      </c>
      <c r="D156" s="6" t="s">
        <v>135</v>
      </c>
      <c r="E156" s="6" t="s">
        <v>103</v>
      </c>
      <c r="F156" s="6" t="s">
        <v>209</v>
      </c>
      <c r="G156" s="6">
        <v>230</v>
      </c>
      <c r="H156" s="6">
        <v>1</v>
      </c>
      <c r="I156" s="6">
        <v>0.17258100000000001</v>
      </c>
      <c r="J156" t="str">
        <f t="shared" si="11"/>
        <v>'E_DURHAM'_'AT-2'</v>
      </c>
      <c r="K156" s="6" t="str">
        <f t="shared" si="12"/>
        <v>E_DURHAM_AT-2</v>
      </c>
      <c r="L156">
        <f t="shared" si="10"/>
        <v>0</v>
      </c>
      <c r="M156">
        <f t="shared" si="13"/>
        <v>0.17258100000000001</v>
      </c>
      <c r="N156">
        <f t="shared" si="14"/>
        <v>0</v>
      </c>
    </row>
    <row r="157" spans="1:14" x14ac:dyDescent="0.25">
      <c r="A157" s="6" t="s">
        <v>9</v>
      </c>
      <c r="B157" s="6" t="s">
        <v>14</v>
      </c>
      <c r="C157" s="6" t="s">
        <v>14</v>
      </c>
      <c r="D157" s="6" t="s">
        <v>135</v>
      </c>
      <c r="E157" s="6" t="s">
        <v>103</v>
      </c>
      <c r="F157" s="6" t="s">
        <v>202</v>
      </c>
      <c r="G157" s="6">
        <v>99.4</v>
      </c>
      <c r="H157" s="6">
        <v>1</v>
      </c>
      <c r="I157" s="6">
        <v>8.7509200000000006E-3</v>
      </c>
      <c r="J157" t="str">
        <f t="shared" si="11"/>
        <v>'E_DURHAM'_'AT-2'</v>
      </c>
      <c r="K157" s="6" t="str">
        <f t="shared" si="12"/>
        <v>E_DURHAM_AT-2</v>
      </c>
      <c r="L157">
        <f t="shared" si="10"/>
        <v>0</v>
      </c>
      <c r="M157">
        <f t="shared" si="13"/>
        <v>8.7509200000000006E-3</v>
      </c>
      <c r="N157">
        <f t="shared" si="14"/>
        <v>0</v>
      </c>
    </row>
    <row r="158" spans="1:14" x14ac:dyDescent="0.25">
      <c r="A158" s="6" t="s">
        <v>9</v>
      </c>
      <c r="B158" s="6" t="s">
        <v>14</v>
      </c>
      <c r="C158" s="6" t="s">
        <v>14</v>
      </c>
      <c r="D158" s="6" t="s">
        <v>135</v>
      </c>
      <c r="E158" s="6" t="s">
        <v>103</v>
      </c>
      <c r="F158" s="6" t="s">
        <v>104</v>
      </c>
      <c r="G158" s="6">
        <v>44</v>
      </c>
      <c r="H158" s="6">
        <v>1</v>
      </c>
      <c r="I158" s="6">
        <v>0</v>
      </c>
      <c r="J158" t="str">
        <f t="shared" si="11"/>
        <v>'E_DURHAM'_'AT-2'</v>
      </c>
      <c r="K158" s="6" t="str">
        <f t="shared" si="12"/>
        <v>E_DURHAM_AT-2</v>
      </c>
      <c r="L158">
        <f t="shared" si="10"/>
        <v>0</v>
      </c>
      <c r="M158">
        <f t="shared" si="13"/>
        <v>0</v>
      </c>
      <c r="N158">
        <f t="shared" si="14"/>
        <v>0</v>
      </c>
    </row>
    <row r="159" spans="1:14" x14ac:dyDescent="0.25">
      <c r="A159" s="6" t="s">
        <v>9</v>
      </c>
      <c r="B159" s="6" t="s">
        <v>14</v>
      </c>
      <c r="C159" s="6" t="s">
        <v>14</v>
      </c>
      <c r="D159" s="6" t="s">
        <v>480</v>
      </c>
      <c r="E159" s="6" t="s">
        <v>31</v>
      </c>
      <c r="F159" s="6" t="s">
        <v>31</v>
      </c>
      <c r="G159" s="6">
        <v>101.2</v>
      </c>
      <c r="H159" s="6">
        <v>46.2</v>
      </c>
      <c r="I159" s="6">
        <v>3.0676800000000001E-2</v>
      </c>
      <c r="J159" t="str">
        <f t="shared" si="11"/>
        <v>'E_SPARTN'_'BK-2'</v>
      </c>
      <c r="K159" s="6" t="str">
        <f t="shared" si="12"/>
        <v>E_SPARTN_BK-2</v>
      </c>
      <c r="L159">
        <f t="shared" si="10"/>
        <v>0</v>
      </c>
      <c r="M159">
        <f t="shared" si="13"/>
        <v>3.0676800000000001E-2</v>
      </c>
      <c r="N159">
        <f t="shared" si="14"/>
        <v>0</v>
      </c>
    </row>
    <row r="160" spans="1:14" x14ac:dyDescent="0.25">
      <c r="A160" s="6" t="s">
        <v>9</v>
      </c>
      <c r="B160" s="6" t="s">
        <v>14</v>
      </c>
      <c r="C160" s="6" t="s">
        <v>14</v>
      </c>
      <c r="D160" s="6" t="s">
        <v>480</v>
      </c>
      <c r="E160" s="6" t="s">
        <v>66</v>
      </c>
      <c r="F160" s="6" t="s">
        <v>66</v>
      </c>
      <c r="G160" s="6">
        <v>101.2</v>
      </c>
      <c r="H160" s="6">
        <v>46.2</v>
      </c>
      <c r="I160" s="6">
        <v>3.07148E-2</v>
      </c>
      <c r="J160" t="str">
        <f t="shared" si="11"/>
        <v>'E_SPARTN'_'BK-3'</v>
      </c>
      <c r="K160" s="6" t="str">
        <f t="shared" si="12"/>
        <v>E_SPARTN_BK-3</v>
      </c>
      <c r="L160">
        <f t="shared" si="10"/>
        <v>0</v>
      </c>
      <c r="M160">
        <f t="shared" si="13"/>
        <v>3.07148E-2</v>
      </c>
      <c r="N160">
        <f t="shared" si="14"/>
        <v>0</v>
      </c>
    </row>
    <row r="161" spans="1:14" x14ac:dyDescent="0.25">
      <c r="A161" s="6" t="s">
        <v>9</v>
      </c>
      <c r="B161" s="6" t="s">
        <v>14</v>
      </c>
      <c r="C161" s="6" t="s">
        <v>14</v>
      </c>
      <c r="D161" s="6" t="s">
        <v>480</v>
      </c>
      <c r="E161" s="6" t="s">
        <v>47</v>
      </c>
      <c r="F161" s="6" t="s">
        <v>47</v>
      </c>
      <c r="G161" s="6">
        <v>101.2</v>
      </c>
      <c r="H161" s="6">
        <v>46.2</v>
      </c>
      <c r="I161" s="6">
        <v>2.6849000000000001E-2</v>
      </c>
      <c r="J161" t="str">
        <f t="shared" si="11"/>
        <v>'E_SPARTN'_'BK-4'</v>
      </c>
      <c r="K161" s="6" t="str">
        <f t="shared" si="12"/>
        <v>E_SPARTN_BK-4</v>
      </c>
      <c r="L161">
        <f t="shared" si="10"/>
        <v>0</v>
      </c>
      <c r="M161">
        <f t="shared" si="13"/>
        <v>2.6849000000000001E-2</v>
      </c>
      <c r="N161">
        <f t="shared" si="14"/>
        <v>0</v>
      </c>
    </row>
    <row r="162" spans="1:14" x14ac:dyDescent="0.25">
      <c r="A162" s="6" t="s">
        <v>9</v>
      </c>
      <c r="B162" s="6" t="s">
        <v>14</v>
      </c>
      <c r="C162" s="6" t="s">
        <v>14</v>
      </c>
      <c r="D162" s="6" t="s">
        <v>150</v>
      </c>
      <c r="E162" s="6" t="s">
        <v>98</v>
      </c>
      <c r="F162" s="6" t="s">
        <v>210</v>
      </c>
      <c r="G162" s="6">
        <v>230</v>
      </c>
      <c r="H162" s="6">
        <v>1</v>
      </c>
      <c r="I162" s="6">
        <v>0.16153699999999999</v>
      </c>
      <c r="J162" t="str">
        <f t="shared" si="11"/>
        <v>'ENO'_'AT-1'</v>
      </c>
      <c r="K162" s="6" t="str">
        <f t="shared" si="12"/>
        <v>ENO_AT-1</v>
      </c>
      <c r="L162">
        <f t="shared" si="10"/>
        <v>0</v>
      </c>
      <c r="M162">
        <f t="shared" si="13"/>
        <v>0.16153699999999999</v>
      </c>
      <c r="N162">
        <f t="shared" si="14"/>
        <v>0</v>
      </c>
    </row>
    <row r="163" spans="1:14" x14ac:dyDescent="0.25">
      <c r="A163" s="6" t="s">
        <v>9</v>
      </c>
      <c r="B163" s="6" t="s">
        <v>14</v>
      </c>
      <c r="C163" s="6" t="s">
        <v>14</v>
      </c>
      <c r="D163" s="6" t="s">
        <v>150</v>
      </c>
      <c r="E163" s="6" t="s">
        <v>98</v>
      </c>
      <c r="F163" s="6" t="s">
        <v>205</v>
      </c>
      <c r="G163" s="6">
        <v>104.6</v>
      </c>
      <c r="H163" s="6">
        <v>1</v>
      </c>
      <c r="I163" s="6">
        <v>1.9912699999999998E-2</v>
      </c>
      <c r="J163" t="str">
        <f t="shared" si="11"/>
        <v>'ENO'_'AT-1'</v>
      </c>
      <c r="K163" s="6" t="str">
        <f t="shared" si="12"/>
        <v>ENO_AT-1</v>
      </c>
      <c r="L163">
        <f t="shared" si="10"/>
        <v>0</v>
      </c>
      <c r="M163">
        <f t="shared" si="13"/>
        <v>1.9912699999999998E-2</v>
      </c>
      <c r="N163">
        <f t="shared" si="14"/>
        <v>0</v>
      </c>
    </row>
    <row r="164" spans="1:14" x14ac:dyDescent="0.25">
      <c r="A164" s="6" t="s">
        <v>9</v>
      </c>
      <c r="B164" s="6" t="s">
        <v>14</v>
      </c>
      <c r="C164" s="6" t="s">
        <v>14</v>
      </c>
      <c r="D164" s="6" t="s">
        <v>150</v>
      </c>
      <c r="E164" s="6" t="s">
        <v>98</v>
      </c>
      <c r="F164" s="6" t="s">
        <v>99</v>
      </c>
      <c r="G164" s="6">
        <v>45</v>
      </c>
      <c r="H164" s="6">
        <v>1</v>
      </c>
      <c r="I164" s="6">
        <v>4.6949399999999999E-3</v>
      </c>
      <c r="J164" t="str">
        <f t="shared" si="11"/>
        <v>'ENO'_'AT-1'</v>
      </c>
      <c r="K164" s="6" t="str">
        <f t="shared" si="12"/>
        <v>ENO_AT-1</v>
      </c>
      <c r="L164">
        <f t="shared" si="10"/>
        <v>0</v>
      </c>
      <c r="M164">
        <f t="shared" si="13"/>
        <v>4.6949399999999999E-3</v>
      </c>
      <c r="N164">
        <f t="shared" si="14"/>
        <v>0</v>
      </c>
    </row>
    <row r="165" spans="1:14" x14ac:dyDescent="0.25">
      <c r="A165" s="6" t="s">
        <v>9</v>
      </c>
      <c r="B165" s="6" t="s">
        <v>14</v>
      </c>
      <c r="C165" s="6" t="s">
        <v>14</v>
      </c>
      <c r="D165" s="6" t="s">
        <v>150</v>
      </c>
      <c r="E165" s="6" t="s">
        <v>103</v>
      </c>
      <c r="F165" s="6" t="s">
        <v>209</v>
      </c>
      <c r="G165" s="6">
        <v>230</v>
      </c>
      <c r="H165" s="6">
        <v>1</v>
      </c>
      <c r="I165" s="6">
        <v>0.16966999999999999</v>
      </c>
      <c r="J165" t="str">
        <f t="shared" si="11"/>
        <v>'ENO'_'AT-2'</v>
      </c>
      <c r="K165" s="6" t="str">
        <f t="shared" si="12"/>
        <v>ENO_AT-2</v>
      </c>
      <c r="L165">
        <f t="shared" si="10"/>
        <v>0</v>
      </c>
      <c r="M165">
        <f t="shared" si="13"/>
        <v>0.16966999999999999</v>
      </c>
      <c r="N165">
        <f t="shared" si="14"/>
        <v>0</v>
      </c>
    </row>
    <row r="166" spans="1:14" x14ac:dyDescent="0.25">
      <c r="A166" s="6" t="s">
        <v>9</v>
      </c>
      <c r="B166" s="6" t="s">
        <v>14</v>
      </c>
      <c r="C166" s="6" t="s">
        <v>14</v>
      </c>
      <c r="D166" s="6" t="s">
        <v>150</v>
      </c>
      <c r="E166" s="6" t="s">
        <v>103</v>
      </c>
      <c r="F166" s="6" t="s">
        <v>202</v>
      </c>
      <c r="G166" s="6">
        <v>104.6</v>
      </c>
      <c r="H166" s="6">
        <v>1</v>
      </c>
      <c r="I166" s="6">
        <v>1.8379199999999998E-2</v>
      </c>
      <c r="J166" t="str">
        <f t="shared" si="11"/>
        <v>'ENO'_'AT-2'</v>
      </c>
      <c r="K166" s="6" t="str">
        <f t="shared" si="12"/>
        <v>ENO_AT-2</v>
      </c>
      <c r="L166">
        <f t="shared" si="10"/>
        <v>0</v>
      </c>
      <c r="M166">
        <f t="shared" si="13"/>
        <v>1.8379199999999998E-2</v>
      </c>
      <c r="N166">
        <f t="shared" si="14"/>
        <v>0</v>
      </c>
    </row>
    <row r="167" spans="1:14" x14ac:dyDescent="0.25">
      <c r="A167" s="6" t="s">
        <v>9</v>
      </c>
      <c r="B167" s="6" t="s">
        <v>14</v>
      </c>
      <c r="C167" s="6" t="s">
        <v>14</v>
      </c>
      <c r="D167" s="6" t="s">
        <v>150</v>
      </c>
      <c r="E167" s="6" t="s">
        <v>103</v>
      </c>
      <c r="F167" s="6" t="s">
        <v>104</v>
      </c>
      <c r="G167" s="6">
        <v>45</v>
      </c>
      <c r="H167" s="6">
        <v>1</v>
      </c>
      <c r="I167" s="6">
        <v>0</v>
      </c>
      <c r="J167" t="str">
        <f t="shared" si="11"/>
        <v>'ENO'_'AT-2'</v>
      </c>
      <c r="K167" s="6" t="str">
        <f t="shared" si="12"/>
        <v>ENO_AT-2</v>
      </c>
      <c r="L167">
        <f t="shared" si="10"/>
        <v>0</v>
      </c>
      <c r="M167">
        <f t="shared" si="13"/>
        <v>0</v>
      </c>
      <c r="N167">
        <f t="shared" si="14"/>
        <v>0</v>
      </c>
    </row>
    <row r="168" spans="1:14" x14ac:dyDescent="0.25">
      <c r="A168" s="6" t="s">
        <v>9</v>
      </c>
      <c r="B168" s="6" t="s">
        <v>14</v>
      </c>
      <c r="C168" s="6" t="s">
        <v>14</v>
      </c>
      <c r="D168" s="6" t="s">
        <v>150</v>
      </c>
      <c r="E168" s="6" t="s">
        <v>87</v>
      </c>
      <c r="F168" s="6" t="s">
        <v>211</v>
      </c>
      <c r="G168" s="6">
        <v>230</v>
      </c>
      <c r="H168" s="6">
        <v>1</v>
      </c>
      <c r="I168" s="6">
        <v>0.127411</v>
      </c>
      <c r="J168" t="str">
        <f t="shared" si="11"/>
        <v>'ENO'_'AT-3'</v>
      </c>
      <c r="K168" s="6" t="str">
        <f t="shared" si="12"/>
        <v>ENO_AT-3</v>
      </c>
      <c r="L168">
        <f t="shared" si="10"/>
        <v>0</v>
      </c>
      <c r="M168">
        <f t="shared" si="13"/>
        <v>0.127411</v>
      </c>
      <c r="N168">
        <f t="shared" si="14"/>
        <v>0</v>
      </c>
    </row>
    <row r="169" spans="1:14" x14ac:dyDescent="0.25">
      <c r="A169" s="6" t="s">
        <v>9</v>
      </c>
      <c r="B169" s="6" t="s">
        <v>14</v>
      </c>
      <c r="C169" s="6" t="s">
        <v>14</v>
      </c>
      <c r="D169" s="6" t="s">
        <v>150</v>
      </c>
      <c r="E169" s="6" t="s">
        <v>87</v>
      </c>
      <c r="F169" s="6" t="s">
        <v>204</v>
      </c>
      <c r="G169" s="6">
        <v>104.6</v>
      </c>
      <c r="H169" s="6">
        <v>1</v>
      </c>
      <c r="I169" s="6">
        <v>7.8163099999999999E-3</v>
      </c>
      <c r="J169" t="str">
        <f t="shared" si="11"/>
        <v>'ENO'_'AT-3'</v>
      </c>
      <c r="K169" s="6" t="str">
        <f t="shared" si="12"/>
        <v>ENO_AT-3</v>
      </c>
      <c r="L169">
        <f t="shared" si="10"/>
        <v>0</v>
      </c>
      <c r="M169">
        <f t="shared" si="13"/>
        <v>7.8163099999999999E-3</v>
      </c>
      <c r="N169">
        <f t="shared" si="14"/>
        <v>0</v>
      </c>
    </row>
    <row r="170" spans="1:14" x14ac:dyDescent="0.25">
      <c r="A170" s="6" t="s">
        <v>9</v>
      </c>
      <c r="B170" s="6" t="s">
        <v>14</v>
      </c>
      <c r="C170" s="6" t="s">
        <v>14</v>
      </c>
      <c r="D170" s="6" t="s">
        <v>150</v>
      </c>
      <c r="E170" s="6" t="s">
        <v>87</v>
      </c>
      <c r="F170" s="6" t="s">
        <v>88</v>
      </c>
      <c r="G170" s="6">
        <v>45</v>
      </c>
      <c r="H170" s="6">
        <v>1</v>
      </c>
      <c r="I170" s="6">
        <v>1.67465E-3</v>
      </c>
      <c r="J170" t="str">
        <f t="shared" si="11"/>
        <v>'ENO'_'AT-3'</v>
      </c>
      <c r="K170" s="6" t="str">
        <f t="shared" si="12"/>
        <v>ENO_AT-3</v>
      </c>
      <c r="L170">
        <f t="shared" si="10"/>
        <v>0</v>
      </c>
      <c r="M170">
        <f t="shared" si="13"/>
        <v>1.67465E-3</v>
      </c>
      <c r="N170">
        <f t="shared" si="14"/>
        <v>0</v>
      </c>
    </row>
    <row r="171" spans="1:14" x14ac:dyDescent="0.25">
      <c r="A171" s="6" t="s">
        <v>9</v>
      </c>
      <c r="B171" s="6" t="s">
        <v>14</v>
      </c>
      <c r="C171" s="6" t="s">
        <v>14</v>
      </c>
      <c r="D171" s="6" t="s">
        <v>150</v>
      </c>
      <c r="E171" s="6" t="s">
        <v>77</v>
      </c>
      <c r="F171" s="6" t="s">
        <v>77</v>
      </c>
      <c r="G171" s="6">
        <v>220</v>
      </c>
      <c r="H171" s="6">
        <v>100</v>
      </c>
      <c r="I171" s="6">
        <v>0.142563</v>
      </c>
      <c r="J171" t="str">
        <f t="shared" si="11"/>
        <v>'ENO'_'AT-4'</v>
      </c>
      <c r="K171" s="6" t="str">
        <f t="shared" si="12"/>
        <v>ENO_AT-4</v>
      </c>
      <c r="L171">
        <f t="shared" si="10"/>
        <v>0</v>
      </c>
      <c r="M171">
        <f t="shared" si="13"/>
        <v>0.142563</v>
      </c>
      <c r="N171">
        <f t="shared" si="14"/>
        <v>0</v>
      </c>
    </row>
    <row r="172" spans="1:14" x14ac:dyDescent="0.25">
      <c r="A172" s="6" t="s">
        <v>9</v>
      </c>
      <c r="B172" s="6" t="s">
        <v>14</v>
      </c>
      <c r="C172" s="6" t="s">
        <v>14</v>
      </c>
      <c r="D172" s="6" t="s">
        <v>613</v>
      </c>
      <c r="E172" s="6" t="s">
        <v>25</v>
      </c>
      <c r="F172" s="6" t="s">
        <v>25</v>
      </c>
      <c r="G172" s="6">
        <v>103.5</v>
      </c>
      <c r="H172" s="6">
        <v>46.24</v>
      </c>
      <c r="I172" s="6">
        <v>4.4701600000000001E-2</v>
      </c>
      <c r="J172" t="str">
        <f t="shared" si="11"/>
        <v>'FAIRVIEW'_'BK-1'</v>
      </c>
      <c r="K172" s="6" t="str">
        <f t="shared" si="12"/>
        <v>FAIRVIEW_BK-1</v>
      </c>
      <c r="L172">
        <f t="shared" si="10"/>
        <v>0</v>
      </c>
      <c r="M172">
        <f t="shared" si="13"/>
        <v>4.4701600000000001E-2</v>
      </c>
      <c r="N172">
        <f t="shared" si="14"/>
        <v>0</v>
      </c>
    </row>
    <row r="173" spans="1:14" x14ac:dyDescent="0.25">
      <c r="A173" s="6" t="s">
        <v>9</v>
      </c>
      <c r="B173" s="6" t="s">
        <v>14</v>
      </c>
      <c r="C173" s="6" t="s">
        <v>14</v>
      </c>
      <c r="D173" s="6" t="s">
        <v>613</v>
      </c>
      <c r="E173" s="6" t="s">
        <v>31</v>
      </c>
      <c r="F173" s="6" t="s">
        <v>31</v>
      </c>
      <c r="G173" s="6">
        <v>103.5</v>
      </c>
      <c r="H173" s="6">
        <v>46.24</v>
      </c>
      <c r="I173" s="6">
        <v>4.4701600000000001E-2</v>
      </c>
      <c r="J173" t="str">
        <f t="shared" si="11"/>
        <v>'FAIRVIEW'_'BK-2'</v>
      </c>
      <c r="K173" s="6" t="str">
        <f t="shared" si="12"/>
        <v>FAIRVIEW_BK-2</v>
      </c>
      <c r="L173">
        <f t="shared" si="10"/>
        <v>0</v>
      </c>
      <c r="M173">
        <f t="shared" si="13"/>
        <v>4.4701600000000001E-2</v>
      </c>
      <c r="N173">
        <f t="shared" si="14"/>
        <v>0</v>
      </c>
    </row>
    <row r="174" spans="1:14" x14ac:dyDescent="0.25">
      <c r="A174" s="6" t="s">
        <v>9</v>
      </c>
      <c r="B174" s="6" t="s">
        <v>14</v>
      </c>
      <c r="C174" s="6" t="s">
        <v>14</v>
      </c>
      <c r="D174" s="6" t="s">
        <v>613</v>
      </c>
      <c r="E174" s="6" t="s">
        <v>66</v>
      </c>
      <c r="F174" s="6" t="s">
        <v>66</v>
      </c>
      <c r="G174" s="6">
        <v>103.5</v>
      </c>
      <c r="H174" s="6">
        <v>46.24</v>
      </c>
      <c r="I174" s="6">
        <v>4.4701600000000001E-2</v>
      </c>
      <c r="J174" t="str">
        <f t="shared" si="11"/>
        <v>'FAIRVIEW'_'BK-3'</v>
      </c>
      <c r="K174" s="6" t="str">
        <f t="shared" si="12"/>
        <v>FAIRVIEW_BK-3</v>
      </c>
      <c r="L174">
        <f t="shared" si="10"/>
        <v>0</v>
      </c>
      <c r="M174">
        <f t="shared" si="13"/>
        <v>4.4701600000000001E-2</v>
      </c>
      <c r="N174">
        <f t="shared" si="14"/>
        <v>0</v>
      </c>
    </row>
    <row r="175" spans="1:14" x14ac:dyDescent="0.25">
      <c r="A175" s="6" t="s">
        <v>9</v>
      </c>
      <c r="B175" s="6" t="s">
        <v>14</v>
      </c>
      <c r="C175" s="6" t="s">
        <v>14</v>
      </c>
      <c r="D175" s="6" t="s">
        <v>288</v>
      </c>
      <c r="E175" s="6" t="s">
        <v>25</v>
      </c>
      <c r="F175" s="6" t="s">
        <v>25</v>
      </c>
      <c r="G175" s="6">
        <v>101.25</v>
      </c>
      <c r="H175" s="6">
        <v>6.6</v>
      </c>
      <c r="I175" s="6">
        <v>1.0886699999999999E-2</v>
      </c>
      <c r="J175" t="str">
        <f t="shared" si="11"/>
        <v>'FISHN_CK'_'BK-1'</v>
      </c>
      <c r="K175" s="6" t="str">
        <f t="shared" si="12"/>
        <v>FISHN_CK_BK-1</v>
      </c>
      <c r="L175">
        <f t="shared" si="10"/>
        <v>1</v>
      </c>
      <c r="M175">
        <f t="shared" si="13"/>
        <v>0</v>
      </c>
      <c r="N175">
        <f t="shared" si="14"/>
        <v>1.0886699999999999E-2</v>
      </c>
    </row>
    <row r="176" spans="1:14" x14ac:dyDescent="0.25">
      <c r="A176" s="6" t="s">
        <v>9</v>
      </c>
      <c r="B176" s="6" t="s">
        <v>14</v>
      </c>
      <c r="C176" s="6" t="s">
        <v>14</v>
      </c>
      <c r="D176" s="6" t="s">
        <v>288</v>
      </c>
      <c r="E176" s="6" t="s">
        <v>31</v>
      </c>
      <c r="F176" s="6" t="s">
        <v>31</v>
      </c>
      <c r="G176" s="6">
        <v>103.5</v>
      </c>
      <c r="H176" s="6">
        <v>6.6</v>
      </c>
      <c r="I176" s="6">
        <v>1.5413100000000001E-2</v>
      </c>
      <c r="J176" t="str">
        <f t="shared" si="11"/>
        <v>'FISHN_CK'_'BK-2'</v>
      </c>
      <c r="K176" s="6" t="str">
        <f t="shared" si="12"/>
        <v>FISHN_CK_BK-2</v>
      </c>
      <c r="L176">
        <f t="shared" si="10"/>
        <v>1</v>
      </c>
      <c r="M176">
        <f t="shared" si="13"/>
        <v>0</v>
      </c>
      <c r="N176">
        <f t="shared" si="14"/>
        <v>1.5413100000000001E-2</v>
      </c>
    </row>
    <row r="177" spans="1:14" x14ac:dyDescent="0.25">
      <c r="A177" s="6" t="s">
        <v>9</v>
      </c>
      <c r="B177" s="6" t="s">
        <v>14</v>
      </c>
      <c r="C177" s="6" t="s">
        <v>14</v>
      </c>
      <c r="D177" s="6" t="s">
        <v>458</v>
      </c>
      <c r="E177" s="6" t="s">
        <v>318</v>
      </c>
      <c r="F177" s="6" t="s">
        <v>318</v>
      </c>
      <c r="G177" s="6">
        <v>13.09</v>
      </c>
      <c r="H177" s="6">
        <v>46</v>
      </c>
      <c r="I177" s="6">
        <v>1.56951E-2</v>
      </c>
      <c r="J177" t="str">
        <f t="shared" si="11"/>
        <v>'FLATRK_R'_'BK2A'</v>
      </c>
      <c r="K177" s="6" t="str">
        <f t="shared" si="12"/>
        <v>FLATRK_R_BK2A</v>
      </c>
      <c r="L177">
        <f t="shared" si="10"/>
        <v>0</v>
      </c>
      <c r="M177">
        <f t="shared" si="13"/>
        <v>1.56951E-2</v>
      </c>
      <c r="N177">
        <f t="shared" si="14"/>
        <v>0</v>
      </c>
    </row>
    <row r="178" spans="1:14" x14ac:dyDescent="0.25">
      <c r="A178" s="6" t="s">
        <v>9</v>
      </c>
      <c r="B178" s="6" t="s">
        <v>14</v>
      </c>
      <c r="C178" s="6" t="s">
        <v>14</v>
      </c>
      <c r="D178" s="6" t="s">
        <v>458</v>
      </c>
      <c r="E178" s="6" t="s">
        <v>315</v>
      </c>
      <c r="F178" s="6" t="s">
        <v>315</v>
      </c>
      <c r="G178" s="6">
        <v>13.09</v>
      </c>
      <c r="H178" s="6">
        <v>46</v>
      </c>
      <c r="I178" s="6">
        <v>1.5465899999999999E-2</v>
      </c>
      <c r="J178" t="str">
        <f t="shared" si="11"/>
        <v>'FLATRK_R'_'BK2B'</v>
      </c>
      <c r="K178" s="6" t="str">
        <f t="shared" si="12"/>
        <v>FLATRK_R_BK2B</v>
      </c>
      <c r="L178">
        <f t="shared" si="10"/>
        <v>0</v>
      </c>
      <c r="M178">
        <f t="shared" si="13"/>
        <v>1.5465899999999999E-2</v>
      </c>
      <c r="N178">
        <f t="shared" si="14"/>
        <v>0</v>
      </c>
    </row>
    <row r="179" spans="1:14" x14ac:dyDescent="0.25">
      <c r="A179" s="6" t="s">
        <v>9</v>
      </c>
      <c r="B179" s="6" t="s">
        <v>14</v>
      </c>
      <c r="C179" s="6" t="s">
        <v>14</v>
      </c>
      <c r="D179" s="6" t="s">
        <v>458</v>
      </c>
      <c r="E179" s="6" t="s">
        <v>459</v>
      </c>
      <c r="F179" s="6" t="s">
        <v>459</v>
      </c>
      <c r="G179" s="6">
        <v>13.09</v>
      </c>
      <c r="H179" s="6">
        <v>46</v>
      </c>
      <c r="I179" s="6">
        <v>1.51973E-2</v>
      </c>
      <c r="J179" t="str">
        <f t="shared" si="11"/>
        <v>'FLATRK_R'_'BK1'</v>
      </c>
      <c r="K179" s="6" t="str">
        <f t="shared" si="12"/>
        <v>FLATRK_R_BK1</v>
      </c>
      <c r="L179">
        <f t="shared" si="10"/>
        <v>0</v>
      </c>
      <c r="M179">
        <f t="shared" si="13"/>
        <v>1.51973E-2</v>
      </c>
      <c r="N179">
        <f t="shared" si="14"/>
        <v>0</v>
      </c>
    </row>
    <row r="180" spans="1:14" x14ac:dyDescent="0.25">
      <c r="A180" s="6" t="s">
        <v>9</v>
      </c>
      <c r="B180" s="6" t="s">
        <v>14</v>
      </c>
      <c r="C180" s="6" t="s">
        <v>14</v>
      </c>
      <c r="D180" s="6" t="s">
        <v>668</v>
      </c>
      <c r="E180" s="6" t="s">
        <v>25</v>
      </c>
      <c r="F180" s="6" t="s">
        <v>25</v>
      </c>
      <c r="G180" s="6">
        <v>101.2</v>
      </c>
      <c r="H180" s="6">
        <v>46.25</v>
      </c>
      <c r="I180" s="6">
        <v>0.103421</v>
      </c>
      <c r="J180" t="str">
        <f t="shared" si="11"/>
        <v>'GAFFNEY'_'BK-1'</v>
      </c>
      <c r="K180" s="6" t="str">
        <f t="shared" si="12"/>
        <v>GAFFNEY_BK-1</v>
      </c>
      <c r="L180">
        <f t="shared" si="10"/>
        <v>0</v>
      </c>
      <c r="M180">
        <f t="shared" si="13"/>
        <v>0.103421</v>
      </c>
      <c r="N180">
        <f t="shared" si="14"/>
        <v>0</v>
      </c>
    </row>
    <row r="181" spans="1:14" x14ac:dyDescent="0.25">
      <c r="A181" s="6" t="s">
        <v>9</v>
      </c>
      <c r="B181" s="6" t="s">
        <v>14</v>
      </c>
      <c r="C181" s="6" t="s">
        <v>14</v>
      </c>
      <c r="D181" s="6" t="s">
        <v>668</v>
      </c>
      <c r="E181" s="6" t="s">
        <v>31</v>
      </c>
      <c r="F181" s="6" t="s">
        <v>31</v>
      </c>
      <c r="G181" s="6">
        <v>101.2</v>
      </c>
      <c r="H181" s="6">
        <v>46.25</v>
      </c>
      <c r="I181" s="6">
        <v>9.0043100000000001E-2</v>
      </c>
      <c r="J181" t="str">
        <f t="shared" si="11"/>
        <v>'GAFFNEY'_'BK-2'</v>
      </c>
      <c r="K181" s="6" t="str">
        <f t="shared" si="12"/>
        <v>GAFFNEY_BK-2</v>
      </c>
      <c r="L181">
        <f t="shared" si="10"/>
        <v>0</v>
      </c>
      <c r="M181">
        <f t="shared" si="13"/>
        <v>9.0043100000000001E-2</v>
      </c>
      <c r="N181">
        <f t="shared" si="14"/>
        <v>0</v>
      </c>
    </row>
    <row r="182" spans="1:14" x14ac:dyDescent="0.25">
      <c r="A182" s="6" t="s">
        <v>9</v>
      </c>
      <c r="B182" s="6" t="s">
        <v>14</v>
      </c>
      <c r="C182" s="6" t="s">
        <v>14</v>
      </c>
      <c r="D182" s="6" t="s">
        <v>239</v>
      </c>
      <c r="E182" s="6" t="s">
        <v>25</v>
      </c>
      <c r="F182" s="6" t="s">
        <v>25</v>
      </c>
      <c r="G182" s="6">
        <v>44</v>
      </c>
      <c r="H182" s="6">
        <v>2.2999999999999998</v>
      </c>
      <c r="I182" s="6">
        <v>1.00302E-2</v>
      </c>
      <c r="J182" t="str">
        <f t="shared" si="11"/>
        <v>'GASTN_SH'_'BK-1'</v>
      </c>
      <c r="K182" s="6" t="str">
        <f t="shared" si="12"/>
        <v>GASTN_SH_BK-1</v>
      </c>
      <c r="L182">
        <f t="shared" si="10"/>
        <v>1</v>
      </c>
      <c r="M182">
        <f t="shared" si="13"/>
        <v>0</v>
      </c>
      <c r="N182">
        <f t="shared" si="14"/>
        <v>1.00302E-2</v>
      </c>
    </row>
    <row r="183" spans="1:14" x14ac:dyDescent="0.25">
      <c r="A183" s="6" t="s">
        <v>9</v>
      </c>
      <c r="B183" s="6" t="s">
        <v>14</v>
      </c>
      <c r="C183" s="6" t="s">
        <v>14</v>
      </c>
      <c r="D183" s="6" t="s">
        <v>239</v>
      </c>
      <c r="E183" s="6" t="s">
        <v>31</v>
      </c>
      <c r="F183" s="6" t="s">
        <v>31</v>
      </c>
      <c r="G183" s="6">
        <v>44</v>
      </c>
      <c r="H183" s="6">
        <v>2.2999999999999998</v>
      </c>
      <c r="I183" s="6">
        <v>1.00302E-2</v>
      </c>
      <c r="J183" t="str">
        <f t="shared" si="11"/>
        <v>'GASTN_SH'_'BK-2'</v>
      </c>
      <c r="K183" s="6" t="str">
        <f t="shared" si="12"/>
        <v>GASTN_SH_BK-2</v>
      </c>
      <c r="L183">
        <f t="shared" si="10"/>
        <v>1</v>
      </c>
      <c r="M183">
        <f t="shared" si="13"/>
        <v>0</v>
      </c>
      <c r="N183">
        <f t="shared" si="14"/>
        <v>1.00302E-2</v>
      </c>
    </row>
    <row r="184" spans="1:14" x14ac:dyDescent="0.25">
      <c r="A184" s="6" t="s">
        <v>9</v>
      </c>
      <c r="B184" s="6" t="s">
        <v>14</v>
      </c>
      <c r="C184" s="6" t="s">
        <v>14</v>
      </c>
      <c r="D184" s="6" t="s">
        <v>750</v>
      </c>
      <c r="E184" s="6" t="s">
        <v>25</v>
      </c>
      <c r="F184" s="6" t="s">
        <v>25</v>
      </c>
      <c r="G184" s="6">
        <v>24.94</v>
      </c>
      <c r="H184" s="6">
        <v>101.2</v>
      </c>
      <c r="I184" s="6">
        <v>9.6034999999999995E-2</v>
      </c>
      <c r="J184" t="str">
        <f t="shared" si="11"/>
        <v>'GLEN_RVN'_'BK-1'</v>
      </c>
      <c r="K184" s="6" t="str">
        <f t="shared" si="12"/>
        <v>GLEN_RVN_BK-1</v>
      </c>
      <c r="L184">
        <f t="shared" si="10"/>
        <v>0</v>
      </c>
      <c r="M184">
        <f t="shared" si="13"/>
        <v>9.6034999999999995E-2</v>
      </c>
      <c r="N184">
        <f t="shared" si="14"/>
        <v>0</v>
      </c>
    </row>
    <row r="185" spans="1:14" x14ac:dyDescent="0.25">
      <c r="A185" s="6" t="s">
        <v>9</v>
      </c>
      <c r="B185" s="6" t="s">
        <v>14</v>
      </c>
      <c r="C185" s="6" t="s">
        <v>14</v>
      </c>
      <c r="D185" s="6" t="s">
        <v>750</v>
      </c>
      <c r="E185" s="6" t="s">
        <v>31</v>
      </c>
      <c r="F185" s="6" t="s">
        <v>31</v>
      </c>
      <c r="G185" s="6">
        <v>24.94</v>
      </c>
      <c r="H185" s="6">
        <v>101.2</v>
      </c>
      <c r="I185" s="6">
        <v>0</v>
      </c>
      <c r="J185" t="str">
        <f t="shared" si="11"/>
        <v>'GLEN_RVN'_'BK-2'</v>
      </c>
      <c r="K185" s="6" t="str">
        <f t="shared" si="12"/>
        <v>GLEN_RVN_BK-2</v>
      </c>
      <c r="L185">
        <f t="shared" si="10"/>
        <v>0</v>
      </c>
      <c r="M185">
        <f t="shared" si="13"/>
        <v>0</v>
      </c>
      <c r="N185">
        <f t="shared" si="14"/>
        <v>0</v>
      </c>
    </row>
    <row r="186" spans="1:14" x14ac:dyDescent="0.25">
      <c r="A186" s="6" t="s">
        <v>9</v>
      </c>
      <c r="B186" s="6" t="s">
        <v>14</v>
      </c>
      <c r="C186" s="6" t="s">
        <v>14</v>
      </c>
      <c r="D186" s="6" t="s">
        <v>750</v>
      </c>
      <c r="E186" s="6" t="s">
        <v>66</v>
      </c>
      <c r="F186" s="6" t="s">
        <v>66</v>
      </c>
      <c r="G186" s="6">
        <v>24.94</v>
      </c>
      <c r="H186" s="6">
        <v>101.2</v>
      </c>
      <c r="I186" s="6">
        <v>0</v>
      </c>
      <c r="J186" t="str">
        <f t="shared" si="11"/>
        <v>'GLEN_RVN'_'BK-3'</v>
      </c>
      <c r="K186" s="6" t="str">
        <f t="shared" si="12"/>
        <v>GLEN_RVN_BK-3</v>
      </c>
      <c r="L186">
        <f t="shared" si="10"/>
        <v>0</v>
      </c>
      <c r="M186">
        <f t="shared" si="13"/>
        <v>0</v>
      </c>
      <c r="N186">
        <f t="shared" si="14"/>
        <v>0</v>
      </c>
    </row>
    <row r="187" spans="1:14" x14ac:dyDescent="0.25">
      <c r="A187" s="6" t="s">
        <v>9</v>
      </c>
      <c r="B187" s="6" t="s">
        <v>14</v>
      </c>
      <c r="C187" s="6" t="s">
        <v>14</v>
      </c>
      <c r="D187" s="6" t="s">
        <v>222</v>
      </c>
      <c r="E187" s="6" t="s">
        <v>25</v>
      </c>
      <c r="F187" s="6" t="s">
        <v>25</v>
      </c>
      <c r="G187" s="6">
        <v>103.5</v>
      </c>
      <c r="H187" s="6">
        <v>46.2</v>
      </c>
      <c r="I187" s="6">
        <v>3.3005199999999998E-2</v>
      </c>
      <c r="J187" t="str">
        <f t="shared" si="11"/>
        <v>'GR_FALLS'_'BK-1'</v>
      </c>
      <c r="K187" s="6" t="str">
        <f t="shared" si="12"/>
        <v>GR_FALLS_BK-1</v>
      </c>
      <c r="L187">
        <f t="shared" si="10"/>
        <v>0</v>
      </c>
      <c r="M187">
        <f t="shared" si="13"/>
        <v>3.3005199999999998E-2</v>
      </c>
      <c r="N187">
        <f t="shared" si="14"/>
        <v>0</v>
      </c>
    </row>
    <row r="188" spans="1:14" x14ac:dyDescent="0.25">
      <c r="A188" s="6" t="s">
        <v>9</v>
      </c>
      <c r="B188" s="6" t="s">
        <v>14</v>
      </c>
      <c r="C188" s="6" t="s">
        <v>14</v>
      </c>
      <c r="D188" s="6" t="s">
        <v>222</v>
      </c>
      <c r="E188" s="6" t="s">
        <v>31</v>
      </c>
      <c r="F188" s="6" t="s">
        <v>31</v>
      </c>
      <c r="G188" s="6">
        <v>103.5</v>
      </c>
      <c r="H188" s="6">
        <v>46.2</v>
      </c>
      <c r="I188" s="6">
        <v>3.2735800000000002E-2</v>
      </c>
      <c r="J188" t="str">
        <f t="shared" si="11"/>
        <v>'GR_FALLS'_'BK-2'</v>
      </c>
      <c r="K188" s="6" t="str">
        <f t="shared" si="12"/>
        <v>GR_FALLS_BK-2</v>
      </c>
      <c r="L188">
        <f t="shared" si="10"/>
        <v>0</v>
      </c>
      <c r="M188">
        <f t="shared" si="13"/>
        <v>3.2735800000000002E-2</v>
      </c>
      <c r="N188">
        <f t="shared" si="14"/>
        <v>0</v>
      </c>
    </row>
    <row r="189" spans="1:14" x14ac:dyDescent="0.25">
      <c r="A189" s="6" t="s">
        <v>9</v>
      </c>
      <c r="B189" s="6" t="s">
        <v>14</v>
      </c>
      <c r="C189" s="6" t="s">
        <v>14</v>
      </c>
      <c r="D189" s="6" t="s">
        <v>222</v>
      </c>
      <c r="E189" s="6" t="s">
        <v>225</v>
      </c>
      <c r="F189" s="6" t="s">
        <v>225</v>
      </c>
      <c r="G189" s="6">
        <v>44</v>
      </c>
      <c r="H189" s="6">
        <v>2.2000000000000002</v>
      </c>
      <c r="I189" s="6">
        <v>0</v>
      </c>
      <c r="J189" t="str">
        <f t="shared" si="11"/>
        <v>'GR_FALLS'_'GF-1'</v>
      </c>
      <c r="K189" s="6" t="str">
        <f t="shared" si="12"/>
        <v>GR_FALLS_GF-1</v>
      </c>
      <c r="L189">
        <f t="shared" si="10"/>
        <v>1</v>
      </c>
      <c r="M189">
        <f t="shared" si="13"/>
        <v>0</v>
      </c>
      <c r="N189">
        <f t="shared" si="14"/>
        <v>0</v>
      </c>
    </row>
    <row r="190" spans="1:14" x14ac:dyDescent="0.25">
      <c r="A190" s="6" t="s">
        <v>9</v>
      </c>
      <c r="B190" s="6" t="s">
        <v>14</v>
      </c>
      <c r="C190" s="6" t="s">
        <v>14</v>
      </c>
      <c r="D190" s="6" t="s">
        <v>222</v>
      </c>
      <c r="E190" s="6" t="s">
        <v>227</v>
      </c>
      <c r="F190" s="6" t="s">
        <v>227</v>
      </c>
      <c r="G190" s="6">
        <v>44</v>
      </c>
      <c r="H190" s="6">
        <v>2.2000000000000002</v>
      </c>
      <c r="I190" s="6">
        <v>0</v>
      </c>
      <c r="J190" t="str">
        <f t="shared" si="11"/>
        <v>'GR_FALLS'_'GF-2'</v>
      </c>
      <c r="K190" s="6" t="str">
        <f t="shared" si="12"/>
        <v>GR_FALLS_GF-2</v>
      </c>
      <c r="L190">
        <f t="shared" si="10"/>
        <v>1</v>
      </c>
      <c r="M190">
        <f t="shared" si="13"/>
        <v>0</v>
      </c>
      <c r="N190">
        <f t="shared" si="14"/>
        <v>0</v>
      </c>
    </row>
    <row r="191" spans="1:14" x14ac:dyDescent="0.25">
      <c r="A191" s="6" t="s">
        <v>9</v>
      </c>
      <c r="B191" s="6" t="s">
        <v>14</v>
      </c>
      <c r="C191" s="6" t="s">
        <v>14</v>
      </c>
      <c r="D191" s="6" t="s">
        <v>222</v>
      </c>
      <c r="E191" s="6" t="s">
        <v>223</v>
      </c>
      <c r="F191" s="6" t="s">
        <v>223</v>
      </c>
      <c r="G191" s="6">
        <v>44</v>
      </c>
      <c r="H191" s="6">
        <v>2.2000000000000002</v>
      </c>
      <c r="I191" s="6">
        <v>0</v>
      </c>
      <c r="J191" t="str">
        <f t="shared" si="11"/>
        <v>'GR_FALLS'_'GF-3'</v>
      </c>
      <c r="K191" s="6" t="str">
        <f t="shared" si="12"/>
        <v>GR_FALLS_GF-3</v>
      </c>
      <c r="L191">
        <f t="shared" si="10"/>
        <v>1</v>
      </c>
      <c r="M191">
        <f t="shared" si="13"/>
        <v>0</v>
      </c>
      <c r="N191">
        <f t="shared" si="14"/>
        <v>0</v>
      </c>
    </row>
    <row r="192" spans="1:14" x14ac:dyDescent="0.25">
      <c r="A192" s="6" t="s">
        <v>9</v>
      </c>
      <c r="B192" s="6" t="s">
        <v>14</v>
      </c>
      <c r="C192" s="6" t="s">
        <v>14</v>
      </c>
      <c r="D192" s="6" t="s">
        <v>222</v>
      </c>
      <c r="E192" s="6" t="s">
        <v>229</v>
      </c>
      <c r="F192" s="6" t="s">
        <v>229</v>
      </c>
      <c r="G192" s="6">
        <v>44</v>
      </c>
      <c r="H192" s="6">
        <v>2.2000000000000002</v>
      </c>
      <c r="I192" s="6">
        <v>0</v>
      </c>
      <c r="J192" t="str">
        <f t="shared" si="11"/>
        <v>'GR_FALLS'_'GF-4'</v>
      </c>
      <c r="K192" s="6" t="str">
        <f t="shared" si="12"/>
        <v>GR_FALLS_GF-4</v>
      </c>
      <c r="L192">
        <f t="shared" si="10"/>
        <v>1</v>
      </c>
      <c r="M192">
        <f t="shared" si="13"/>
        <v>0</v>
      </c>
      <c r="N192">
        <f t="shared" si="14"/>
        <v>0</v>
      </c>
    </row>
    <row r="193" spans="1:14" x14ac:dyDescent="0.25">
      <c r="A193" s="6" t="s">
        <v>9</v>
      </c>
      <c r="B193" s="6" t="s">
        <v>14</v>
      </c>
      <c r="C193" s="6" t="s">
        <v>14</v>
      </c>
      <c r="D193" s="6" t="s">
        <v>441</v>
      </c>
      <c r="E193" s="6" t="s">
        <v>53</v>
      </c>
      <c r="F193" s="6" t="s">
        <v>53</v>
      </c>
      <c r="G193" s="6">
        <v>101.2</v>
      </c>
      <c r="H193" s="6">
        <v>44.05</v>
      </c>
      <c r="I193" s="6">
        <v>5.0050799999999999E-4</v>
      </c>
      <c r="J193" t="str">
        <f t="shared" si="11"/>
        <v>'GREENVL'_'BK-6'</v>
      </c>
      <c r="K193" s="6" t="str">
        <f t="shared" si="12"/>
        <v>GREENVL_BK-6</v>
      </c>
      <c r="L193">
        <f t="shared" si="10"/>
        <v>0</v>
      </c>
      <c r="M193">
        <f t="shared" si="13"/>
        <v>5.0050799999999999E-4</v>
      </c>
      <c r="N193">
        <f t="shared" si="14"/>
        <v>0</v>
      </c>
    </row>
    <row r="194" spans="1:14" x14ac:dyDescent="0.25">
      <c r="A194" s="6" t="s">
        <v>9</v>
      </c>
      <c r="B194" s="6" t="s">
        <v>14</v>
      </c>
      <c r="C194" s="6" t="s">
        <v>14</v>
      </c>
      <c r="D194" s="6" t="s">
        <v>441</v>
      </c>
      <c r="E194" s="6" t="s">
        <v>50</v>
      </c>
      <c r="F194" s="6" t="s">
        <v>50</v>
      </c>
      <c r="G194" s="6">
        <v>101.2</v>
      </c>
      <c r="H194" s="6">
        <v>44.05</v>
      </c>
      <c r="I194" s="6">
        <v>2.8132399999999998E-2</v>
      </c>
      <c r="J194" t="str">
        <f t="shared" si="11"/>
        <v>'GREENVL'_'BK-7'</v>
      </c>
      <c r="K194" s="6" t="str">
        <f t="shared" si="12"/>
        <v>GREENVL_BK-7</v>
      </c>
      <c r="L194">
        <f t="shared" ref="L194:L257" si="15">VLOOKUP(K194,txcr,2,0)</f>
        <v>0</v>
      </c>
      <c r="M194">
        <f t="shared" si="13"/>
        <v>2.8132399999999998E-2</v>
      </c>
      <c r="N194">
        <f t="shared" si="14"/>
        <v>0</v>
      </c>
    </row>
    <row r="195" spans="1:14" x14ac:dyDescent="0.25">
      <c r="A195" s="6" t="s">
        <v>9</v>
      </c>
      <c r="B195" s="6" t="s">
        <v>14</v>
      </c>
      <c r="C195" s="6" t="s">
        <v>14</v>
      </c>
      <c r="D195" s="6" t="s">
        <v>441</v>
      </c>
      <c r="E195" s="6" t="s">
        <v>42</v>
      </c>
      <c r="F195" s="6" t="s">
        <v>42</v>
      </c>
      <c r="G195" s="6">
        <v>101.2</v>
      </c>
      <c r="H195" s="6">
        <v>44.05</v>
      </c>
      <c r="I195" s="6">
        <v>2.5870199999999999E-2</v>
      </c>
      <c r="J195" t="str">
        <f t="shared" ref="J195:J258" si="16">D195&amp;"_"&amp;E195</f>
        <v>'GREENVL'_'BK-8'</v>
      </c>
      <c r="K195" s="6" t="str">
        <f t="shared" ref="K195:K258" si="17">SUBSTITUTE(J195,"'","")</f>
        <v>GREENVL_BK-8</v>
      </c>
      <c r="L195">
        <f t="shared" si="15"/>
        <v>0</v>
      </c>
      <c r="M195">
        <f t="shared" ref="M195:M258" si="18">IF(L195=0,I195,0)</f>
        <v>2.5870199999999999E-2</v>
      </c>
      <c r="N195">
        <f t="shared" ref="N195:N258" si="19">IF(L195=1,I195,0)</f>
        <v>0</v>
      </c>
    </row>
    <row r="196" spans="1:14" x14ac:dyDescent="0.25">
      <c r="A196" s="6" t="s">
        <v>9</v>
      </c>
      <c r="B196" s="6" t="s">
        <v>14</v>
      </c>
      <c r="C196" s="6" t="s">
        <v>14</v>
      </c>
      <c r="D196" s="6" t="s">
        <v>581</v>
      </c>
      <c r="E196" s="6" t="s">
        <v>25</v>
      </c>
      <c r="F196" s="6" t="s">
        <v>25</v>
      </c>
      <c r="G196" s="6">
        <v>101.25</v>
      </c>
      <c r="H196" s="6">
        <v>46.24</v>
      </c>
      <c r="I196" s="6">
        <v>3.9710000000000002E-2</v>
      </c>
      <c r="J196" t="str">
        <f t="shared" si="16"/>
        <v>'GREENWOD'_'BK-1'</v>
      </c>
      <c r="K196" s="6" t="str">
        <f t="shared" si="17"/>
        <v>GREENWOD_BK-1</v>
      </c>
      <c r="L196">
        <f t="shared" si="15"/>
        <v>0</v>
      </c>
      <c r="M196">
        <f t="shared" si="18"/>
        <v>3.9710000000000002E-2</v>
      </c>
      <c r="N196">
        <f t="shared" si="19"/>
        <v>0</v>
      </c>
    </row>
    <row r="197" spans="1:14" x14ac:dyDescent="0.25">
      <c r="A197" s="6" t="s">
        <v>9</v>
      </c>
      <c r="B197" s="6" t="s">
        <v>14</v>
      </c>
      <c r="C197" s="6" t="s">
        <v>14</v>
      </c>
      <c r="D197" s="6" t="s">
        <v>581</v>
      </c>
      <c r="E197" s="6" t="s">
        <v>31</v>
      </c>
      <c r="F197" s="6" t="s">
        <v>31</v>
      </c>
      <c r="G197" s="6">
        <v>101.25</v>
      </c>
      <c r="H197" s="6">
        <v>46.24</v>
      </c>
      <c r="I197" s="6">
        <v>3.9858299999999999E-2</v>
      </c>
      <c r="J197" t="str">
        <f t="shared" si="16"/>
        <v>'GREENWOD'_'BK-2'</v>
      </c>
      <c r="K197" s="6" t="str">
        <f t="shared" si="17"/>
        <v>GREENWOD_BK-2</v>
      </c>
      <c r="L197">
        <f t="shared" si="15"/>
        <v>0</v>
      </c>
      <c r="M197">
        <f t="shared" si="18"/>
        <v>3.9858299999999999E-2</v>
      </c>
      <c r="N197">
        <f t="shared" si="19"/>
        <v>0</v>
      </c>
    </row>
    <row r="198" spans="1:14" x14ac:dyDescent="0.25">
      <c r="A198" s="6" t="s">
        <v>9</v>
      </c>
      <c r="B198" s="6" t="s">
        <v>14</v>
      </c>
      <c r="C198" s="6" t="s">
        <v>14</v>
      </c>
      <c r="D198" s="6" t="s">
        <v>581</v>
      </c>
      <c r="E198" s="6" t="s">
        <v>66</v>
      </c>
      <c r="F198" s="6" t="s">
        <v>66</v>
      </c>
      <c r="G198" s="6">
        <v>101.25</v>
      </c>
      <c r="H198" s="6">
        <v>46.24</v>
      </c>
      <c r="I198" s="6">
        <v>3.9934600000000001E-2</v>
      </c>
      <c r="J198" t="str">
        <f t="shared" si="16"/>
        <v>'GREENWOD'_'BK-3'</v>
      </c>
      <c r="K198" s="6" t="str">
        <f t="shared" si="17"/>
        <v>GREENWOD_BK-3</v>
      </c>
      <c r="L198">
        <f t="shared" si="15"/>
        <v>0</v>
      </c>
      <c r="M198">
        <f t="shared" si="18"/>
        <v>3.9934600000000001E-2</v>
      </c>
      <c r="N198">
        <f t="shared" si="19"/>
        <v>0</v>
      </c>
    </row>
    <row r="199" spans="1:14" x14ac:dyDescent="0.25">
      <c r="A199" s="6" t="s">
        <v>9</v>
      </c>
      <c r="B199" s="6" t="s">
        <v>14</v>
      </c>
      <c r="C199" s="6" t="s">
        <v>14</v>
      </c>
      <c r="D199" s="6" t="s">
        <v>130</v>
      </c>
      <c r="E199" s="6" t="s">
        <v>98</v>
      </c>
      <c r="F199" s="6" t="s">
        <v>210</v>
      </c>
      <c r="G199" s="6">
        <v>230</v>
      </c>
      <c r="H199" s="6">
        <v>1</v>
      </c>
      <c r="I199" s="6">
        <v>0.158363</v>
      </c>
      <c r="J199" t="str">
        <f t="shared" si="16"/>
        <v>'HARISBRG'_'AT-1'</v>
      </c>
      <c r="K199" s="6" t="str">
        <f t="shared" si="17"/>
        <v>HARISBRG_AT-1</v>
      </c>
      <c r="L199">
        <f t="shared" si="15"/>
        <v>0</v>
      </c>
      <c r="M199">
        <f t="shared" si="18"/>
        <v>0.158363</v>
      </c>
      <c r="N199">
        <f t="shared" si="19"/>
        <v>0</v>
      </c>
    </row>
    <row r="200" spans="1:14" x14ac:dyDescent="0.25">
      <c r="A200" s="6" t="s">
        <v>9</v>
      </c>
      <c r="B200" s="6" t="s">
        <v>14</v>
      </c>
      <c r="C200" s="6" t="s">
        <v>14</v>
      </c>
      <c r="D200" s="6" t="s">
        <v>130</v>
      </c>
      <c r="E200" s="6" t="s">
        <v>98</v>
      </c>
      <c r="F200" s="6" t="s">
        <v>205</v>
      </c>
      <c r="G200" s="6">
        <v>104.6</v>
      </c>
      <c r="H200" s="6">
        <v>1</v>
      </c>
      <c r="I200" s="6">
        <v>1.5464800000000001E-2</v>
      </c>
      <c r="J200" t="str">
        <f t="shared" si="16"/>
        <v>'HARISBRG'_'AT-1'</v>
      </c>
      <c r="K200" s="6" t="str">
        <f t="shared" si="17"/>
        <v>HARISBRG_AT-1</v>
      </c>
      <c r="L200">
        <f t="shared" si="15"/>
        <v>0</v>
      </c>
      <c r="M200">
        <f t="shared" si="18"/>
        <v>1.5464800000000001E-2</v>
      </c>
      <c r="N200">
        <f t="shared" si="19"/>
        <v>0</v>
      </c>
    </row>
    <row r="201" spans="1:14" x14ac:dyDescent="0.25">
      <c r="A201" s="6" t="s">
        <v>9</v>
      </c>
      <c r="B201" s="6" t="s">
        <v>14</v>
      </c>
      <c r="C201" s="6" t="s">
        <v>14</v>
      </c>
      <c r="D201" s="6" t="s">
        <v>130</v>
      </c>
      <c r="E201" s="6" t="s">
        <v>98</v>
      </c>
      <c r="F201" s="6" t="s">
        <v>99</v>
      </c>
      <c r="G201" s="6">
        <v>44</v>
      </c>
      <c r="H201" s="6">
        <v>1</v>
      </c>
      <c r="I201" s="7">
        <v>4.5448500000000001E-7</v>
      </c>
      <c r="J201" t="str">
        <f t="shared" si="16"/>
        <v>'HARISBRG'_'AT-1'</v>
      </c>
      <c r="K201" s="6" t="str">
        <f t="shared" si="17"/>
        <v>HARISBRG_AT-1</v>
      </c>
      <c r="L201">
        <f t="shared" si="15"/>
        <v>0</v>
      </c>
      <c r="M201">
        <f t="shared" si="18"/>
        <v>4.5448500000000001E-7</v>
      </c>
      <c r="N201">
        <f t="shared" si="19"/>
        <v>0</v>
      </c>
    </row>
    <row r="202" spans="1:14" x14ac:dyDescent="0.25">
      <c r="A202" s="6" t="s">
        <v>9</v>
      </c>
      <c r="B202" s="6" t="s">
        <v>14</v>
      </c>
      <c r="C202" s="6" t="s">
        <v>14</v>
      </c>
      <c r="D202" s="6" t="s">
        <v>130</v>
      </c>
      <c r="E202" s="6" t="s">
        <v>103</v>
      </c>
      <c r="F202" s="6" t="s">
        <v>103</v>
      </c>
      <c r="G202" s="6">
        <v>230</v>
      </c>
      <c r="H202" s="6">
        <v>104.6</v>
      </c>
      <c r="I202" s="6">
        <v>0.20809900000000001</v>
      </c>
      <c r="J202" t="str">
        <f t="shared" si="16"/>
        <v>'HARISBRG'_'AT-2'</v>
      </c>
      <c r="K202" s="6" t="str">
        <f t="shared" si="17"/>
        <v>HARISBRG_AT-2</v>
      </c>
      <c r="L202">
        <f t="shared" si="15"/>
        <v>0</v>
      </c>
      <c r="M202">
        <f t="shared" si="18"/>
        <v>0.20809900000000001</v>
      </c>
      <c r="N202">
        <f t="shared" si="19"/>
        <v>0</v>
      </c>
    </row>
    <row r="203" spans="1:14" x14ac:dyDescent="0.25">
      <c r="A203" s="6" t="s">
        <v>9</v>
      </c>
      <c r="B203" s="6" t="s">
        <v>14</v>
      </c>
      <c r="C203" s="6" t="s">
        <v>14</v>
      </c>
      <c r="D203" s="6" t="s">
        <v>130</v>
      </c>
      <c r="E203" s="6" t="s">
        <v>87</v>
      </c>
      <c r="F203" s="6" t="s">
        <v>211</v>
      </c>
      <c r="G203" s="6">
        <v>230</v>
      </c>
      <c r="H203" s="6">
        <v>1</v>
      </c>
      <c r="I203" s="6">
        <v>0.12370299999999999</v>
      </c>
      <c r="J203" t="str">
        <f t="shared" si="16"/>
        <v>'HARISBRG'_'AT-3'</v>
      </c>
      <c r="K203" s="6" t="str">
        <f t="shared" si="17"/>
        <v>HARISBRG_AT-3</v>
      </c>
      <c r="L203">
        <f t="shared" si="15"/>
        <v>0</v>
      </c>
      <c r="M203">
        <f t="shared" si="18"/>
        <v>0.12370299999999999</v>
      </c>
      <c r="N203">
        <f t="shared" si="19"/>
        <v>0</v>
      </c>
    </row>
    <row r="204" spans="1:14" x14ac:dyDescent="0.25">
      <c r="A204" s="6" t="s">
        <v>9</v>
      </c>
      <c r="B204" s="6" t="s">
        <v>14</v>
      </c>
      <c r="C204" s="6" t="s">
        <v>14</v>
      </c>
      <c r="D204" s="6" t="s">
        <v>130</v>
      </c>
      <c r="E204" s="6" t="s">
        <v>87</v>
      </c>
      <c r="F204" s="6" t="s">
        <v>204</v>
      </c>
      <c r="G204" s="6">
        <v>104.6</v>
      </c>
      <c r="H204" s="6">
        <v>1</v>
      </c>
      <c r="I204" s="6">
        <v>4.0046699999999998E-2</v>
      </c>
      <c r="J204" t="str">
        <f t="shared" si="16"/>
        <v>'HARISBRG'_'AT-3'</v>
      </c>
      <c r="K204" s="6" t="str">
        <f t="shared" si="17"/>
        <v>HARISBRG_AT-3</v>
      </c>
      <c r="L204">
        <f t="shared" si="15"/>
        <v>0</v>
      </c>
      <c r="M204">
        <f t="shared" si="18"/>
        <v>4.0046699999999998E-2</v>
      </c>
      <c r="N204">
        <f t="shared" si="19"/>
        <v>0</v>
      </c>
    </row>
    <row r="205" spans="1:14" x14ac:dyDescent="0.25">
      <c r="A205" s="6" t="s">
        <v>9</v>
      </c>
      <c r="B205" s="6" t="s">
        <v>14</v>
      </c>
      <c r="C205" s="6" t="s">
        <v>14</v>
      </c>
      <c r="D205" s="6" t="s">
        <v>130</v>
      </c>
      <c r="E205" s="6" t="s">
        <v>87</v>
      </c>
      <c r="F205" s="6" t="s">
        <v>88</v>
      </c>
      <c r="G205" s="6">
        <v>44</v>
      </c>
      <c r="H205" s="6">
        <v>1</v>
      </c>
      <c r="I205" s="6">
        <v>0</v>
      </c>
      <c r="J205" t="str">
        <f t="shared" si="16"/>
        <v>'HARISBRG'_'AT-3'</v>
      </c>
      <c r="K205" s="6" t="str">
        <f t="shared" si="17"/>
        <v>HARISBRG_AT-3</v>
      </c>
      <c r="L205">
        <f t="shared" si="15"/>
        <v>0</v>
      </c>
      <c r="M205">
        <f t="shared" si="18"/>
        <v>0</v>
      </c>
      <c r="N205">
        <f t="shared" si="19"/>
        <v>0</v>
      </c>
    </row>
    <row r="206" spans="1:14" x14ac:dyDescent="0.25">
      <c r="A206" s="6" t="s">
        <v>9</v>
      </c>
      <c r="B206" s="6" t="s">
        <v>14</v>
      </c>
      <c r="C206" s="6" t="s">
        <v>14</v>
      </c>
      <c r="D206" s="6" t="s">
        <v>130</v>
      </c>
      <c r="E206" s="6" t="s">
        <v>77</v>
      </c>
      <c r="F206" s="6" t="s">
        <v>212</v>
      </c>
      <c r="G206" s="6">
        <v>230</v>
      </c>
      <c r="H206" s="6">
        <v>1</v>
      </c>
      <c r="I206" s="6">
        <v>0.27285799999999999</v>
      </c>
      <c r="J206" t="str">
        <f t="shared" si="16"/>
        <v>'HARISBRG'_'AT-4'</v>
      </c>
      <c r="K206" s="6" t="str">
        <f t="shared" si="17"/>
        <v>HARISBRG_AT-4</v>
      </c>
      <c r="L206">
        <f t="shared" si="15"/>
        <v>0</v>
      </c>
      <c r="M206">
        <f t="shared" si="18"/>
        <v>0.27285799999999999</v>
      </c>
      <c r="N206">
        <f t="shared" si="19"/>
        <v>0</v>
      </c>
    </row>
    <row r="207" spans="1:14" x14ac:dyDescent="0.25">
      <c r="A207" s="6" t="s">
        <v>9</v>
      </c>
      <c r="B207" s="6" t="s">
        <v>14</v>
      </c>
      <c r="C207" s="6" t="s">
        <v>14</v>
      </c>
      <c r="D207" s="6" t="s">
        <v>130</v>
      </c>
      <c r="E207" s="6" t="s">
        <v>77</v>
      </c>
      <c r="F207" s="6" t="s">
        <v>203</v>
      </c>
      <c r="G207" s="6">
        <v>104.6</v>
      </c>
      <c r="H207" s="6">
        <v>1</v>
      </c>
      <c r="I207" s="6">
        <v>1.63879E-2</v>
      </c>
      <c r="J207" t="str">
        <f t="shared" si="16"/>
        <v>'HARISBRG'_'AT-4'</v>
      </c>
      <c r="K207" s="6" t="str">
        <f t="shared" si="17"/>
        <v>HARISBRG_AT-4</v>
      </c>
      <c r="L207">
        <f t="shared" si="15"/>
        <v>0</v>
      </c>
      <c r="M207">
        <f t="shared" si="18"/>
        <v>1.63879E-2</v>
      </c>
      <c r="N207">
        <f t="shared" si="19"/>
        <v>0</v>
      </c>
    </row>
    <row r="208" spans="1:14" x14ac:dyDescent="0.25">
      <c r="A208" s="6" t="s">
        <v>9</v>
      </c>
      <c r="B208" s="6" t="s">
        <v>14</v>
      </c>
      <c r="C208" s="6" t="s">
        <v>14</v>
      </c>
      <c r="D208" s="6" t="s">
        <v>130</v>
      </c>
      <c r="E208" s="6" t="s">
        <v>77</v>
      </c>
      <c r="F208" s="6" t="s">
        <v>78</v>
      </c>
      <c r="G208" s="6">
        <v>44</v>
      </c>
      <c r="H208" s="6">
        <v>1</v>
      </c>
      <c r="I208" s="7">
        <v>1.8626500000000001E-7</v>
      </c>
      <c r="J208" t="str">
        <f t="shared" si="16"/>
        <v>'HARISBRG'_'AT-4'</v>
      </c>
      <c r="K208" s="6" t="str">
        <f t="shared" si="17"/>
        <v>HARISBRG_AT-4</v>
      </c>
      <c r="L208">
        <f t="shared" si="15"/>
        <v>0</v>
      </c>
      <c r="M208">
        <f t="shared" si="18"/>
        <v>1.8626500000000001E-7</v>
      </c>
      <c r="N208">
        <f t="shared" si="19"/>
        <v>0</v>
      </c>
    </row>
    <row r="209" spans="1:14" x14ac:dyDescent="0.25">
      <c r="A209" s="6" t="s">
        <v>9</v>
      </c>
      <c r="B209" s="6" t="s">
        <v>14</v>
      </c>
      <c r="C209" s="6" t="s">
        <v>14</v>
      </c>
      <c r="D209" s="6" t="s">
        <v>675</v>
      </c>
      <c r="E209" s="6" t="s">
        <v>31</v>
      </c>
      <c r="F209" s="6" t="s">
        <v>31</v>
      </c>
      <c r="G209" s="6">
        <v>103.5</v>
      </c>
      <c r="H209" s="6">
        <v>46.25</v>
      </c>
      <c r="I209" s="6">
        <v>3.36657E-2</v>
      </c>
      <c r="J209" t="str">
        <f t="shared" si="16"/>
        <v>'HENDRSVL'_'BK-2'</v>
      </c>
      <c r="K209" s="6" t="str">
        <f t="shared" si="17"/>
        <v>HENDRSVL_BK-2</v>
      </c>
      <c r="L209">
        <f t="shared" si="15"/>
        <v>0</v>
      </c>
      <c r="M209">
        <f t="shared" si="18"/>
        <v>3.36657E-2</v>
      </c>
      <c r="N209">
        <f t="shared" si="19"/>
        <v>0</v>
      </c>
    </row>
    <row r="210" spans="1:14" x14ac:dyDescent="0.25">
      <c r="A210" s="6" t="s">
        <v>9</v>
      </c>
      <c r="B210" s="6" t="s">
        <v>14</v>
      </c>
      <c r="C210" s="6" t="s">
        <v>14</v>
      </c>
      <c r="D210" s="6" t="s">
        <v>675</v>
      </c>
      <c r="E210" s="6" t="s">
        <v>66</v>
      </c>
      <c r="F210" s="6" t="s">
        <v>66</v>
      </c>
      <c r="G210" s="6">
        <v>103.5</v>
      </c>
      <c r="H210" s="6">
        <v>46.25</v>
      </c>
      <c r="I210" s="6">
        <v>3.3449199999999998E-2</v>
      </c>
      <c r="J210" t="str">
        <f t="shared" si="16"/>
        <v>'HENDRSVL'_'BK-3'</v>
      </c>
      <c r="K210" s="6" t="str">
        <f t="shared" si="17"/>
        <v>HENDRSVL_BK-3</v>
      </c>
      <c r="L210">
        <f t="shared" si="15"/>
        <v>0</v>
      </c>
      <c r="M210">
        <f t="shared" si="18"/>
        <v>3.3449199999999998E-2</v>
      </c>
      <c r="N210">
        <f t="shared" si="19"/>
        <v>0</v>
      </c>
    </row>
    <row r="211" spans="1:14" x14ac:dyDescent="0.25">
      <c r="A211" s="6" t="s">
        <v>9</v>
      </c>
      <c r="B211" s="6" t="s">
        <v>14</v>
      </c>
      <c r="C211" s="6" t="s">
        <v>14</v>
      </c>
      <c r="D211" s="6" t="s">
        <v>602</v>
      </c>
      <c r="E211" s="6" t="s">
        <v>25</v>
      </c>
      <c r="F211" s="6" t="s">
        <v>25</v>
      </c>
      <c r="G211" s="6">
        <v>103.5</v>
      </c>
      <c r="H211" s="6">
        <v>46.24</v>
      </c>
      <c r="I211" s="6">
        <v>4.44803E-2</v>
      </c>
      <c r="J211" t="str">
        <f t="shared" si="16"/>
        <v>'HICKORY'_'BK-1'</v>
      </c>
      <c r="K211" s="6" t="str">
        <f t="shared" si="17"/>
        <v>HICKORY_BK-1</v>
      </c>
      <c r="L211">
        <f t="shared" si="15"/>
        <v>0</v>
      </c>
      <c r="M211">
        <f t="shared" si="18"/>
        <v>4.44803E-2</v>
      </c>
      <c r="N211">
        <f t="shared" si="19"/>
        <v>0</v>
      </c>
    </row>
    <row r="212" spans="1:14" x14ac:dyDescent="0.25">
      <c r="A212" s="6" t="s">
        <v>9</v>
      </c>
      <c r="B212" s="6" t="s">
        <v>14</v>
      </c>
      <c r="C212" s="6" t="s">
        <v>14</v>
      </c>
      <c r="D212" s="6" t="s">
        <v>602</v>
      </c>
      <c r="E212" s="6" t="s">
        <v>31</v>
      </c>
      <c r="F212" s="6" t="s">
        <v>31</v>
      </c>
      <c r="G212" s="6">
        <v>103.5</v>
      </c>
      <c r="H212" s="6">
        <v>46.24</v>
      </c>
      <c r="I212" s="6">
        <v>4.5669099999999997E-2</v>
      </c>
      <c r="J212" t="str">
        <f t="shared" si="16"/>
        <v>'HICKORY'_'BK-2'</v>
      </c>
      <c r="K212" s="6" t="str">
        <f t="shared" si="17"/>
        <v>HICKORY_BK-2</v>
      </c>
      <c r="L212">
        <f t="shared" si="15"/>
        <v>0</v>
      </c>
      <c r="M212">
        <f t="shared" si="18"/>
        <v>4.5669099999999997E-2</v>
      </c>
      <c r="N212">
        <f t="shared" si="19"/>
        <v>0</v>
      </c>
    </row>
    <row r="213" spans="1:14" x14ac:dyDescent="0.25">
      <c r="A213" s="6" t="s">
        <v>9</v>
      </c>
      <c r="B213" s="6" t="s">
        <v>14</v>
      </c>
      <c r="C213" s="6" t="s">
        <v>14</v>
      </c>
      <c r="D213" s="6" t="s">
        <v>602</v>
      </c>
      <c r="E213" s="6" t="s">
        <v>66</v>
      </c>
      <c r="F213" s="6" t="s">
        <v>66</v>
      </c>
      <c r="G213" s="6">
        <v>103.5</v>
      </c>
      <c r="H213" s="6">
        <v>46.24</v>
      </c>
      <c r="I213" s="6">
        <v>4.80299E-2</v>
      </c>
      <c r="J213" t="str">
        <f t="shared" si="16"/>
        <v>'HICKORY'_'BK-3'</v>
      </c>
      <c r="K213" s="6" t="str">
        <f t="shared" si="17"/>
        <v>HICKORY_BK-3</v>
      </c>
      <c r="L213">
        <f t="shared" si="15"/>
        <v>0</v>
      </c>
      <c r="M213">
        <f t="shared" si="18"/>
        <v>4.80299E-2</v>
      </c>
      <c r="N213">
        <f t="shared" si="19"/>
        <v>0</v>
      </c>
    </row>
    <row r="214" spans="1:14" x14ac:dyDescent="0.25">
      <c r="A214" s="6" t="s">
        <v>9</v>
      </c>
      <c r="B214" s="6" t="s">
        <v>14</v>
      </c>
      <c r="C214" s="6" t="s">
        <v>14</v>
      </c>
      <c r="D214" s="6" t="s">
        <v>539</v>
      </c>
      <c r="E214" s="6" t="s">
        <v>25</v>
      </c>
      <c r="F214" s="6" t="s">
        <v>25</v>
      </c>
      <c r="G214" s="6">
        <v>101.2</v>
      </c>
      <c r="H214" s="6">
        <v>46.24</v>
      </c>
      <c r="I214" s="6">
        <v>6.4538999999999999E-2</v>
      </c>
      <c r="J214" t="str">
        <f t="shared" si="16"/>
        <v>'HILLTOP'_'BK-1'</v>
      </c>
      <c r="K214" s="6" t="str">
        <f t="shared" si="17"/>
        <v>HILLTOP_BK-1</v>
      </c>
      <c r="L214">
        <f t="shared" si="15"/>
        <v>0</v>
      </c>
      <c r="M214">
        <f t="shared" si="18"/>
        <v>6.4538999999999999E-2</v>
      </c>
      <c r="N214">
        <f t="shared" si="19"/>
        <v>0</v>
      </c>
    </row>
    <row r="215" spans="1:14" x14ac:dyDescent="0.25">
      <c r="A215" s="6" t="s">
        <v>9</v>
      </c>
      <c r="B215" s="6" t="s">
        <v>14</v>
      </c>
      <c r="C215" s="6" t="s">
        <v>14</v>
      </c>
      <c r="D215" s="6" t="s">
        <v>539</v>
      </c>
      <c r="E215" s="6" t="s">
        <v>31</v>
      </c>
      <c r="F215" s="6" t="s">
        <v>31</v>
      </c>
      <c r="G215" s="6">
        <v>101.2</v>
      </c>
      <c r="H215" s="6">
        <v>46.24</v>
      </c>
      <c r="I215" s="6">
        <v>6.3035999999999995E-2</v>
      </c>
      <c r="J215" t="str">
        <f t="shared" si="16"/>
        <v>'HILLTOP'_'BK-2'</v>
      </c>
      <c r="K215" s="6" t="str">
        <f t="shared" si="17"/>
        <v>HILLTOP_BK-2</v>
      </c>
      <c r="L215">
        <f t="shared" si="15"/>
        <v>0</v>
      </c>
      <c r="M215">
        <f t="shared" si="18"/>
        <v>6.3035999999999995E-2</v>
      </c>
      <c r="N215">
        <f t="shared" si="19"/>
        <v>0</v>
      </c>
    </row>
    <row r="216" spans="1:14" x14ac:dyDescent="0.25">
      <c r="A216" s="6" t="s">
        <v>9</v>
      </c>
      <c r="B216" s="6" t="s">
        <v>14</v>
      </c>
      <c r="C216" s="6" t="s">
        <v>14</v>
      </c>
      <c r="D216" s="6" t="s">
        <v>539</v>
      </c>
      <c r="E216" s="6" t="s">
        <v>66</v>
      </c>
      <c r="F216" s="6" t="s">
        <v>66</v>
      </c>
      <c r="G216" s="6">
        <v>101.2</v>
      </c>
      <c r="H216" s="6">
        <v>46.24</v>
      </c>
      <c r="I216" s="6">
        <v>6.4771700000000001E-2</v>
      </c>
      <c r="J216" t="str">
        <f t="shared" si="16"/>
        <v>'HILLTOP'_'BK-3'</v>
      </c>
      <c r="K216" s="6" t="str">
        <f t="shared" si="17"/>
        <v>HILLTOP_BK-3</v>
      </c>
      <c r="L216">
        <f t="shared" si="15"/>
        <v>0</v>
      </c>
      <c r="M216">
        <f t="shared" si="18"/>
        <v>6.4771700000000001E-2</v>
      </c>
      <c r="N216">
        <f t="shared" si="19"/>
        <v>0</v>
      </c>
    </row>
    <row r="217" spans="1:14" x14ac:dyDescent="0.25">
      <c r="A217" s="6" t="s">
        <v>9</v>
      </c>
      <c r="B217" s="6" t="s">
        <v>14</v>
      </c>
      <c r="C217" s="6" t="s">
        <v>14</v>
      </c>
      <c r="D217" s="6" t="s">
        <v>539</v>
      </c>
      <c r="E217" s="6" t="s">
        <v>47</v>
      </c>
      <c r="F217" s="6" t="s">
        <v>47</v>
      </c>
      <c r="G217" s="6">
        <v>101.2</v>
      </c>
      <c r="H217" s="6">
        <v>46.24</v>
      </c>
      <c r="I217" s="6">
        <v>4.3991599999999999E-2</v>
      </c>
      <c r="J217" t="str">
        <f t="shared" si="16"/>
        <v>'HILLTOP'_'BK-4'</v>
      </c>
      <c r="K217" s="6" t="str">
        <f t="shared" si="17"/>
        <v>HILLTOP_BK-4</v>
      </c>
      <c r="L217">
        <f t="shared" si="15"/>
        <v>0</v>
      </c>
      <c r="M217">
        <f t="shared" si="18"/>
        <v>4.3991599999999999E-2</v>
      </c>
      <c r="N217">
        <f t="shared" si="19"/>
        <v>0</v>
      </c>
    </row>
    <row r="218" spans="1:14" x14ac:dyDescent="0.25">
      <c r="A218" s="6" t="s">
        <v>9</v>
      </c>
      <c r="B218" s="6" t="s">
        <v>14</v>
      </c>
      <c r="C218" s="6" t="s">
        <v>14</v>
      </c>
      <c r="D218" s="6" t="s">
        <v>156</v>
      </c>
      <c r="E218" s="6" t="s">
        <v>98</v>
      </c>
      <c r="F218" s="6" t="s">
        <v>210</v>
      </c>
      <c r="G218" s="6">
        <v>230</v>
      </c>
      <c r="H218" s="6">
        <v>1</v>
      </c>
      <c r="I218" s="6">
        <v>0.17689099999999999</v>
      </c>
      <c r="J218" t="str">
        <f t="shared" si="16"/>
        <v>'HODGES'_'AT-1'</v>
      </c>
      <c r="K218" s="6" t="str">
        <f t="shared" si="17"/>
        <v>HODGES_AT-1</v>
      </c>
      <c r="L218">
        <f t="shared" si="15"/>
        <v>0</v>
      </c>
      <c r="M218">
        <f t="shared" si="18"/>
        <v>0.17689099999999999</v>
      </c>
      <c r="N218">
        <f t="shared" si="19"/>
        <v>0</v>
      </c>
    </row>
    <row r="219" spans="1:14" x14ac:dyDescent="0.25">
      <c r="A219" s="6" t="s">
        <v>9</v>
      </c>
      <c r="B219" s="6" t="s">
        <v>14</v>
      </c>
      <c r="C219" s="6" t="s">
        <v>14</v>
      </c>
      <c r="D219" s="6" t="s">
        <v>156</v>
      </c>
      <c r="E219" s="6" t="s">
        <v>98</v>
      </c>
      <c r="F219" s="6" t="s">
        <v>205</v>
      </c>
      <c r="G219" s="6">
        <v>99.4</v>
      </c>
      <c r="H219" s="6">
        <v>1</v>
      </c>
      <c r="I219" s="6">
        <v>8.5678100000000004E-3</v>
      </c>
      <c r="J219" t="str">
        <f t="shared" si="16"/>
        <v>'HODGES'_'AT-1'</v>
      </c>
      <c r="K219" s="6" t="str">
        <f t="shared" si="17"/>
        <v>HODGES_AT-1</v>
      </c>
      <c r="L219">
        <f t="shared" si="15"/>
        <v>0</v>
      </c>
      <c r="M219">
        <f t="shared" si="18"/>
        <v>8.5678100000000004E-3</v>
      </c>
      <c r="N219">
        <f t="shared" si="19"/>
        <v>0</v>
      </c>
    </row>
    <row r="220" spans="1:14" x14ac:dyDescent="0.25">
      <c r="A220" s="6" t="s">
        <v>9</v>
      </c>
      <c r="B220" s="6" t="s">
        <v>14</v>
      </c>
      <c r="C220" s="6" t="s">
        <v>14</v>
      </c>
      <c r="D220" s="6" t="s">
        <v>156</v>
      </c>
      <c r="E220" s="6" t="s">
        <v>98</v>
      </c>
      <c r="F220" s="6" t="s">
        <v>99</v>
      </c>
      <c r="G220" s="6">
        <v>45</v>
      </c>
      <c r="H220" s="6">
        <v>1</v>
      </c>
      <c r="I220" s="6">
        <v>0</v>
      </c>
      <c r="J220" t="str">
        <f t="shared" si="16"/>
        <v>'HODGES'_'AT-1'</v>
      </c>
      <c r="K220" s="6" t="str">
        <f t="shared" si="17"/>
        <v>HODGES_AT-1</v>
      </c>
      <c r="L220">
        <f t="shared" si="15"/>
        <v>0</v>
      </c>
      <c r="M220">
        <f t="shared" si="18"/>
        <v>0</v>
      </c>
      <c r="N220">
        <f t="shared" si="19"/>
        <v>0</v>
      </c>
    </row>
    <row r="221" spans="1:14" x14ac:dyDescent="0.25">
      <c r="A221" s="6" t="s">
        <v>9</v>
      </c>
      <c r="B221" s="6" t="s">
        <v>14</v>
      </c>
      <c r="C221" s="6" t="s">
        <v>14</v>
      </c>
      <c r="D221" s="6" t="s">
        <v>156</v>
      </c>
      <c r="E221" s="6" t="s">
        <v>103</v>
      </c>
      <c r="F221" s="6" t="s">
        <v>209</v>
      </c>
      <c r="G221" s="6">
        <v>230</v>
      </c>
      <c r="H221" s="6">
        <v>1</v>
      </c>
      <c r="I221" s="6">
        <v>0.30324600000000002</v>
      </c>
      <c r="J221" t="str">
        <f t="shared" si="16"/>
        <v>'HODGES'_'AT-2'</v>
      </c>
      <c r="K221" s="6" t="str">
        <f t="shared" si="17"/>
        <v>HODGES_AT-2</v>
      </c>
      <c r="L221">
        <f t="shared" si="15"/>
        <v>0</v>
      </c>
      <c r="M221">
        <f t="shared" si="18"/>
        <v>0.30324600000000002</v>
      </c>
      <c r="N221">
        <f t="shared" si="19"/>
        <v>0</v>
      </c>
    </row>
    <row r="222" spans="1:14" x14ac:dyDescent="0.25">
      <c r="A222" s="6" t="s">
        <v>9</v>
      </c>
      <c r="B222" s="6" t="s">
        <v>14</v>
      </c>
      <c r="C222" s="6" t="s">
        <v>14</v>
      </c>
      <c r="D222" s="6" t="s">
        <v>156</v>
      </c>
      <c r="E222" s="6" t="s">
        <v>103</v>
      </c>
      <c r="F222" s="6" t="s">
        <v>202</v>
      </c>
      <c r="G222" s="6">
        <v>99.4</v>
      </c>
      <c r="H222" s="6">
        <v>1</v>
      </c>
      <c r="I222" s="6">
        <v>7.93839E-3</v>
      </c>
      <c r="J222" t="str">
        <f t="shared" si="16"/>
        <v>'HODGES'_'AT-2'</v>
      </c>
      <c r="K222" s="6" t="str">
        <f t="shared" si="17"/>
        <v>HODGES_AT-2</v>
      </c>
      <c r="L222">
        <f t="shared" si="15"/>
        <v>0</v>
      </c>
      <c r="M222">
        <f t="shared" si="18"/>
        <v>7.93839E-3</v>
      </c>
      <c r="N222">
        <f t="shared" si="19"/>
        <v>0</v>
      </c>
    </row>
    <row r="223" spans="1:14" x14ac:dyDescent="0.25">
      <c r="A223" s="6" t="s">
        <v>9</v>
      </c>
      <c r="B223" s="6" t="s">
        <v>14</v>
      </c>
      <c r="C223" s="6" t="s">
        <v>14</v>
      </c>
      <c r="D223" s="6" t="s">
        <v>156</v>
      </c>
      <c r="E223" s="6" t="s">
        <v>103</v>
      </c>
      <c r="F223" s="6" t="s">
        <v>104</v>
      </c>
      <c r="G223" s="6">
        <v>45</v>
      </c>
      <c r="H223" s="6">
        <v>1</v>
      </c>
      <c r="I223" s="6">
        <v>3.6935800000000001E-3</v>
      </c>
      <c r="J223" t="str">
        <f t="shared" si="16"/>
        <v>'HODGES'_'AT-2'</v>
      </c>
      <c r="K223" s="6" t="str">
        <f t="shared" si="17"/>
        <v>HODGES_AT-2</v>
      </c>
      <c r="L223">
        <f t="shared" si="15"/>
        <v>0</v>
      </c>
      <c r="M223">
        <f t="shared" si="18"/>
        <v>3.6935800000000001E-3</v>
      </c>
      <c r="N223">
        <f t="shared" si="19"/>
        <v>0</v>
      </c>
    </row>
    <row r="224" spans="1:14" x14ac:dyDescent="0.25">
      <c r="A224" s="6" t="s">
        <v>9</v>
      </c>
      <c r="B224" s="6" t="s">
        <v>14</v>
      </c>
      <c r="C224" s="6" t="s">
        <v>14</v>
      </c>
      <c r="D224" s="6" t="s">
        <v>800</v>
      </c>
      <c r="E224" s="6" t="s">
        <v>25</v>
      </c>
      <c r="F224" s="6" t="s">
        <v>25</v>
      </c>
      <c r="G224" s="6">
        <v>95</v>
      </c>
      <c r="H224" s="6">
        <v>230</v>
      </c>
      <c r="I224" s="6">
        <v>6.4920400000000003E-2</v>
      </c>
      <c r="J224" t="str">
        <f t="shared" si="16"/>
        <v>'HORSEGAP'_'BK-1'</v>
      </c>
      <c r="K224" s="6" t="str">
        <f t="shared" si="17"/>
        <v>HORSEGAP_BK-1</v>
      </c>
      <c r="L224">
        <f t="shared" si="15"/>
        <v>0</v>
      </c>
      <c r="M224">
        <f t="shared" si="18"/>
        <v>6.4920400000000003E-2</v>
      </c>
      <c r="N224">
        <f t="shared" si="19"/>
        <v>0</v>
      </c>
    </row>
    <row r="225" spans="1:14" x14ac:dyDescent="0.25">
      <c r="A225" s="6" t="s">
        <v>9</v>
      </c>
      <c r="B225" s="6" t="s">
        <v>14</v>
      </c>
      <c r="C225" s="6" t="s">
        <v>14</v>
      </c>
      <c r="D225" s="6" t="s">
        <v>467</v>
      </c>
      <c r="E225" s="6" t="s">
        <v>25</v>
      </c>
      <c r="F225" s="6" t="s">
        <v>25</v>
      </c>
      <c r="G225" s="6">
        <v>112</v>
      </c>
      <c r="H225" s="6">
        <v>96</v>
      </c>
      <c r="I225" s="6">
        <v>2.6210799999999999E-2</v>
      </c>
      <c r="J225" t="str">
        <f t="shared" si="16"/>
        <v>'HORSESHU'_'BK-1'</v>
      </c>
      <c r="K225" s="6" t="str">
        <f t="shared" si="17"/>
        <v>HORSESHU_BK-1</v>
      </c>
      <c r="L225">
        <f t="shared" si="15"/>
        <v>0</v>
      </c>
      <c r="M225">
        <f t="shared" si="18"/>
        <v>2.6210799999999999E-2</v>
      </c>
      <c r="N225">
        <f t="shared" si="19"/>
        <v>0</v>
      </c>
    </row>
    <row r="226" spans="1:14" x14ac:dyDescent="0.25">
      <c r="A226" s="6" t="s">
        <v>9</v>
      </c>
      <c r="B226" s="6" t="s">
        <v>14</v>
      </c>
      <c r="C226" s="6" t="s">
        <v>14</v>
      </c>
      <c r="D226" s="6" t="s">
        <v>467</v>
      </c>
      <c r="E226" s="6" t="s">
        <v>31</v>
      </c>
      <c r="F226" s="6" t="s">
        <v>31</v>
      </c>
      <c r="G226" s="6">
        <v>112</v>
      </c>
      <c r="H226" s="6">
        <v>96</v>
      </c>
      <c r="I226" s="6">
        <v>2.5178900000000001E-2</v>
      </c>
      <c r="J226" t="str">
        <f t="shared" si="16"/>
        <v>'HORSESHU'_'BK-2'</v>
      </c>
      <c r="K226" s="6" t="str">
        <f t="shared" si="17"/>
        <v>HORSESHU_BK-2</v>
      </c>
      <c r="L226">
        <f t="shared" si="15"/>
        <v>0</v>
      </c>
      <c r="M226">
        <f t="shared" si="18"/>
        <v>2.5178900000000001E-2</v>
      </c>
      <c r="N226">
        <f t="shared" si="19"/>
        <v>0</v>
      </c>
    </row>
    <row r="227" spans="1:14" x14ac:dyDescent="0.25">
      <c r="A227" s="6" t="s">
        <v>9</v>
      </c>
      <c r="B227" s="6" t="s">
        <v>14</v>
      </c>
      <c r="C227" s="6" t="s">
        <v>14</v>
      </c>
      <c r="D227" s="6" t="s">
        <v>467</v>
      </c>
      <c r="E227" s="6" t="s">
        <v>66</v>
      </c>
      <c r="F227" s="6" t="s">
        <v>66</v>
      </c>
      <c r="G227" s="6">
        <v>101.25</v>
      </c>
      <c r="H227" s="6">
        <v>46.24</v>
      </c>
      <c r="I227" s="6">
        <v>4.0371900000000002E-2</v>
      </c>
      <c r="J227" t="str">
        <f t="shared" si="16"/>
        <v>'HORSESHU'_'BK-3'</v>
      </c>
      <c r="K227" s="6" t="str">
        <f t="shared" si="17"/>
        <v>HORSESHU_BK-3</v>
      </c>
      <c r="L227">
        <f t="shared" si="15"/>
        <v>0</v>
      </c>
      <c r="M227">
        <f t="shared" si="18"/>
        <v>4.0371900000000002E-2</v>
      </c>
      <c r="N227">
        <f t="shared" si="19"/>
        <v>0</v>
      </c>
    </row>
    <row r="228" spans="1:14" x14ac:dyDescent="0.25">
      <c r="A228" s="6" t="s">
        <v>9</v>
      </c>
      <c r="B228" s="6" t="s">
        <v>14</v>
      </c>
      <c r="C228" s="6" t="s">
        <v>14</v>
      </c>
      <c r="D228" s="6" t="s">
        <v>467</v>
      </c>
      <c r="E228" s="6" t="s">
        <v>47</v>
      </c>
      <c r="F228" s="6" t="s">
        <v>47</v>
      </c>
      <c r="G228" s="6">
        <v>101.25</v>
      </c>
      <c r="H228" s="6">
        <v>46.24</v>
      </c>
      <c r="I228" s="6">
        <v>4.0393800000000001E-2</v>
      </c>
      <c r="J228" t="str">
        <f t="shared" si="16"/>
        <v>'HORSESHU'_'BK-4'</v>
      </c>
      <c r="K228" s="6" t="str">
        <f t="shared" si="17"/>
        <v>HORSESHU_BK-4</v>
      </c>
      <c r="L228">
        <f t="shared" si="15"/>
        <v>0</v>
      </c>
      <c r="M228">
        <f t="shared" si="18"/>
        <v>4.0393800000000001E-2</v>
      </c>
      <c r="N228">
        <f t="shared" si="19"/>
        <v>0</v>
      </c>
    </row>
    <row r="229" spans="1:14" x14ac:dyDescent="0.25">
      <c r="A229" s="6" t="s">
        <v>9</v>
      </c>
      <c r="B229" s="6" t="s">
        <v>14</v>
      </c>
      <c r="C229" s="6" t="s">
        <v>14</v>
      </c>
      <c r="D229" s="6" t="s">
        <v>467</v>
      </c>
      <c r="E229" s="6" t="s">
        <v>44</v>
      </c>
      <c r="F229" s="6" t="s">
        <v>44</v>
      </c>
      <c r="G229" s="6">
        <v>101.25</v>
      </c>
      <c r="H229" s="6">
        <v>46.24</v>
      </c>
      <c r="I229" s="6">
        <v>3.1630999999999999E-2</v>
      </c>
      <c r="J229" t="str">
        <f t="shared" si="16"/>
        <v>'HORSESHU'_'BK-5'</v>
      </c>
      <c r="K229" s="6" t="str">
        <f t="shared" si="17"/>
        <v>HORSESHU_BK-5</v>
      </c>
      <c r="L229">
        <f t="shared" si="15"/>
        <v>0</v>
      </c>
      <c r="M229">
        <f t="shared" si="18"/>
        <v>3.1630999999999999E-2</v>
      </c>
      <c r="N229">
        <f t="shared" si="19"/>
        <v>0</v>
      </c>
    </row>
    <row r="230" spans="1:14" x14ac:dyDescent="0.25">
      <c r="A230" s="6" t="s">
        <v>9</v>
      </c>
      <c r="B230" s="6" t="s">
        <v>14</v>
      </c>
      <c r="C230" s="6" t="s">
        <v>14</v>
      </c>
      <c r="D230" s="6" t="s">
        <v>532</v>
      </c>
      <c r="E230" s="6" t="s">
        <v>25</v>
      </c>
      <c r="F230" s="6" t="s">
        <v>25</v>
      </c>
      <c r="G230" s="6">
        <v>101.2</v>
      </c>
      <c r="H230" s="6">
        <v>46.24</v>
      </c>
      <c r="I230" s="6">
        <v>4.6315700000000001E-2</v>
      </c>
      <c r="J230" t="str">
        <f t="shared" si="16"/>
        <v>'INMAN'_'BK-1'</v>
      </c>
      <c r="K230" s="6" t="str">
        <f t="shared" si="17"/>
        <v>INMAN_BK-1</v>
      </c>
      <c r="L230">
        <f t="shared" si="15"/>
        <v>0</v>
      </c>
      <c r="M230">
        <f t="shared" si="18"/>
        <v>4.6315700000000001E-2</v>
      </c>
      <c r="N230">
        <f t="shared" si="19"/>
        <v>0</v>
      </c>
    </row>
    <row r="231" spans="1:14" x14ac:dyDescent="0.25">
      <c r="A231" s="6" t="s">
        <v>9</v>
      </c>
      <c r="B231" s="6" t="s">
        <v>14</v>
      </c>
      <c r="C231" s="6" t="s">
        <v>14</v>
      </c>
      <c r="D231" s="6" t="s">
        <v>532</v>
      </c>
      <c r="E231" s="6" t="s">
        <v>31</v>
      </c>
      <c r="F231" s="6" t="s">
        <v>31</v>
      </c>
      <c r="G231" s="6">
        <v>101.2</v>
      </c>
      <c r="H231" s="6">
        <v>46.24</v>
      </c>
      <c r="I231" s="6">
        <v>4.0053400000000003E-2</v>
      </c>
      <c r="J231" t="str">
        <f t="shared" si="16"/>
        <v>'INMAN'_'BK-2'</v>
      </c>
      <c r="K231" s="6" t="str">
        <f t="shared" si="17"/>
        <v>INMAN_BK-2</v>
      </c>
      <c r="L231">
        <f t="shared" si="15"/>
        <v>0</v>
      </c>
      <c r="M231">
        <f t="shared" si="18"/>
        <v>4.0053400000000003E-2</v>
      </c>
      <c r="N231">
        <f t="shared" si="19"/>
        <v>0</v>
      </c>
    </row>
    <row r="232" spans="1:14" x14ac:dyDescent="0.25">
      <c r="A232" s="6" t="s">
        <v>9</v>
      </c>
      <c r="B232" s="6" t="s">
        <v>14</v>
      </c>
      <c r="C232" s="6" t="s">
        <v>14</v>
      </c>
      <c r="D232" s="6" t="s">
        <v>532</v>
      </c>
      <c r="E232" s="6" t="s">
        <v>66</v>
      </c>
      <c r="F232" s="6" t="s">
        <v>66</v>
      </c>
      <c r="G232" s="6">
        <v>101.2</v>
      </c>
      <c r="H232" s="6">
        <v>46.24</v>
      </c>
      <c r="I232" s="6">
        <v>4.1743799999999998E-2</v>
      </c>
      <c r="J232" t="str">
        <f t="shared" si="16"/>
        <v>'INMAN'_'BK-3'</v>
      </c>
      <c r="K232" s="6" t="str">
        <f t="shared" si="17"/>
        <v>INMAN_BK-3</v>
      </c>
      <c r="L232">
        <f t="shared" si="15"/>
        <v>0</v>
      </c>
      <c r="M232">
        <f t="shared" si="18"/>
        <v>4.1743799999999998E-2</v>
      </c>
      <c r="N232">
        <f t="shared" si="19"/>
        <v>0</v>
      </c>
    </row>
    <row r="233" spans="1:14" x14ac:dyDescent="0.25">
      <c r="A233" s="6" t="s">
        <v>9</v>
      </c>
      <c r="B233" s="6" t="s">
        <v>14</v>
      </c>
      <c r="C233" s="6" t="s">
        <v>14</v>
      </c>
      <c r="D233" s="6" t="s">
        <v>28</v>
      </c>
      <c r="E233" s="6" t="s">
        <v>25</v>
      </c>
      <c r="F233" s="6" t="s">
        <v>215</v>
      </c>
      <c r="G233" s="6">
        <v>230</v>
      </c>
      <c r="H233" s="6">
        <v>1</v>
      </c>
      <c r="I233" s="6">
        <v>0.17003499999999999</v>
      </c>
      <c r="J233" t="str">
        <f t="shared" si="16"/>
        <v>'KEOWEE'_'BK-1'</v>
      </c>
      <c r="K233" s="6" t="str">
        <f t="shared" si="17"/>
        <v>KEOWEE_BK-1</v>
      </c>
      <c r="L233">
        <f t="shared" si="15"/>
        <v>1</v>
      </c>
      <c r="M233">
        <f t="shared" si="18"/>
        <v>0</v>
      </c>
      <c r="N233">
        <f t="shared" si="19"/>
        <v>0.17003499999999999</v>
      </c>
    </row>
    <row r="234" spans="1:14" x14ac:dyDescent="0.25">
      <c r="A234" s="6" t="s">
        <v>9</v>
      </c>
      <c r="B234" s="6" t="s">
        <v>14</v>
      </c>
      <c r="C234" s="6" t="s">
        <v>14</v>
      </c>
      <c r="D234" s="6" t="s">
        <v>28</v>
      </c>
      <c r="E234" s="6" t="s">
        <v>25</v>
      </c>
      <c r="F234" s="6" t="s">
        <v>26</v>
      </c>
      <c r="G234" s="6">
        <v>13.2</v>
      </c>
      <c r="H234" s="6">
        <v>1</v>
      </c>
      <c r="I234" s="6">
        <v>0</v>
      </c>
      <c r="J234" t="str">
        <f t="shared" si="16"/>
        <v>'KEOWEE'_'BK-1'</v>
      </c>
      <c r="K234" s="6" t="str">
        <f t="shared" si="17"/>
        <v>KEOWEE_BK-1</v>
      </c>
      <c r="L234">
        <f t="shared" si="15"/>
        <v>1</v>
      </c>
      <c r="M234">
        <f t="shared" si="18"/>
        <v>0</v>
      </c>
      <c r="N234">
        <f t="shared" si="19"/>
        <v>0</v>
      </c>
    </row>
    <row r="235" spans="1:14" x14ac:dyDescent="0.25">
      <c r="A235" s="6" t="s">
        <v>9</v>
      </c>
      <c r="B235" s="6" t="s">
        <v>14</v>
      </c>
      <c r="C235" s="6" t="s">
        <v>14</v>
      </c>
      <c r="D235" s="6" t="s">
        <v>28</v>
      </c>
      <c r="E235" s="6" t="s">
        <v>25</v>
      </c>
      <c r="F235" s="6" t="s">
        <v>30</v>
      </c>
      <c r="G235" s="6">
        <v>13.2</v>
      </c>
      <c r="H235" s="6">
        <v>1</v>
      </c>
      <c r="I235" s="6">
        <v>0</v>
      </c>
      <c r="J235" t="str">
        <f t="shared" si="16"/>
        <v>'KEOWEE'_'BK-1'</v>
      </c>
      <c r="K235" s="6" t="str">
        <f t="shared" si="17"/>
        <v>KEOWEE_BK-1</v>
      </c>
      <c r="L235">
        <f t="shared" si="15"/>
        <v>1</v>
      </c>
      <c r="M235">
        <f t="shared" si="18"/>
        <v>0</v>
      </c>
      <c r="N235">
        <f t="shared" si="19"/>
        <v>0</v>
      </c>
    </row>
    <row r="236" spans="1:14" x14ac:dyDescent="0.25">
      <c r="A236" s="6" t="s">
        <v>9</v>
      </c>
      <c r="B236" s="6" t="s">
        <v>14</v>
      </c>
      <c r="C236" s="6" t="s">
        <v>14</v>
      </c>
      <c r="D236" s="6" t="s">
        <v>122</v>
      </c>
      <c r="E236" s="6" t="s">
        <v>103</v>
      </c>
      <c r="F236" s="6" t="s">
        <v>209</v>
      </c>
      <c r="G236" s="6">
        <v>230</v>
      </c>
      <c r="H236" s="6">
        <v>1</v>
      </c>
      <c r="I236" s="6">
        <v>0.255386</v>
      </c>
      <c r="J236" t="str">
        <f t="shared" si="16"/>
        <v>'LAKEWOOD'_'AT-2'</v>
      </c>
      <c r="K236" s="6" t="str">
        <f t="shared" si="17"/>
        <v>LAKEWOOD_AT-2</v>
      </c>
      <c r="L236">
        <f t="shared" si="15"/>
        <v>0</v>
      </c>
      <c r="M236">
        <f t="shared" si="18"/>
        <v>0.255386</v>
      </c>
      <c r="N236">
        <f t="shared" si="19"/>
        <v>0</v>
      </c>
    </row>
    <row r="237" spans="1:14" x14ac:dyDescent="0.25">
      <c r="A237" s="6" t="s">
        <v>9</v>
      </c>
      <c r="B237" s="6" t="s">
        <v>14</v>
      </c>
      <c r="C237" s="6" t="s">
        <v>14</v>
      </c>
      <c r="D237" s="6" t="s">
        <v>122</v>
      </c>
      <c r="E237" s="6" t="s">
        <v>103</v>
      </c>
      <c r="F237" s="6" t="s">
        <v>202</v>
      </c>
      <c r="G237" s="6">
        <v>99.4</v>
      </c>
      <c r="H237" s="6">
        <v>1</v>
      </c>
      <c r="I237" s="6">
        <v>2.5039700000000002E-2</v>
      </c>
      <c r="J237" t="str">
        <f t="shared" si="16"/>
        <v>'LAKEWOOD'_'AT-2'</v>
      </c>
      <c r="K237" s="6" t="str">
        <f t="shared" si="17"/>
        <v>LAKEWOOD_AT-2</v>
      </c>
      <c r="L237">
        <f t="shared" si="15"/>
        <v>0</v>
      </c>
      <c r="M237">
        <f t="shared" si="18"/>
        <v>2.5039700000000002E-2</v>
      </c>
      <c r="N237">
        <f t="shared" si="19"/>
        <v>0</v>
      </c>
    </row>
    <row r="238" spans="1:14" x14ac:dyDescent="0.25">
      <c r="A238" s="6" t="s">
        <v>9</v>
      </c>
      <c r="B238" s="6" t="s">
        <v>14</v>
      </c>
      <c r="C238" s="6" t="s">
        <v>14</v>
      </c>
      <c r="D238" s="6" t="s">
        <v>122</v>
      </c>
      <c r="E238" s="6" t="s">
        <v>103</v>
      </c>
      <c r="F238" s="6" t="s">
        <v>104</v>
      </c>
      <c r="G238" s="6">
        <v>44</v>
      </c>
      <c r="H238" s="6">
        <v>1</v>
      </c>
      <c r="I238" s="6">
        <v>0</v>
      </c>
      <c r="J238" t="str">
        <f t="shared" si="16"/>
        <v>'LAKEWOOD'_'AT-2'</v>
      </c>
      <c r="K238" s="6" t="str">
        <f t="shared" si="17"/>
        <v>LAKEWOOD_AT-2</v>
      </c>
      <c r="L238">
        <f t="shared" si="15"/>
        <v>0</v>
      </c>
      <c r="M238">
        <f t="shared" si="18"/>
        <v>0</v>
      </c>
      <c r="N238">
        <f t="shared" si="19"/>
        <v>0</v>
      </c>
    </row>
    <row r="239" spans="1:14" x14ac:dyDescent="0.25">
      <c r="A239" s="6" t="s">
        <v>9</v>
      </c>
      <c r="B239" s="6" t="s">
        <v>14</v>
      </c>
      <c r="C239" s="6" t="s">
        <v>14</v>
      </c>
      <c r="D239" s="6" t="s">
        <v>122</v>
      </c>
      <c r="E239" s="6" t="s">
        <v>87</v>
      </c>
      <c r="F239" s="6" t="s">
        <v>211</v>
      </c>
      <c r="G239" s="6">
        <v>230</v>
      </c>
      <c r="H239" s="6">
        <v>1</v>
      </c>
      <c r="I239" s="6">
        <v>0.24118000000000001</v>
      </c>
      <c r="J239" t="str">
        <f t="shared" si="16"/>
        <v>'LAKEWOOD'_'AT-3'</v>
      </c>
      <c r="K239" s="6" t="str">
        <f t="shared" si="17"/>
        <v>LAKEWOOD_AT-3</v>
      </c>
      <c r="L239">
        <f t="shared" si="15"/>
        <v>0</v>
      </c>
      <c r="M239">
        <f t="shared" si="18"/>
        <v>0.24118000000000001</v>
      </c>
      <c r="N239">
        <f t="shared" si="19"/>
        <v>0</v>
      </c>
    </row>
    <row r="240" spans="1:14" x14ac:dyDescent="0.25">
      <c r="A240" s="6" t="s">
        <v>9</v>
      </c>
      <c r="B240" s="6" t="s">
        <v>14</v>
      </c>
      <c r="C240" s="6" t="s">
        <v>14</v>
      </c>
      <c r="D240" s="6" t="s">
        <v>122</v>
      </c>
      <c r="E240" s="6" t="s">
        <v>87</v>
      </c>
      <c r="F240" s="6" t="s">
        <v>204</v>
      </c>
      <c r="G240" s="6">
        <v>99.4</v>
      </c>
      <c r="H240" s="6">
        <v>1</v>
      </c>
      <c r="I240" s="6">
        <v>4.12369E-2</v>
      </c>
      <c r="J240" t="str">
        <f t="shared" si="16"/>
        <v>'LAKEWOOD'_'AT-3'</v>
      </c>
      <c r="K240" s="6" t="str">
        <f t="shared" si="17"/>
        <v>LAKEWOOD_AT-3</v>
      </c>
      <c r="L240">
        <f t="shared" si="15"/>
        <v>0</v>
      </c>
      <c r="M240">
        <f t="shared" si="18"/>
        <v>4.12369E-2</v>
      </c>
      <c r="N240">
        <f t="shared" si="19"/>
        <v>0</v>
      </c>
    </row>
    <row r="241" spans="1:14" x14ac:dyDescent="0.25">
      <c r="A241" s="6" t="s">
        <v>9</v>
      </c>
      <c r="B241" s="6" t="s">
        <v>14</v>
      </c>
      <c r="C241" s="6" t="s">
        <v>14</v>
      </c>
      <c r="D241" s="6" t="s">
        <v>122</v>
      </c>
      <c r="E241" s="6" t="s">
        <v>87</v>
      </c>
      <c r="F241" s="6" t="s">
        <v>88</v>
      </c>
      <c r="G241" s="6">
        <v>44</v>
      </c>
      <c r="H241" s="6">
        <v>1</v>
      </c>
      <c r="I241" s="6">
        <v>2.2663099999999999E-2</v>
      </c>
      <c r="J241" t="str">
        <f t="shared" si="16"/>
        <v>'LAKEWOOD'_'AT-3'</v>
      </c>
      <c r="K241" s="6" t="str">
        <f t="shared" si="17"/>
        <v>LAKEWOOD_AT-3</v>
      </c>
      <c r="L241">
        <f t="shared" si="15"/>
        <v>0</v>
      </c>
      <c r="M241">
        <f t="shared" si="18"/>
        <v>2.2663099999999999E-2</v>
      </c>
      <c r="N241">
        <f t="shared" si="19"/>
        <v>0</v>
      </c>
    </row>
    <row r="242" spans="1:14" x14ac:dyDescent="0.25">
      <c r="A242" s="6" t="s">
        <v>9</v>
      </c>
      <c r="B242" s="6" t="s">
        <v>14</v>
      </c>
      <c r="C242" s="6" t="s">
        <v>14</v>
      </c>
      <c r="D242" s="6" t="s">
        <v>445</v>
      </c>
      <c r="E242" s="6" t="s">
        <v>25</v>
      </c>
      <c r="F242" s="6" t="s">
        <v>25</v>
      </c>
      <c r="G242" s="6">
        <v>96.8</v>
      </c>
      <c r="H242" s="6">
        <v>44.06</v>
      </c>
      <c r="I242" s="6">
        <v>4.6711000000000003E-2</v>
      </c>
      <c r="J242" t="str">
        <f t="shared" si="16"/>
        <v>'LANCSTER'_'BK-1'</v>
      </c>
      <c r="K242" s="6" t="str">
        <f t="shared" si="17"/>
        <v>LANCSTER_BK-1</v>
      </c>
      <c r="L242">
        <f t="shared" si="15"/>
        <v>0</v>
      </c>
      <c r="M242">
        <f t="shared" si="18"/>
        <v>4.6711000000000003E-2</v>
      </c>
      <c r="N242">
        <f t="shared" si="19"/>
        <v>0</v>
      </c>
    </row>
    <row r="243" spans="1:14" x14ac:dyDescent="0.25">
      <c r="A243" s="6" t="s">
        <v>9</v>
      </c>
      <c r="B243" s="6" t="s">
        <v>14</v>
      </c>
      <c r="C243" s="6" t="s">
        <v>14</v>
      </c>
      <c r="D243" s="6" t="s">
        <v>445</v>
      </c>
      <c r="E243" s="6" t="s">
        <v>31</v>
      </c>
      <c r="F243" s="6" t="s">
        <v>31</v>
      </c>
      <c r="G243" s="6">
        <v>101.2</v>
      </c>
      <c r="H243" s="6">
        <v>45.9</v>
      </c>
      <c r="I243" s="6">
        <v>5.4313699999999999E-2</v>
      </c>
      <c r="J243" t="str">
        <f t="shared" si="16"/>
        <v>'LANCSTER'_'BK-2'</v>
      </c>
      <c r="K243" s="6" t="str">
        <f t="shared" si="17"/>
        <v>LANCSTER_BK-2</v>
      </c>
      <c r="L243">
        <f t="shared" si="15"/>
        <v>0</v>
      </c>
      <c r="M243">
        <f t="shared" si="18"/>
        <v>5.4313699999999999E-2</v>
      </c>
      <c r="N243">
        <f t="shared" si="19"/>
        <v>0</v>
      </c>
    </row>
    <row r="244" spans="1:14" x14ac:dyDescent="0.25">
      <c r="A244" s="6" t="s">
        <v>9</v>
      </c>
      <c r="B244" s="6" t="s">
        <v>14</v>
      </c>
      <c r="C244" s="6" t="s">
        <v>14</v>
      </c>
      <c r="D244" s="6" t="s">
        <v>671</v>
      </c>
      <c r="E244" s="6" t="s">
        <v>25</v>
      </c>
      <c r="F244" s="6" t="s">
        <v>25</v>
      </c>
      <c r="G244" s="6">
        <v>101.2</v>
      </c>
      <c r="H244" s="6">
        <v>46.25</v>
      </c>
      <c r="I244" s="6">
        <v>5.5750800000000003E-2</v>
      </c>
      <c r="J244" t="str">
        <f t="shared" si="16"/>
        <v>'LAURENS'_'BK-1'</v>
      </c>
      <c r="K244" s="6" t="str">
        <f t="shared" si="17"/>
        <v>LAURENS_BK-1</v>
      </c>
      <c r="L244">
        <f t="shared" si="15"/>
        <v>0</v>
      </c>
      <c r="M244">
        <f t="shared" si="18"/>
        <v>5.5750800000000003E-2</v>
      </c>
      <c r="N244">
        <f t="shared" si="19"/>
        <v>0</v>
      </c>
    </row>
    <row r="245" spans="1:14" x14ac:dyDescent="0.25">
      <c r="A245" s="6" t="s">
        <v>9</v>
      </c>
      <c r="B245" s="6" t="s">
        <v>14</v>
      </c>
      <c r="C245" s="6" t="s">
        <v>14</v>
      </c>
      <c r="D245" s="6" t="s">
        <v>671</v>
      </c>
      <c r="E245" s="6" t="s">
        <v>31</v>
      </c>
      <c r="F245" s="6" t="s">
        <v>31</v>
      </c>
      <c r="G245" s="6">
        <v>101.2</v>
      </c>
      <c r="H245" s="6">
        <v>46.25</v>
      </c>
      <c r="I245" s="6">
        <v>5.9709499999999999E-2</v>
      </c>
      <c r="J245" t="str">
        <f t="shared" si="16"/>
        <v>'LAURENS'_'BK-2'</v>
      </c>
      <c r="K245" s="6" t="str">
        <f t="shared" si="17"/>
        <v>LAURENS_BK-2</v>
      </c>
      <c r="L245">
        <f t="shared" si="15"/>
        <v>0</v>
      </c>
      <c r="M245">
        <f t="shared" si="18"/>
        <v>5.9709499999999999E-2</v>
      </c>
      <c r="N245">
        <f t="shared" si="19"/>
        <v>0</v>
      </c>
    </row>
    <row r="246" spans="1:14" x14ac:dyDescent="0.25">
      <c r="A246" s="6" t="s">
        <v>9</v>
      </c>
      <c r="B246" s="6" t="s">
        <v>14</v>
      </c>
      <c r="C246" s="6" t="s">
        <v>14</v>
      </c>
      <c r="D246" s="6" t="s">
        <v>566</v>
      </c>
      <c r="E246" s="6" t="s">
        <v>25</v>
      </c>
      <c r="F246" s="6" t="s">
        <v>25</v>
      </c>
      <c r="G246" s="6">
        <v>101.2</v>
      </c>
      <c r="H246" s="6">
        <v>46.24</v>
      </c>
      <c r="I246" s="6">
        <v>3.8529899999999999E-2</v>
      </c>
      <c r="J246" t="str">
        <f t="shared" si="16"/>
        <v>'LAWSN_FK'_'BK-1'</v>
      </c>
      <c r="K246" s="6" t="str">
        <f t="shared" si="17"/>
        <v>LAWSN_FK_BK-1</v>
      </c>
      <c r="L246">
        <f t="shared" si="15"/>
        <v>0</v>
      </c>
      <c r="M246">
        <f t="shared" si="18"/>
        <v>3.8529899999999999E-2</v>
      </c>
      <c r="N246">
        <f t="shared" si="19"/>
        <v>0</v>
      </c>
    </row>
    <row r="247" spans="1:14" x14ac:dyDescent="0.25">
      <c r="A247" s="6" t="s">
        <v>9</v>
      </c>
      <c r="B247" s="6" t="s">
        <v>14</v>
      </c>
      <c r="C247" s="6" t="s">
        <v>14</v>
      </c>
      <c r="D247" s="6" t="s">
        <v>566</v>
      </c>
      <c r="E247" s="6" t="s">
        <v>31</v>
      </c>
      <c r="F247" s="6" t="s">
        <v>31</v>
      </c>
      <c r="G247" s="6">
        <v>101.2</v>
      </c>
      <c r="H247" s="6">
        <v>46.24</v>
      </c>
      <c r="I247" s="6">
        <v>0</v>
      </c>
      <c r="J247" t="str">
        <f t="shared" si="16"/>
        <v>'LAWSN_FK'_'BK-2'</v>
      </c>
      <c r="K247" s="6" t="str">
        <f t="shared" si="17"/>
        <v>LAWSN_FK_BK-2</v>
      </c>
      <c r="L247">
        <f t="shared" si="15"/>
        <v>0</v>
      </c>
      <c r="M247">
        <f t="shared" si="18"/>
        <v>0</v>
      </c>
      <c r="N247">
        <f t="shared" si="19"/>
        <v>0</v>
      </c>
    </row>
    <row r="248" spans="1:14" x14ac:dyDescent="0.25">
      <c r="A248" s="6" t="s">
        <v>9</v>
      </c>
      <c r="B248" s="6" t="s">
        <v>14</v>
      </c>
      <c r="C248" s="6" t="s">
        <v>14</v>
      </c>
      <c r="D248" s="6" t="s">
        <v>566</v>
      </c>
      <c r="E248" s="6" t="s">
        <v>66</v>
      </c>
      <c r="F248" s="6" t="s">
        <v>66</v>
      </c>
      <c r="G248" s="6">
        <v>101.2</v>
      </c>
      <c r="H248" s="6">
        <v>46.24</v>
      </c>
      <c r="I248" s="6">
        <v>3.9706499999999999E-2</v>
      </c>
      <c r="J248" t="str">
        <f t="shared" si="16"/>
        <v>'LAWSN_FK'_'BK-3'</v>
      </c>
      <c r="K248" s="6" t="str">
        <f t="shared" si="17"/>
        <v>LAWSN_FK_BK-3</v>
      </c>
      <c r="L248">
        <f t="shared" si="15"/>
        <v>0</v>
      </c>
      <c r="M248">
        <f t="shared" si="18"/>
        <v>3.9706499999999999E-2</v>
      </c>
      <c r="N248">
        <f t="shared" si="19"/>
        <v>0</v>
      </c>
    </row>
    <row r="249" spans="1:14" x14ac:dyDescent="0.25">
      <c r="A249" s="6" t="s">
        <v>9</v>
      </c>
      <c r="B249" s="6" t="s">
        <v>14</v>
      </c>
      <c r="C249" s="6" t="s">
        <v>14</v>
      </c>
      <c r="D249" s="6" t="s">
        <v>314</v>
      </c>
      <c r="E249" s="6" t="s">
        <v>269</v>
      </c>
      <c r="F249" s="6" t="s">
        <v>269</v>
      </c>
      <c r="G249" s="6">
        <v>104.9</v>
      </c>
      <c r="H249" s="6">
        <v>13.8</v>
      </c>
      <c r="I249" s="6">
        <v>3.2197999999999997E-2</v>
      </c>
      <c r="J249" t="str">
        <f t="shared" si="16"/>
        <v>'LEE'_'BK1B'</v>
      </c>
      <c r="K249" s="6" t="str">
        <f t="shared" si="17"/>
        <v>LEE_BK1B</v>
      </c>
      <c r="L249">
        <f t="shared" si="15"/>
        <v>1</v>
      </c>
      <c r="M249">
        <f t="shared" si="18"/>
        <v>0</v>
      </c>
      <c r="N249">
        <f t="shared" si="19"/>
        <v>3.2197999999999997E-2</v>
      </c>
    </row>
    <row r="250" spans="1:14" x14ac:dyDescent="0.25">
      <c r="A250" s="6" t="s">
        <v>9</v>
      </c>
      <c r="B250" s="6" t="s">
        <v>14</v>
      </c>
      <c r="C250" s="6" t="s">
        <v>14</v>
      </c>
      <c r="D250" s="6" t="s">
        <v>314</v>
      </c>
      <c r="E250" s="6" t="s">
        <v>315</v>
      </c>
      <c r="F250" s="6" t="s">
        <v>315</v>
      </c>
      <c r="G250" s="6">
        <v>104.9</v>
      </c>
      <c r="H250" s="6">
        <v>13.8</v>
      </c>
      <c r="I250" s="6">
        <v>0.104492</v>
      </c>
      <c r="J250" t="str">
        <f t="shared" si="16"/>
        <v>'LEE'_'BK2B'</v>
      </c>
      <c r="K250" s="6" t="str">
        <f t="shared" si="17"/>
        <v>LEE_BK2B</v>
      </c>
      <c r="L250">
        <f t="shared" si="15"/>
        <v>1</v>
      </c>
      <c r="M250">
        <f t="shared" si="18"/>
        <v>0</v>
      </c>
      <c r="N250">
        <f t="shared" si="19"/>
        <v>0.104492</v>
      </c>
    </row>
    <row r="251" spans="1:14" x14ac:dyDescent="0.25">
      <c r="A251" s="6" t="s">
        <v>9</v>
      </c>
      <c r="B251" s="6" t="s">
        <v>14</v>
      </c>
      <c r="C251" s="6" t="s">
        <v>14</v>
      </c>
      <c r="D251" s="6" t="s">
        <v>314</v>
      </c>
      <c r="E251" s="6" t="s">
        <v>307</v>
      </c>
      <c r="F251" s="6" t="s">
        <v>307</v>
      </c>
      <c r="G251" s="6">
        <v>102.3</v>
      </c>
      <c r="H251" s="6">
        <v>18</v>
      </c>
      <c r="I251" s="6">
        <v>0</v>
      </c>
      <c r="J251" t="str">
        <f t="shared" si="16"/>
        <v>'LEE'_'BK3A'</v>
      </c>
      <c r="K251" s="6" t="str">
        <f t="shared" si="17"/>
        <v>LEE_BK3A</v>
      </c>
      <c r="L251">
        <f t="shared" si="15"/>
        <v>1</v>
      </c>
      <c r="M251">
        <f t="shared" si="18"/>
        <v>0</v>
      </c>
      <c r="N251">
        <f t="shared" si="19"/>
        <v>0</v>
      </c>
    </row>
    <row r="252" spans="1:14" x14ac:dyDescent="0.25">
      <c r="A252" s="6" t="s">
        <v>9</v>
      </c>
      <c r="B252" s="6" t="s">
        <v>14</v>
      </c>
      <c r="C252" s="6" t="s">
        <v>14</v>
      </c>
      <c r="D252" s="6" t="s">
        <v>40</v>
      </c>
      <c r="E252" s="6" t="s">
        <v>25</v>
      </c>
      <c r="F252" s="6" t="s">
        <v>215</v>
      </c>
      <c r="G252" s="6">
        <v>241.5</v>
      </c>
      <c r="H252" s="6">
        <v>1</v>
      </c>
      <c r="I252" s="6">
        <v>9.4276600000000002E-2</v>
      </c>
      <c r="J252" t="str">
        <f t="shared" si="16"/>
        <v>'LINCOLN'_'BK-1'</v>
      </c>
      <c r="K252" s="6" t="str">
        <f t="shared" si="17"/>
        <v>LINCOLN_BK-1</v>
      </c>
      <c r="L252">
        <f t="shared" si="15"/>
        <v>1</v>
      </c>
      <c r="M252">
        <f t="shared" si="18"/>
        <v>0</v>
      </c>
      <c r="N252">
        <f t="shared" si="19"/>
        <v>9.4276600000000002E-2</v>
      </c>
    </row>
    <row r="253" spans="1:14" x14ac:dyDescent="0.25">
      <c r="A253" s="6" t="s">
        <v>9</v>
      </c>
      <c r="B253" s="6" t="s">
        <v>14</v>
      </c>
      <c r="C253" s="6" t="s">
        <v>14</v>
      </c>
      <c r="D253" s="6" t="s">
        <v>40</v>
      </c>
      <c r="E253" s="6" t="s">
        <v>25</v>
      </c>
      <c r="F253" s="6" t="s">
        <v>26</v>
      </c>
      <c r="G253" s="6">
        <v>13.8</v>
      </c>
      <c r="H253" s="6">
        <v>1</v>
      </c>
      <c r="I253" s="6">
        <v>0</v>
      </c>
      <c r="J253" t="str">
        <f t="shared" si="16"/>
        <v>'LINCOLN'_'BK-1'</v>
      </c>
      <c r="K253" s="6" t="str">
        <f t="shared" si="17"/>
        <v>LINCOLN_BK-1</v>
      </c>
      <c r="L253">
        <f t="shared" si="15"/>
        <v>1</v>
      </c>
      <c r="M253">
        <f t="shared" si="18"/>
        <v>0</v>
      </c>
      <c r="N253">
        <f t="shared" si="19"/>
        <v>0</v>
      </c>
    </row>
    <row r="254" spans="1:14" x14ac:dyDescent="0.25">
      <c r="A254" s="6" t="s">
        <v>9</v>
      </c>
      <c r="B254" s="6" t="s">
        <v>14</v>
      </c>
      <c r="C254" s="6" t="s">
        <v>14</v>
      </c>
      <c r="D254" s="6" t="s">
        <v>40</v>
      </c>
      <c r="E254" s="6" t="s">
        <v>25</v>
      </c>
      <c r="F254" s="6" t="s">
        <v>30</v>
      </c>
      <c r="G254" s="6">
        <v>13.8</v>
      </c>
      <c r="H254" s="6">
        <v>1</v>
      </c>
      <c r="I254" s="6">
        <v>0</v>
      </c>
      <c r="J254" t="str">
        <f t="shared" si="16"/>
        <v>'LINCOLN'_'BK-1'</v>
      </c>
      <c r="K254" s="6" t="str">
        <f t="shared" si="17"/>
        <v>LINCOLN_BK-1</v>
      </c>
      <c r="L254">
        <f t="shared" si="15"/>
        <v>1</v>
      </c>
      <c r="M254">
        <f t="shared" si="18"/>
        <v>0</v>
      </c>
      <c r="N254">
        <f t="shared" si="19"/>
        <v>0</v>
      </c>
    </row>
    <row r="255" spans="1:14" x14ac:dyDescent="0.25">
      <c r="A255" s="6" t="s">
        <v>9</v>
      </c>
      <c r="B255" s="6" t="s">
        <v>14</v>
      </c>
      <c r="C255" s="6" t="s">
        <v>14</v>
      </c>
      <c r="D255" s="6" t="s">
        <v>40</v>
      </c>
      <c r="E255" s="6" t="s">
        <v>31</v>
      </c>
      <c r="F255" s="6" t="s">
        <v>216</v>
      </c>
      <c r="G255" s="6">
        <v>241.5</v>
      </c>
      <c r="H255" s="6">
        <v>1</v>
      </c>
      <c r="I255" s="6">
        <v>9.81263E-2</v>
      </c>
      <c r="J255" t="str">
        <f t="shared" si="16"/>
        <v>'LINCOLN'_'BK-2'</v>
      </c>
      <c r="K255" s="6" t="str">
        <f t="shared" si="17"/>
        <v>LINCOLN_BK-2</v>
      </c>
      <c r="L255">
        <f t="shared" si="15"/>
        <v>1</v>
      </c>
      <c r="M255">
        <f t="shared" si="18"/>
        <v>0</v>
      </c>
      <c r="N255">
        <f t="shared" si="19"/>
        <v>9.81263E-2</v>
      </c>
    </row>
    <row r="256" spans="1:14" x14ac:dyDescent="0.25">
      <c r="A256" s="6" t="s">
        <v>9</v>
      </c>
      <c r="B256" s="6" t="s">
        <v>14</v>
      </c>
      <c r="C256" s="6" t="s">
        <v>14</v>
      </c>
      <c r="D256" s="6" t="s">
        <v>40</v>
      </c>
      <c r="E256" s="6" t="s">
        <v>31</v>
      </c>
      <c r="F256" s="6" t="s">
        <v>32</v>
      </c>
      <c r="G256" s="6">
        <v>13.8</v>
      </c>
      <c r="H256" s="6">
        <v>1</v>
      </c>
      <c r="I256" s="6">
        <v>0</v>
      </c>
      <c r="J256" t="str">
        <f t="shared" si="16"/>
        <v>'LINCOLN'_'BK-2'</v>
      </c>
      <c r="K256" s="6" t="str">
        <f t="shared" si="17"/>
        <v>LINCOLN_BK-2</v>
      </c>
      <c r="L256">
        <f t="shared" si="15"/>
        <v>1</v>
      </c>
      <c r="M256">
        <f t="shared" si="18"/>
        <v>0</v>
      </c>
      <c r="N256">
        <f t="shared" si="19"/>
        <v>0</v>
      </c>
    </row>
    <row r="257" spans="1:14" x14ac:dyDescent="0.25">
      <c r="A257" s="6" t="s">
        <v>9</v>
      </c>
      <c r="B257" s="6" t="s">
        <v>14</v>
      </c>
      <c r="C257" s="6" t="s">
        <v>14</v>
      </c>
      <c r="D257" s="6" t="s">
        <v>40</v>
      </c>
      <c r="E257" s="6" t="s">
        <v>31</v>
      </c>
      <c r="F257" s="6" t="s">
        <v>34</v>
      </c>
      <c r="G257" s="6">
        <v>13.8</v>
      </c>
      <c r="H257" s="6">
        <v>1</v>
      </c>
      <c r="I257" s="6">
        <v>0</v>
      </c>
      <c r="J257" t="str">
        <f t="shared" si="16"/>
        <v>'LINCOLN'_'BK-2'</v>
      </c>
      <c r="K257" s="6" t="str">
        <f t="shared" si="17"/>
        <v>LINCOLN_BK-2</v>
      </c>
      <c r="L257">
        <f t="shared" si="15"/>
        <v>1</v>
      </c>
      <c r="M257">
        <f t="shared" si="18"/>
        <v>0</v>
      </c>
      <c r="N257">
        <f t="shared" si="19"/>
        <v>0</v>
      </c>
    </row>
    <row r="258" spans="1:14" x14ac:dyDescent="0.25">
      <c r="A258" s="6" t="s">
        <v>9</v>
      </c>
      <c r="B258" s="6" t="s">
        <v>14</v>
      </c>
      <c r="C258" s="6" t="s">
        <v>14</v>
      </c>
      <c r="D258" s="6" t="s">
        <v>40</v>
      </c>
      <c r="E258" s="6" t="s">
        <v>66</v>
      </c>
      <c r="F258" s="6" t="s">
        <v>217</v>
      </c>
      <c r="G258" s="6">
        <v>241.5</v>
      </c>
      <c r="H258" s="6">
        <v>1</v>
      </c>
      <c r="I258" s="6">
        <v>9.7162899999999996E-2</v>
      </c>
      <c r="J258" t="str">
        <f t="shared" si="16"/>
        <v>'LINCOLN'_'BK-3'</v>
      </c>
      <c r="K258" s="6" t="str">
        <f t="shared" si="17"/>
        <v>LINCOLN_BK-3</v>
      </c>
      <c r="L258">
        <f t="shared" ref="L258:L321" si="20">VLOOKUP(K258,txcr,2,0)</f>
        <v>1</v>
      </c>
      <c r="M258">
        <f t="shared" si="18"/>
        <v>0</v>
      </c>
      <c r="N258">
        <f t="shared" si="19"/>
        <v>9.7162899999999996E-2</v>
      </c>
    </row>
    <row r="259" spans="1:14" x14ac:dyDescent="0.25">
      <c r="A259" s="6" t="s">
        <v>9</v>
      </c>
      <c r="B259" s="6" t="s">
        <v>14</v>
      </c>
      <c r="C259" s="6" t="s">
        <v>14</v>
      </c>
      <c r="D259" s="6" t="s">
        <v>40</v>
      </c>
      <c r="E259" s="6" t="s">
        <v>66</v>
      </c>
      <c r="F259" s="6" t="s">
        <v>80</v>
      </c>
      <c r="G259" s="6">
        <v>13.8</v>
      </c>
      <c r="H259" s="6">
        <v>1</v>
      </c>
      <c r="I259" s="6">
        <v>0</v>
      </c>
      <c r="J259" t="str">
        <f t="shared" ref="J259:J322" si="21">D259&amp;"_"&amp;E259</f>
        <v>'LINCOLN'_'BK-3'</v>
      </c>
      <c r="K259" s="6" t="str">
        <f t="shared" ref="K259:K322" si="22">SUBSTITUTE(J259,"'","")</f>
        <v>LINCOLN_BK-3</v>
      </c>
      <c r="L259">
        <f t="shared" si="20"/>
        <v>1</v>
      </c>
      <c r="M259">
        <f t="shared" ref="M259:M322" si="23">IF(L259=0,I259,0)</f>
        <v>0</v>
      </c>
      <c r="N259">
        <f t="shared" ref="N259:N322" si="24">IF(L259=1,I259,0)</f>
        <v>0</v>
      </c>
    </row>
    <row r="260" spans="1:14" x14ac:dyDescent="0.25">
      <c r="A260" s="6" t="s">
        <v>9</v>
      </c>
      <c r="B260" s="6" t="s">
        <v>14</v>
      </c>
      <c r="C260" s="6" t="s">
        <v>14</v>
      </c>
      <c r="D260" s="6" t="s">
        <v>40</v>
      </c>
      <c r="E260" s="6" t="s">
        <v>66</v>
      </c>
      <c r="F260" s="6" t="s">
        <v>82</v>
      </c>
      <c r="G260" s="6">
        <v>13.8</v>
      </c>
      <c r="H260" s="6">
        <v>1</v>
      </c>
      <c r="I260" s="6">
        <v>0</v>
      </c>
      <c r="J260" t="str">
        <f t="shared" si="21"/>
        <v>'LINCOLN'_'BK-3'</v>
      </c>
      <c r="K260" s="6" t="str">
        <f t="shared" si="22"/>
        <v>LINCOLN_BK-3</v>
      </c>
      <c r="L260">
        <f t="shared" si="20"/>
        <v>1</v>
      </c>
      <c r="M260">
        <f t="shared" si="23"/>
        <v>0</v>
      </c>
      <c r="N260">
        <f t="shared" si="24"/>
        <v>0</v>
      </c>
    </row>
    <row r="261" spans="1:14" x14ac:dyDescent="0.25">
      <c r="A261" s="6" t="s">
        <v>9</v>
      </c>
      <c r="B261" s="6" t="s">
        <v>14</v>
      </c>
      <c r="C261" s="6" t="s">
        <v>14</v>
      </c>
      <c r="D261" s="6" t="s">
        <v>40</v>
      </c>
      <c r="E261" s="6" t="s">
        <v>47</v>
      </c>
      <c r="F261" s="6" t="s">
        <v>218</v>
      </c>
      <c r="G261" s="6">
        <v>241.5</v>
      </c>
      <c r="H261" s="6">
        <v>1</v>
      </c>
      <c r="I261" s="6">
        <v>9.5239000000000004E-2</v>
      </c>
      <c r="J261" t="str">
        <f t="shared" si="21"/>
        <v>'LINCOLN'_'BK-4'</v>
      </c>
      <c r="K261" s="6" t="str">
        <f t="shared" si="22"/>
        <v>LINCOLN_BK-4</v>
      </c>
      <c r="L261">
        <f t="shared" si="20"/>
        <v>1</v>
      </c>
      <c r="M261">
        <f t="shared" si="23"/>
        <v>0</v>
      </c>
      <c r="N261">
        <f t="shared" si="24"/>
        <v>9.5239000000000004E-2</v>
      </c>
    </row>
    <row r="262" spans="1:14" x14ac:dyDescent="0.25">
      <c r="A262" s="6" t="s">
        <v>9</v>
      </c>
      <c r="B262" s="6" t="s">
        <v>14</v>
      </c>
      <c r="C262" s="6" t="s">
        <v>14</v>
      </c>
      <c r="D262" s="6" t="s">
        <v>40</v>
      </c>
      <c r="E262" s="6" t="s">
        <v>47</v>
      </c>
      <c r="F262" s="6" t="s">
        <v>83</v>
      </c>
      <c r="G262" s="6">
        <v>13.8</v>
      </c>
      <c r="H262" s="6">
        <v>1</v>
      </c>
      <c r="I262" s="6">
        <v>0</v>
      </c>
      <c r="J262" t="str">
        <f t="shared" si="21"/>
        <v>'LINCOLN'_'BK-4'</v>
      </c>
      <c r="K262" s="6" t="str">
        <f t="shared" si="22"/>
        <v>LINCOLN_BK-4</v>
      </c>
      <c r="L262">
        <f t="shared" si="20"/>
        <v>1</v>
      </c>
      <c r="M262">
        <f t="shared" si="23"/>
        <v>0</v>
      </c>
      <c r="N262">
        <f t="shared" si="24"/>
        <v>0</v>
      </c>
    </row>
    <row r="263" spans="1:14" x14ac:dyDescent="0.25">
      <c r="A263" s="6" t="s">
        <v>9</v>
      </c>
      <c r="B263" s="6" t="s">
        <v>14</v>
      </c>
      <c r="C263" s="6" t="s">
        <v>14</v>
      </c>
      <c r="D263" s="6" t="s">
        <v>40</v>
      </c>
      <c r="E263" s="6" t="s">
        <v>47</v>
      </c>
      <c r="F263" s="6" t="s">
        <v>48</v>
      </c>
      <c r="G263" s="6">
        <v>13.8</v>
      </c>
      <c r="H263" s="6">
        <v>1</v>
      </c>
      <c r="I263" s="6">
        <v>0</v>
      </c>
      <c r="J263" t="str">
        <f t="shared" si="21"/>
        <v>'LINCOLN'_'BK-4'</v>
      </c>
      <c r="K263" s="6" t="str">
        <f t="shared" si="22"/>
        <v>LINCOLN_BK-4</v>
      </c>
      <c r="L263">
        <f t="shared" si="20"/>
        <v>1</v>
      </c>
      <c r="M263">
        <f t="shared" si="23"/>
        <v>0</v>
      </c>
      <c r="N263">
        <f t="shared" si="24"/>
        <v>0</v>
      </c>
    </row>
    <row r="264" spans="1:14" x14ac:dyDescent="0.25">
      <c r="A264" s="6" t="s">
        <v>9</v>
      </c>
      <c r="B264" s="6" t="s">
        <v>14</v>
      </c>
      <c r="C264" s="6" t="s">
        <v>14</v>
      </c>
      <c r="D264" s="6" t="s">
        <v>40</v>
      </c>
      <c r="E264" s="6" t="s">
        <v>44</v>
      </c>
      <c r="F264" s="6" t="s">
        <v>220</v>
      </c>
      <c r="G264" s="6">
        <v>241.5</v>
      </c>
      <c r="H264" s="6">
        <v>1</v>
      </c>
      <c r="I264" s="6">
        <v>9.1392500000000002E-2</v>
      </c>
      <c r="J264" t="str">
        <f t="shared" si="21"/>
        <v>'LINCOLN'_'BK-5'</v>
      </c>
      <c r="K264" s="6" t="str">
        <f t="shared" si="22"/>
        <v>LINCOLN_BK-5</v>
      </c>
      <c r="L264">
        <f t="shared" si="20"/>
        <v>1</v>
      </c>
      <c r="M264">
        <f t="shared" si="23"/>
        <v>0</v>
      </c>
      <c r="N264">
        <f t="shared" si="24"/>
        <v>9.1392500000000002E-2</v>
      </c>
    </row>
    <row r="265" spans="1:14" x14ac:dyDescent="0.25">
      <c r="A265" s="6" t="s">
        <v>9</v>
      </c>
      <c r="B265" s="6" t="s">
        <v>14</v>
      </c>
      <c r="C265" s="6" t="s">
        <v>14</v>
      </c>
      <c r="D265" s="6" t="s">
        <v>40</v>
      </c>
      <c r="E265" s="6" t="s">
        <v>44</v>
      </c>
      <c r="F265" s="6" t="s">
        <v>45</v>
      </c>
      <c r="G265" s="6">
        <v>13.8</v>
      </c>
      <c r="H265" s="6">
        <v>1</v>
      </c>
      <c r="I265" s="6">
        <v>0</v>
      </c>
      <c r="J265" t="str">
        <f t="shared" si="21"/>
        <v>'LINCOLN'_'BK-5'</v>
      </c>
      <c r="K265" s="6" t="str">
        <f t="shared" si="22"/>
        <v>LINCOLN_BK-5</v>
      </c>
      <c r="L265">
        <f t="shared" si="20"/>
        <v>1</v>
      </c>
      <c r="M265">
        <f t="shared" si="23"/>
        <v>0</v>
      </c>
      <c r="N265">
        <f t="shared" si="24"/>
        <v>0</v>
      </c>
    </row>
    <row r="266" spans="1:14" x14ac:dyDescent="0.25">
      <c r="A266" s="6" t="s">
        <v>9</v>
      </c>
      <c r="B266" s="6" t="s">
        <v>14</v>
      </c>
      <c r="C266" s="6" t="s">
        <v>14</v>
      </c>
      <c r="D266" s="6" t="s">
        <v>40</v>
      </c>
      <c r="E266" s="6" t="s">
        <v>44</v>
      </c>
      <c r="F266" s="6" t="s">
        <v>84</v>
      </c>
      <c r="G266" s="6">
        <v>13.8</v>
      </c>
      <c r="H266" s="6">
        <v>1</v>
      </c>
      <c r="I266" s="6">
        <v>0</v>
      </c>
      <c r="J266" t="str">
        <f t="shared" si="21"/>
        <v>'LINCOLN'_'BK-5'</v>
      </c>
      <c r="K266" s="6" t="str">
        <f t="shared" si="22"/>
        <v>LINCOLN_BK-5</v>
      </c>
      <c r="L266">
        <f t="shared" si="20"/>
        <v>1</v>
      </c>
      <c r="M266">
        <f t="shared" si="23"/>
        <v>0</v>
      </c>
      <c r="N266">
        <f t="shared" si="24"/>
        <v>0</v>
      </c>
    </row>
    <row r="267" spans="1:14" x14ac:dyDescent="0.25">
      <c r="A267" s="6" t="s">
        <v>9</v>
      </c>
      <c r="B267" s="6" t="s">
        <v>14</v>
      </c>
      <c r="C267" s="6" t="s">
        <v>14</v>
      </c>
      <c r="D267" s="6" t="s">
        <v>40</v>
      </c>
      <c r="E267" s="6" t="s">
        <v>53</v>
      </c>
      <c r="F267" s="6" t="s">
        <v>219</v>
      </c>
      <c r="G267" s="6">
        <v>241.5</v>
      </c>
      <c r="H267" s="6">
        <v>1</v>
      </c>
      <c r="I267" s="6">
        <v>9.2352199999999995E-2</v>
      </c>
      <c r="J267" t="str">
        <f t="shared" si="21"/>
        <v>'LINCOLN'_'BK-6'</v>
      </c>
      <c r="K267" s="6" t="str">
        <f t="shared" si="22"/>
        <v>LINCOLN_BK-6</v>
      </c>
      <c r="L267">
        <f t="shared" si="20"/>
        <v>1</v>
      </c>
      <c r="M267">
        <f t="shared" si="23"/>
        <v>0</v>
      </c>
      <c r="N267">
        <f t="shared" si="24"/>
        <v>9.2352199999999995E-2</v>
      </c>
    </row>
    <row r="268" spans="1:14" x14ac:dyDescent="0.25">
      <c r="A268" s="6" t="s">
        <v>9</v>
      </c>
      <c r="B268" s="6" t="s">
        <v>14</v>
      </c>
      <c r="C268" s="6" t="s">
        <v>14</v>
      </c>
      <c r="D268" s="6" t="s">
        <v>40</v>
      </c>
      <c r="E268" s="6" t="s">
        <v>53</v>
      </c>
      <c r="F268" s="6" t="s">
        <v>54</v>
      </c>
      <c r="G268" s="6">
        <v>13.8</v>
      </c>
      <c r="H268" s="6">
        <v>1</v>
      </c>
      <c r="I268" s="6">
        <v>0</v>
      </c>
      <c r="J268" t="str">
        <f t="shared" si="21"/>
        <v>'LINCOLN'_'BK-6'</v>
      </c>
      <c r="K268" s="6" t="str">
        <f t="shared" si="22"/>
        <v>LINCOLN_BK-6</v>
      </c>
      <c r="L268">
        <f t="shared" si="20"/>
        <v>1</v>
      </c>
      <c r="M268">
        <f t="shared" si="23"/>
        <v>0</v>
      </c>
      <c r="N268">
        <f t="shared" si="24"/>
        <v>0</v>
      </c>
    </row>
    <row r="269" spans="1:14" x14ac:dyDescent="0.25">
      <c r="A269" s="6" t="s">
        <v>9</v>
      </c>
      <c r="B269" s="6" t="s">
        <v>14</v>
      </c>
      <c r="C269" s="6" t="s">
        <v>14</v>
      </c>
      <c r="D269" s="6" t="s">
        <v>40</v>
      </c>
      <c r="E269" s="6" t="s">
        <v>53</v>
      </c>
      <c r="F269" s="6" t="s">
        <v>85</v>
      </c>
      <c r="G269" s="6">
        <v>13.8</v>
      </c>
      <c r="H269" s="6">
        <v>1</v>
      </c>
      <c r="I269" s="6">
        <v>0</v>
      </c>
      <c r="J269" t="str">
        <f t="shared" si="21"/>
        <v>'LINCOLN'_'BK-6'</v>
      </c>
      <c r="K269" s="6" t="str">
        <f t="shared" si="22"/>
        <v>LINCOLN_BK-6</v>
      </c>
      <c r="L269">
        <f t="shared" si="20"/>
        <v>1</v>
      </c>
      <c r="M269">
        <f t="shared" si="23"/>
        <v>0</v>
      </c>
      <c r="N269">
        <f t="shared" si="24"/>
        <v>0</v>
      </c>
    </row>
    <row r="270" spans="1:14" x14ac:dyDescent="0.25">
      <c r="A270" s="6" t="s">
        <v>9</v>
      </c>
      <c r="B270" s="6" t="s">
        <v>14</v>
      </c>
      <c r="C270" s="6" t="s">
        <v>14</v>
      </c>
      <c r="D270" s="6" t="s">
        <v>40</v>
      </c>
      <c r="E270" s="6" t="s">
        <v>50</v>
      </c>
      <c r="F270" s="6" t="s">
        <v>221</v>
      </c>
      <c r="G270" s="6">
        <v>241.5</v>
      </c>
      <c r="H270" s="6">
        <v>1</v>
      </c>
      <c r="I270" s="6">
        <v>9.2353699999999997E-2</v>
      </c>
      <c r="J270" t="str">
        <f t="shared" si="21"/>
        <v>'LINCOLN'_'BK-7'</v>
      </c>
      <c r="K270" s="6" t="str">
        <f t="shared" si="22"/>
        <v>LINCOLN_BK-7</v>
      </c>
      <c r="L270">
        <f t="shared" si="20"/>
        <v>1</v>
      </c>
      <c r="M270">
        <f t="shared" si="23"/>
        <v>0</v>
      </c>
      <c r="N270">
        <f t="shared" si="24"/>
        <v>9.2353699999999997E-2</v>
      </c>
    </row>
    <row r="271" spans="1:14" x14ac:dyDescent="0.25">
      <c r="A271" s="6" t="s">
        <v>9</v>
      </c>
      <c r="B271" s="6" t="s">
        <v>14</v>
      </c>
      <c r="C271" s="6" t="s">
        <v>14</v>
      </c>
      <c r="D271" s="6" t="s">
        <v>40</v>
      </c>
      <c r="E271" s="6" t="s">
        <v>50</v>
      </c>
      <c r="F271" s="6" t="s">
        <v>51</v>
      </c>
      <c r="G271" s="6">
        <v>13.8</v>
      </c>
      <c r="H271" s="6">
        <v>1</v>
      </c>
      <c r="I271" s="6">
        <v>0</v>
      </c>
      <c r="J271" t="str">
        <f t="shared" si="21"/>
        <v>'LINCOLN'_'BK-7'</v>
      </c>
      <c r="K271" s="6" t="str">
        <f t="shared" si="22"/>
        <v>LINCOLN_BK-7</v>
      </c>
      <c r="L271">
        <f t="shared" si="20"/>
        <v>1</v>
      </c>
      <c r="M271">
        <f t="shared" si="23"/>
        <v>0</v>
      </c>
      <c r="N271">
        <f t="shared" si="24"/>
        <v>0</v>
      </c>
    </row>
    <row r="272" spans="1:14" x14ac:dyDescent="0.25">
      <c r="A272" s="6" t="s">
        <v>9</v>
      </c>
      <c r="B272" s="6" t="s">
        <v>14</v>
      </c>
      <c r="C272" s="6" t="s">
        <v>14</v>
      </c>
      <c r="D272" s="6" t="s">
        <v>40</v>
      </c>
      <c r="E272" s="6" t="s">
        <v>50</v>
      </c>
      <c r="F272" s="6" t="s">
        <v>56</v>
      </c>
      <c r="G272" s="6">
        <v>13.8</v>
      </c>
      <c r="H272" s="6">
        <v>1</v>
      </c>
      <c r="I272" s="6">
        <v>0</v>
      </c>
      <c r="J272" t="str">
        <f t="shared" si="21"/>
        <v>'LINCOLN'_'BK-7'</v>
      </c>
      <c r="K272" s="6" t="str">
        <f t="shared" si="22"/>
        <v>LINCOLN_BK-7</v>
      </c>
      <c r="L272">
        <f t="shared" si="20"/>
        <v>1</v>
      </c>
      <c r="M272">
        <f t="shared" si="23"/>
        <v>0</v>
      </c>
      <c r="N272">
        <f t="shared" si="24"/>
        <v>0</v>
      </c>
    </row>
    <row r="273" spans="1:14" x14ac:dyDescent="0.25">
      <c r="A273" s="6" t="s">
        <v>9</v>
      </c>
      <c r="B273" s="6" t="s">
        <v>14</v>
      </c>
      <c r="C273" s="6" t="s">
        <v>14</v>
      </c>
      <c r="D273" s="6" t="s">
        <v>40</v>
      </c>
      <c r="E273" s="6" t="s">
        <v>42</v>
      </c>
      <c r="F273" s="6" t="s">
        <v>206</v>
      </c>
      <c r="G273" s="6">
        <v>241.5</v>
      </c>
      <c r="H273" s="6">
        <v>1</v>
      </c>
      <c r="I273" s="6">
        <v>9.5239000000000004E-2</v>
      </c>
      <c r="J273" t="str">
        <f t="shared" si="21"/>
        <v>'LINCOLN'_'BK-8'</v>
      </c>
      <c r="K273" s="6" t="str">
        <f t="shared" si="22"/>
        <v>LINCOLN_BK-8</v>
      </c>
      <c r="L273">
        <f t="shared" si="20"/>
        <v>1</v>
      </c>
      <c r="M273">
        <f t="shared" si="23"/>
        <v>0</v>
      </c>
      <c r="N273">
        <f t="shared" si="24"/>
        <v>9.5239000000000004E-2</v>
      </c>
    </row>
    <row r="274" spans="1:14" x14ac:dyDescent="0.25">
      <c r="A274" s="6" t="s">
        <v>9</v>
      </c>
      <c r="B274" s="6" t="s">
        <v>14</v>
      </c>
      <c r="C274" s="6" t="s">
        <v>14</v>
      </c>
      <c r="D274" s="6" t="s">
        <v>40</v>
      </c>
      <c r="E274" s="6" t="s">
        <v>42</v>
      </c>
      <c r="F274" s="6" t="s">
        <v>37</v>
      </c>
      <c r="G274" s="6">
        <v>13.8</v>
      </c>
      <c r="H274" s="6">
        <v>1</v>
      </c>
      <c r="I274" s="6">
        <v>0</v>
      </c>
      <c r="J274" t="str">
        <f t="shared" si="21"/>
        <v>'LINCOLN'_'BK-8'</v>
      </c>
      <c r="K274" s="6" t="str">
        <f t="shared" si="22"/>
        <v>LINCOLN_BK-8</v>
      </c>
      <c r="L274">
        <f t="shared" si="20"/>
        <v>1</v>
      </c>
      <c r="M274">
        <f t="shared" si="23"/>
        <v>0</v>
      </c>
      <c r="N274">
        <f t="shared" si="24"/>
        <v>0</v>
      </c>
    </row>
    <row r="275" spans="1:14" x14ac:dyDescent="0.25">
      <c r="A275" s="6" t="s">
        <v>9</v>
      </c>
      <c r="B275" s="6" t="s">
        <v>14</v>
      </c>
      <c r="C275" s="6" t="s">
        <v>14</v>
      </c>
      <c r="D275" s="6" t="s">
        <v>40</v>
      </c>
      <c r="E275" s="6" t="s">
        <v>42</v>
      </c>
      <c r="F275" s="6" t="s">
        <v>39</v>
      </c>
      <c r="G275" s="6">
        <v>13.8</v>
      </c>
      <c r="H275" s="6">
        <v>1</v>
      </c>
      <c r="I275" s="6">
        <v>0</v>
      </c>
      <c r="J275" t="str">
        <f t="shared" si="21"/>
        <v>'LINCOLN'_'BK-8'</v>
      </c>
      <c r="K275" s="6" t="str">
        <f t="shared" si="22"/>
        <v>LINCOLN_BK-8</v>
      </c>
      <c r="L275">
        <f t="shared" si="20"/>
        <v>1</v>
      </c>
      <c r="M275">
        <f t="shared" si="23"/>
        <v>0</v>
      </c>
      <c r="N275">
        <f t="shared" si="24"/>
        <v>0</v>
      </c>
    </row>
    <row r="276" spans="1:14" x14ac:dyDescent="0.25">
      <c r="A276" s="6" t="s">
        <v>9</v>
      </c>
      <c r="B276" s="6" t="s">
        <v>14</v>
      </c>
      <c r="C276" s="6" t="s">
        <v>14</v>
      </c>
      <c r="D276" s="6" t="s">
        <v>463</v>
      </c>
      <c r="E276" s="6" t="s">
        <v>44</v>
      </c>
      <c r="F276" s="6" t="s">
        <v>44</v>
      </c>
      <c r="G276" s="6">
        <v>103.5</v>
      </c>
      <c r="H276" s="6">
        <v>46</v>
      </c>
      <c r="I276" s="6">
        <v>2.6471100000000001E-2</v>
      </c>
      <c r="J276" t="str">
        <f t="shared" si="21"/>
        <v>'LINCOLNT'_'BK-5'</v>
      </c>
      <c r="K276" s="6" t="str">
        <f t="shared" si="22"/>
        <v>LINCOLNT_BK-5</v>
      </c>
      <c r="L276">
        <f t="shared" si="20"/>
        <v>0</v>
      </c>
      <c r="M276">
        <f t="shared" si="23"/>
        <v>2.6471100000000001E-2</v>
      </c>
      <c r="N276">
        <f t="shared" si="24"/>
        <v>0</v>
      </c>
    </row>
    <row r="277" spans="1:14" x14ac:dyDescent="0.25">
      <c r="A277" s="6" t="s">
        <v>9</v>
      </c>
      <c r="B277" s="6" t="s">
        <v>14</v>
      </c>
      <c r="C277" s="6" t="s">
        <v>14</v>
      </c>
      <c r="D277" s="6" t="s">
        <v>463</v>
      </c>
      <c r="E277" s="6" t="s">
        <v>53</v>
      </c>
      <c r="F277" s="6" t="s">
        <v>53</v>
      </c>
      <c r="G277" s="6">
        <v>103.5</v>
      </c>
      <c r="H277" s="6">
        <v>46</v>
      </c>
      <c r="I277" s="6">
        <v>2.6526899999999999E-2</v>
      </c>
      <c r="J277" t="str">
        <f t="shared" si="21"/>
        <v>'LINCOLNT'_'BK-6'</v>
      </c>
      <c r="K277" s="6" t="str">
        <f t="shared" si="22"/>
        <v>LINCOLNT_BK-6</v>
      </c>
      <c r="L277">
        <f t="shared" si="20"/>
        <v>0</v>
      </c>
      <c r="M277">
        <f t="shared" si="23"/>
        <v>2.6526899999999999E-2</v>
      </c>
      <c r="N277">
        <f t="shared" si="24"/>
        <v>0</v>
      </c>
    </row>
    <row r="278" spans="1:14" x14ac:dyDescent="0.25">
      <c r="A278" s="6" t="s">
        <v>9</v>
      </c>
      <c r="B278" s="6" t="s">
        <v>14</v>
      </c>
      <c r="C278" s="6" t="s">
        <v>14</v>
      </c>
      <c r="D278" s="6" t="s">
        <v>152</v>
      </c>
      <c r="E278" s="6" t="s">
        <v>98</v>
      </c>
      <c r="F278" s="6" t="s">
        <v>210</v>
      </c>
      <c r="G278" s="6">
        <v>230</v>
      </c>
      <c r="H278" s="6">
        <v>1</v>
      </c>
      <c r="I278" s="6">
        <v>0.21998599999999999</v>
      </c>
      <c r="J278" t="str">
        <f t="shared" si="21"/>
        <v>'LONGVIEW'_'AT-1'</v>
      </c>
      <c r="K278" s="6" t="str">
        <f t="shared" si="22"/>
        <v>LONGVIEW_AT-1</v>
      </c>
      <c r="L278">
        <f t="shared" si="20"/>
        <v>0</v>
      </c>
      <c r="M278">
        <f t="shared" si="23"/>
        <v>0.21998599999999999</v>
      </c>
      <c r="N278">
        <f t="shared" si="24"/>
        <v>0</v>
      </c>
    </row>
    <row r="279" spans="1:14" x14ac:dyDescent="0.25">
      <c r="A279" s="6" t="s">
        <v>9</v>
      </c>
      <c r="B279" s="6" t="s">
        <v>14</v>
      </c>
      <c r="C279" s="6" t="s">
        <v>14</v>
      </c>
      <c r="D279" s="6" t="s">
        <v>152</v>
      </c>
      <c r="E279" s="6" t="s">
        <v>98</v>
      </c>
      <c r="F279" s="6" t="s">
        <v>205</v>
      </c>
      <c r="G279" s="6">
        <v>99.4</v>
      </c>
      <c r="H279" s="6">
        <v>1</v>
      </c>
      <c r="I279" s="6">
        <v>3.65143E-2</v>
      </c>
      <c r="J279" t="str">
        <f t="shared" si="21"/>
        <v>'LONGVIEW'_'AT-1'</v>
      </c>
      <c r="K279" s="6" t="str">
        <f t="shared" si="22"/>
        <v>LONGVIEW_AT-1</v>
      </c>
      <c r="L279">
        <f t="shared" si="20"/>
        <v>0</v>
      </c>
      <c r="M279">
        <f t="shared" si="23"/>
        <v>3.65143E-2</v>
      </c>
      <c r="N279">
        <f t="shared" si="24"/>
        <v>0</v>
      </c>
    </row>
    <row r="280" spans="1:14" x14ac:dyDescent="0.25">
      <c r="A280" s="6" t="s">
        <v>9</v>
      </c>
      <c r="B280" s="6" t="s">
        <v>14</v>
      </c>
      <c r="C280" s="6" t="s">
        <v>14</v>
      </c>
      <c r="D280" s="6" t="s">
        <v>152</v>
      </c>
      <c r="E280" s="6" t="s">
        <v>98</v>
      </c>
      <c r="F280" s="6" t="s">
        <v>99</v>
      </c>
      <c r="G280" s="6">
        <v>45</v>
      </c>
      <c r="H280" s="6">
        <v>1</v>
      </c>
      <c r="I280" s="6">
        <v>0</v>
      </c>
      <c r="J280" t="str">
        <f t="shared" si="21"/>
        <v>'LONGVIEW'_'AT-1'</v>
      </c>
      <c r="K280" s="6" t="str">
        <f t="shared" si="22"/>
        <v>LONGVIEW_AT-1</v>
      </c>
      <c r="L280">
        <f t="shared" si="20"/>
        <v>0</v>
      </c>
      <c r="M280">
        <f t="shared" si="23"/>
        <v>0</v>
      </c>
      <c r="N280">
        <f t="shared" si="24"/>
        <v>0</v>
      </c>
    </row>
    <row r="281" spans="1:14" x14ac:dyDescent="0.25">
      <c r="A281" s="6" t="s">
        <v>9</v>
      </c>
      <c r="B281" s="6" t="s">
        <v>14</v>
      </c>
      <c r="C281" s="6" t="s">
        <v>14</v>
      </c>
      <c r="D281" s="6" t="s">
        <v>152</v>
      </c>
      <c r="E281" s="6" t="s">
        <v>103</v>
      </c>
      <c r="F281" s="6" t="s">
        <v>209</v>
      </c>
      <c r="G281" s="6">
        <v>230</v>
      </c>
      <c r="H281" s="6">
        <v>1</v>
      </c>
      <c r="I281" s="6">
        <v>0.160469</v>
      </c>
      <c r="J281" t="str">
        <f t="shared" si="21"/>
        <v>'LONGVIEW'_'AT-2'</v>
      </c>
      <c r="K281" s="6" t="str">
        <f t="shared" si="22"/>
        <v>LONGVIEW_AT-2</v>
      </c>
      <c r="L281">
        <f t="shared" si="20"/>
        <v>0</v>
      </c>
      <c r="M281">
        <f t="shared" si="23"/>
        <v>0.160469</v>
      </c>
      <c r="N281">
        <f t="shared" si="24"/>
        <v>0</v>
      </c>
    </row>
    <row r="282" spans="1:14" x14ac:dyDescent="0.25">
      <c r="A282" s="6" t="s">
        <v>9</v>
      </c>
      <c r="B282" s="6" t="s">
        <v>14</v>
      </c>
      <c r="C282" s="6" t="s">
        <v>14</v>
      </c>
      <c r="D282" s="6" t="s">
        <v>152</v>
      </c>
      <c r="E282" s="6" t="s">
        <v>103</v>
      </c>
      <c r="F282" s="6" t="s">
        <v>202</v>
      </c>
      <c r="G282" s="6">
        <v>99.4</v>
      </c>
      <c r="H282" s="6">
        <v>1</v>
      </c>
      <c r="I282" s="6">
        <v>1.5464800000000001E-2</v>
      </c>
      <c r="J282" t="str">
        <f t="shared" si="21"/>
        <v>'LONGVIEW'_'AT-2'</v>
      </c>
      <c r="K282" s="6" t="str">
        <f t="shared" si="22"/>
        <v>LONGVIEW_AT-2</v>
      </c>
      <c r="L282">
        <f t="shared" si="20"/>
        <v>0</v>
      </c>
      <c r="M282">
        <f t="shared" si="23"/>
        <v>1.5464800000000001E-2</v>
      </c>
      <c r="N282">
        <f t="shared" si="24"/>
        <v>0</v>
      </c>
    </row>
    <row r="283" spans="1:14" x14ac:dyDescent="0.25">
      <c r="A283" s="6" t="s">
        <v>9</v>
      </c>
      <c r="B283" s="6" t="s">
        <v>14</v>
      </c>
      <c r="C283" s="6" t="s">
        <v>14</v>
      </c>
      <c r="D283" s="6" t="s">
        <v>152</v>
      </c>
      <c r="E283" s="6" t="s">
        <v>103</v>
      </c>
      <c r="F283" s="6" t="s">
        <v>104</v>
      </c>
      <c r="G283" s="6">
        <v>45</v>
      </c>
      <c r="H283" s="6">
        <v>1</v>
      </c>
      <c r="I283" s="6">
        <v>4.5986200000000003E-3</v>
      </c>
      <c r="J283" t="str">
        <f t="shared" si="21"/>
        <v>'LONGVIEW'_'AT-2'</v>
      </c>
      <c r="K283" s="6" t="str">
        <f t="shared" si="22"/>
        <v>LONGVIEW_AT-2</v>
      </c>
      <c r="L283">
        <f t="shared" si="20"/>
        <v>0</v>
      </c>
      <c r="M283">
        <f t="shared" si="23"/>
        <v>4.5986200000000003E-3</v>
      </c>
      <c r="N283">
        <f t="shared" si="24"/>
        <v>0</v>
      </c>
    </row>
    <row r="284" spans="1:14" x14ac:dyDescent="0.25">
      <c r="A284" s="6" t="s">
        <v>9</v>
      </c>
      <c r="B284" s="6" t="s">
        <v>14</v>
      </c>
      <c r="C284" s="6" t="s">
        <v>14</v>
      </c>
      <c r="D284" s="6" t="s">
        <v>152</v>
      </c>
      <c r="E284" s="6" t="s">
        <v>87</v>
      </c>
      <c r="F284" s="6" t="s">
        <v>211</v>
      </c>
      <c r="G284" s="6">
        <v>230</v>
      </c>
      <c r="H284" s="6">
        <v>1</v>
      </c>
      <c r="I284" s="6">
        <v>0.16675599999999999</v>
      </c>
      <c r="J284" t="str">
        <f t="shared" si="21"/>
        <v>'LONGVIEW'_'AT-3'</v>
      </c>
      <c r="K284" s="6" t="str">
        <f t="shared" si="22"/>
        <v>LONGVIEW_AT-3</v>
      </c>
      <c r="L284">
        <f t="shared" si="20"/>
        <v>0</v>
      </c>
      <c r="M284">
        <f t="shared" si="23"/>
        <v>0.16675599999999999</v>
      </c>
      <c r="N284">
        <f t="shared" si="24"/>
        <v>0</v>
      </c>
    </row>
    <row r="285" spans="1:14" x14ac:dyDescent="0.25">
      <c r="A285" s="6" t="s">
        <v>9</v>
      </c>
      <c r="B285" s="6" t="s">
        <v>14</v>
      </c>
      <c r="C285" s="6" t="s">
        <v>14</v>
      </c>
      <c r="D285" s="6" t="s">
        <v>152</v>
      </c>
      <c r="E285" s="6" t="s">
        <v>87</v>
      </c>
      <c r="F285" s="6" t="s">
        <v>204</v>
      </c>
      <c r="G285" s="6">
        <v>99.4</v>
      </c>
      <c r="H285" s="6">
        <v>1</v>
      </c>
      <c r="I285" s="6">
        <v>9.8037699999999998E-3</v>
      </c>
      <c r="J285" t="str">
        <f t="shared" si="21"/>
        <v>'LONGVIEW'_'AT-3'</v>
      </c>
      <c r="K285" s="6" t="str">
        <f t="shared" si="22"/>
        <v>LONGVIEW_AT-3</v>
      </c>
      <c r="L285">
        <f t="shared" si="20"/>
        <v>0</v>
      </c>
      <c r="M285">
        <f t="shared" si="23"/>
        <v>9.8037699999999998E-3</v>
      </c>
      <c r="N285">
        <f t="shared" si="24"/>
        <v>0</v>
      </c>
    </row>
    <row r="286" spans="1:14" x14ac:dyDescent="0.25">
      <c r="A286" s="6" t="s">
        <v>9</v>
      </c>
      <c r="B286" s="6" t="s">
        <v>14</v>
      </c>
      <c r="C286" s="6" t="s">
        <v>14</v>
      </c>
      <c r="D286" s="6" t="s">
        <v>152</v>
      </c>
      <c r="E286" s="6" t="s">
        <v>87</v>
      </c>
      <c r="F286" s="6" t="s">
        <v>88</v>
      </c>
      <c r="G286" s="6">
        <v>45</v>
      </c>
      <c r="H286" s="6">
        <v>1</v>
      </c>
      <c r="I286" s="6">
        <v>5.3482099999999999E-3</v>
      </c>
      <c r="J286" t="str">
        <f t="shared" si="21"/>
        <v>'LONGVIEW'_'AT-3'</v>
      </c>
      <c r="K286" s="6" t="str">
        <f t="shared" si="22"/>
        <v>LONGVIEW_AT-3</v>
      </c>
      <c r="L286">
        <f t="shared" si="20"/>
        <v>0</v>
      </c>
      <c r="M286">
        <f t="shared" si="23"/>
        <v>5.3482099999999999E-3</v>
      </c>
      <c r="N286">
        <f t="shared" si="24"/>
        <v>0</v>
      </c>
    </row>
    <row r="287" spans="1:14" x14ac:dyDescent="0.25">
      <c r="A287" s="6" t="s">
        <v>9</v>
      </c>
      <c r="B287" s="6" t="s">
        <v>14</v>
      </c>
      <c r="C287" s="6" t="s">
        <v>14</v>
      </c>
      <c r="D287" s="6" t="s">
        <v>152</v>
      </c>
      <c r="E287" s="6" t="s">
        <v>77</v>
      </c>
      <c r="F287" s="6" t="s">
        <v>77</v>
      </c>
      <c r="G287" s="6">
        <v>230</v>
      </c>
      <c r="H287" s="6">
        <v>99.4</v>
      </c>
      <c r="I287" s="6">
        <v>0.258469</v>
      </c>
      <c r="J287" t="str">
        <f t="shared" si="21"/>
        <v>'LONGVIEW'_'AT-4'</v>
      </c>
      <c r="K287" s="6" t="str">
        <f t="shared" si="22"/>
        <v>LONGVIEW_AT-4</v>
      </c>
      <c r="L287">
        <f t="shared" si="20"/>
        <v>0</v>
      </c>
      <c r="M287">
        <f t="shared" si="23"/>
        <v>0.258469</v>
      </c>
      <c r="N287">
        <f t="shared" si="24"/>
        <v>0</v>
      </c>
    </row>
    <row r="288" spans="1:14" x14ac:dyDescent="0.25">
      <c r="A288" s="6" t="s">
        <v>9</v>
      </c>
      <c r="B288" s="6" t="s">
        <v>14</v>
      </c>
      <c r="C288" s="6" t="s">
        <v>14</v>
      </c>
      <c r="D288" s="6" t="s">
        <v>283</v>
      </c>
      <c r="E288" s="6" t="s">
        <v>25</v>
      </c>
      <c r="F288" s="6" t="s">
        <v>25</v>
      </c>
      <c r="G288" s="6">
        <v>103.5</v>
      </c>
      <c r="H288" s="6">
        <v>46.24</v>
      </c>
      <c r="I288" s="6">
        <v>3.3204999999999998E-2</v>
      </c>
      <c r="J288" t="str">
        <f t="shared" si="21"/>
        <v>'LOOKOUT'_'BK-1'</v>
      </c>
      <c r="K288" s="6" t="str">
        <f t="shared" si="22"/>
        <v>LOOKOUT_BK-1</v>
      </c>
      <c r="L288">
        <f t="shared" si="20"/>
        <v>0</v>
      </c>
      <c r="M288">
        <f t="shared" si="23"/>
        <v>3.3204999999999998E-2</v>
      </c>
      <c r="N288">
        <f t="shared" si="24"/>
        <v>0</v>
      </c>
    </row>
    <row r="289" spans="1:14" x14ac:dyDescent="0.25">
      <c r="A289" s="6" t="s">
        <v>9</v>
      </c>
      <c r="B289" s="6" t="s">
        <v>14</v>
      </c>
      <c r="C289" s="6" t="s">
        <v>14</v>
      </c>
      <c r="D289" s="6" t="s">
        <v>283</v>
      </c>
      <c r="E289" s="6" t="s">
        <v>31</v>
      </c>
      <c r="F289" s="6" t="s">
        <v>31</v>
      </c>
      <c r="G289" s="6">
        <v>103.5</v>
      </c>
      <c r="H289" s="6">
        <v>46.24</v>
      </c>
      <c r="I289" s="6">
        <v>3.7992999999999999E-2</v>
      </c>
      <c r="J289" t="str">
        <f t="shared" si="21"/>
        <v>'LOOKOUT'_'BK-2'</v>
      </c>
      <c r="K289" s="6" t="str">
        <f t="shared" si="22"/>
        <v>LOOKOUT_BK-2</v>
      </c>
      <c r="L289">
        <f t="shared" si="20"/>
        <v>0</v>
      </c>
      <c r="M289">
        <f t="shared" si="23"/>
        <v>3.7992999999999999E-2</v>
      </c>
      <c r="N289">
        <f t="shared" si="24"/>
        <v>0</v>
      </c>
    </row>
    <row r="290" spans="1:14" x14ac:dyDescent="0.25">
      <c r="A290" s="6" t="s">
        <v>9</v>
      </c>
      <c r="B290" s="6" t="s">
        <v>14</v>
      </c>
      <c r="C290" s="6" t="s">
        <v>14</v>
      </c>
      <c r="D290" s="6" t="s">
        <v>283</v>
      </c>
      <c r="E290" s="6" t="s">
        <v>66</v>
      </c>
      <c r="F290" s="6" t="s">
        <v>66</v>
      </c>
      <c r="G290" s="6">
        <v>103.5</v>
      </c>
      <c r="H290" s="6">
        <v>46.24</v>
      </c>
      <c r="I290" s="6">
        <v>3.4247399999999997E-2</v>
      </c>
      <c r="J290" t="str">
        <f t="shared" si="21"/>
        <v>'LOOKOUT'_'BK-3'</v>
      </c>
      <c r="K290" s="6" t="str">
        <f t="shared" si="22"/>
        <v>LOOKOUT_BK-3</v>
      </c>
      <c r="L290">
        <f t="shared" si="20"/>
        <v>0</v>
      </c>
      <c r="M290">
        <f t="shared" si="23"/>
        <v>3.4247399999999997E-2</v>
      </c>
      <c r="N290">
        <f t="shared" si="24"/>
        <v>0</v>
      </c>
    </row>
    <row r="291" spans="1:14" x14ac:dyDescent="0.25">
      <c r="A291" s="6" t="s">
        <v>9</v>
      </c>
      <c r="B291" s="6" t="s">
        <v>14</v>
      </c>
      <c r="C291" s="6" t="s">
        <v>14</v>
      </c>
      <c r="D291" s="6" t="s">
        <v>283</v>
      </c>
      <c r="E291" s="6" t="s">
        <v>286</v>
      </c>
      <c r="F291" s="6" t="s">
        <v>286</v>
      </c>
      <c r="G291" s="6">
        <v>101.2</v>
      </c>
      <c r="H291" s="6">
        <v>6.6</v>
      </c>
      <c r="I291" s="6">
        <v>1.5775000000000001E-2</v>
      </c>
      <c r="J291" t="str">
        <f t="shared" si="21"/>
        <v>'LOOKOUT'_'BK1U'</v>
      </c>
      <c r="K291" s="6" t="str">
        <f t="shared" si="22"/>
        <v>LOOKOUT_BK1U</v>
      </c>
      <c r="L291">
        <f t="shared" si="20"/>
        <v>1</v>
      </c>
      <c r="M291">
        <f t="shared" si="23"/>
        <v>0</v>
      </c>
      <c r="N291">
        <f t="shared" si="24"/>
        <v>1.5775000000000001E-2</v>
      </c>
    </row>
    <row r="292" spans="1:14" x14ac:dyDescent="0.25">
      <c r="A292" s="6" t="s">
        <v>9</v>
      </c>
      <c r="B292" s="6" t="s">
        <v>14</v>
      </c>
      <c r="C292" s="6" t="s">
        <v>14</v>
      </c>
      <c r="D292" s="6" t="s">
        <v>283</v>
      </c>
      <c r="E292" s="6" t="s">
        <v>284</v>
      </c>
      <c r="F292" s="6" t="s">
        <v>284</v>
      </c>
      <c r="G292" s="6">
        <v>101.2</v>
      </c>
      <c r="H292" s="6">
        <v>6.6</v>
      </c>
      <c r="I292" s="6">
        <v>1.5775000000000001E-2</v>
      </c>
      <c r="J292" t="str">
        <f t="shared" si="21"/>
        <v>'LOOKOUT'_'BK2U'</v>
      </c>
      <c r="K292" s="6" t="str">
        <f t="shared" si="22"/>
        <v>LOOKOUT_BK2U</v>
      </c>
      <c r="L292">
        <f t="shared" si="20"/>
        <v>1</v>
      </c>
      <c r="M292">
        <f t="shared" si="23"/>
        <v>0</v>
      </c>
      <c r="N292">
        <f t="shared" si="24"/>
        <v>1.5775000000000001E-2</v>
      </c>
    </row>
    <row r="293" spans="1:14" x14ac:dyDescent="0.25">
      <c r="A293" s="6" t="s">
        <v>9</v>
      </c>
      <c r="B293" s="6" t="s">
        <v>14</v>
      </c>
      <c r="C293" s="6" t="s">
        <v>14</v>
      </c>
      <c r="D293" s="6" t="s">
        <v>498</v>
      </c>
      <c r="E293" s="6" t="s">
        <v>25</v>
      </c>
      <c r="F293" s="6" t="s">
        <v>25</v>
      </c>
      <c r="G293" s="6">
        <v>103.5</v>
      </c>
      <c r="H293" s="6">
        <v>46.2</v>
      </c>
      <c r="I293" s="6">
        <v>4.30894E-2</v>
      </c>
      <c r="J293" t="str">
        <f t="shared" si="21"/>
        <v>'MADISON'_'BK-1'</v>
      </c>
      <c r="K293" s="6" t="str">
        <f t="shared" si="22"/>
        <v>MADISON_BK-1</v>
      </c>
      <c r="L293">
        <f t="shared" si="20"/>
        <v>0</v>
      </c>
      <c r="M293">
        <f t="shared" si="23"/>
        <v>4.30894E-2</v>
      </c>
      <c r="N293">
        <f t="shared" si="24"/>
        <v>0</v>
      </c>
    </row>
    <row r="294" spans="1:14" x14ac:dyDescent="0.25">
      <c r="A294" s="6" t="s">
        <v>9</v>
      </c>
      <c r="B294" s="6" t="s">
        <v>14</v>
      </c>
      <c r="C294" s="6" t="s">
        <v>14</v>
      </c>
      <c r="D294" s="6" t="s">
        <v>498</v>
      </c>
      <c r="E294" s="6" t="s">
        <v>31</v>
      </c>
      <c r="F294" s="6" t="s">
        <v>31</v>
      </c>
      <c r="G294" s="6">
        <v>103.5</v>
      </c>
      <c r="H294" s="6">
        <v>46.2</v>
      </c>
      <c r="I294" s="6">
        <v>4.8716099999999998E-2</v>
      </c>
      <c r="J294" t="str">
        <f t="shared" si="21"/>
        <v>'MADISON'_'BK-2'</v>
      </c>
      <c r="K294" s="6" t="str">
        <f t="shared" si="22"/>
        <v>MADISON_BK-2</v>
      </c>
      <c r="L294">
        <f t="shared" si="20"/>
        <v>0</v>
      </c>
      <c r="M294">
        <f t="shared" si="23"/>
        <v>4.8716099999999998E-2</v>
      </c>
      <c r="N294">
        <f t="shared" si="24"/>
        <v>0</v>
      </c>
    </row>
    <row r="295" spans="1:14" x14ac:dyDescent="0.25">
      <c r="A295" s="6" t="s">
        <v>9</v>
      </c>
      <c r="B295" s="6" t="s">
        <v>14</v>
      </c>
      <c r="C295" s="6" t="s">
        <v>14</v>
      </c>
      <c r="D295" s="6" t="s">
        <v>498</v>
      </c>
      <c r="E295" s="6" t="s">
        <v>66</v>
      </c>
      <c r="F295" s="6" t="s">
        <v>66</v>
      </c>
      <c r="G295" s="6">
        <v>103.5</v>
      </c>
      <c r="H295" s="6">
        <v>46.2</v>
      </c>
      <c r="I295" s="6">
        <v>4.75707E-2</v>
      </c>
      <c r="J295" t="str">
        <f t="shared" si="21"/>
        <v>'MADISON'_'BK-3'</v>
      </c>
      <c r="K295" s="6" t="str">
        <f t="shared" si="22"/>
        <v>MADISON_BK-3</v>
      </c>
      <c r="L295">
        <f t="shared" si="20"/>
        <v>0</v>
      </c>
      <c r="M295">
        <f t="shared" si="23"/>
        <v>4.75707E-2</v>
      </c>
      <c r="N295">
        <f t="shared" si="24"/>
        <v>0</v>
      </c>
    </row>
    <row r="296" spans="1:14" x14ac:dyDescent="0.25">
      <c r="A296" s="6" t="s">
        <v>9</v>
      </c>
      <c r="B296" s="6" t="s">
        <v>14</v>
      </c>
      <c r="C296" s="6" t="s">
        <v>14</v>
      </c>
      <c r="D296" s="6" t="s">
        <v>492</v>
      </c>
      <c r="E296" s="6" t="s">
        <v>31</v>
      </c>
      <c r="F296" s="6" t="s">
        <v>31</v>
      </c>
      <c r="G296" s="6">
        <v>103.5</v>
      </c>
      <c r="H296" s="6">
        <v>46.24</v>
      </c>
      <c r="I296" s="6">
        <v>2.9302600000000002E-2</v>
      </c>
      <c r="J296" t="str">
        <f t="shared" si="21"/>
        <v>'MARIETTA'_'BK-2'</v>
      </c>
      <c r="K296" s="6" t="str">
        <f t="shared" si="22"/>
        <v>MARIETTA_BK-2</v>
      </c>
      <c r="L296">
        <f t="shared" si="20"/>
        <v>0</v>
      </c>
      <c r="M296">
        <f t="shared" si="23"/>
        <v>2.9302600000000002E-2</v>
      </c>
      <c r="N296">
        <f t="shared" si="24"/>
        <v>0</v>
      </c>
    </row>
    <row r="297" spans="1:14" x14ac:dyDescent="0.25">
      <c r="A297" s="6" t="s">
        <v>9</v>
      </c>
      <c r="B297" s="6" t="s">
        <v>14</v>
      </c>
      <c r="C297" s="6" t="s">
        <v>14</v>
      </c>
      <c r="D297" s="6" t="s">
        <v>492</v>
      </c>
      <c r="E297" s="6" t="s">
        <v>66</v>
      </c>
      <c r="F297" s="6" t="s">
        <v>66</v>
      </c>
      <c r="G297" s="6">
        <v>103.5</v>
      </c>
      <c r="H297" s="6">
        <v>46.24</v>
      </c>
      <c r="I297" s="6">
        <v>3.0460399999999999E-2</v>
      </c>
      <c r="J297" t="str">
        <f t="shared" si="21"/>
        <v>'MARIETTA'_'BK-3'</v>
      </c>
      <c r="K297" s="6" t="str">
        <f t="shared" si="22"/>
        <v>MARIETTA_BK-3</v>
      </c>
      <c r="L297">
        <f t="shared" si="20"/>
        <v>0</v>
      </c>
      <c r="M297">
        <f t="shared" si="23"/>
        <v>3.0460399999999999E-2</v>
      </c>
      <c r="N297">
        <f t="shared" si="24"/>
        <v>0</v>
      </c>
    </row>
    <row r="298" spans="1:14" x14ac:dyDescent="0.25">
      <c r="A298" s="6" t="s">
        <v>9</v>
      </c>
      <c r="B298" s="6" t="s">
        <v>14</v>
      </c>
      <c r="C298" s="6" t="s">
        <v>14</v>
      </c>
      <c r="D298" s="6" t="s">
        <v>448</v>
      </c>
      <c r="E298" s="6" t="s">
        <v>31</v>
      </c>
      <c r="F298" s="6" t="s">
        <v>31</v>
      </c>
      <c r="G298" s="6">
        <v>103.5</v>
      </c>
      <c r="H298" s="6">
        <v>46.24</v>
      </c>
      <c r="I298" s="6">
        <v>4.6844499999999997E-2</v>
      </c>
      <c r="J298" t="str">
        <f t="shared" si="21"/>
        <v>'MCADENVL'_'BK-2'</v>
      </c>
      <c r="K298" s="6" t="str">
        <f t="shared" si="22"/>
        <v>MCADENVL_BK-2</v>
      </c>
      <c r="L298">
        <f t="shared" si="20"/>
        <v>0</v>
      </c>
      <c r="M298">
        <f t="shared" si="23"/>
        <v>4.6844499999999997E-2</v>
      </c>
      <c r="N298">
        <f t="shared" si="24"/>
        <v>0</v>
      </c>
    </row>
    <row r="299" spans="1:14" x14ac:dyDescent="0.25">
      <c r="A299" s="6" t="s">
        <v>9</v>
      </c>
      <c r="B299" s="6" t="s">
        <v>14</v>
      </c>
      <c r="C299" s="6" t="s">
        <v>14</v>
      </c>
      <c r="D299" s="6" t="s">
        <v>448</v>
      </c>
      <c r="E299" s="6" t="s">
        <v>66</v>
      </c>
      <c r="F299" s="6" t="s">
        <v>66</v>
      </c>
      <c r="G299" s="6">
        <v>103.5</v>
      </c>
      <c r="H299" s="6">
        <v>46.24</v>
      </c>
      <c r="I299" s="6">
        <v>4.60577E-2</v>
      </c>
      <c r="J299" t="str">
        <f t="shared" si="21"/>
        <v>'MCADENVL'_'BK-3'</v>
      </c>
      <c r="K299" s="6" t="str">
        <f t="shared" si="22"/>
        <v>MCADENVL_BK-3</v>
      </c>
      <c r="L299">
        <f t="shared" si="20"/>
        <v>0</v>
      </c>
      <c r="M299">
        <f t="shared" si="23"/>
        <v>4.60577E-2</v>
      </c>
      <c r="N299">
        <f t="shared" si="24"/>
        <v>0</v>
      </c>
    </row>
    <row r="300" spans="1:14" x14ac:dyDescent="0.25">
      <c r="A300" s="6" t="s">
        <v>9</v>
      </c>
      <c r="B300" s="6" t="s">
        <v>14</v>
      </c>
      <c r="C300" s="6" t="s">
        <v>14</v>
      </c>
      <c r="D300" s="6" t="s">
        <v>448</v>
      </c>
      <c r="E300" s="6" t="s">
        <v>47</v>
      </c>
      <c r="F300" s="6" t="s">
        <v>47</v>
      </c>
      <c r="G300" s="6">
        <v>103.5</v>
      </c>
      <c r="H300" s="6">
        <v>46.24</v>
      </c>
      <c r="I300" s="6">
        <v>4.9665500000000001E-2</v>
      </c>
      <c r="J300" t="str">
        <f t="shared" si="21"/>
        <v>'MCADENVL'_'BK-4'</v>
      </c>
      <c r="K300" s="6" t="str">
        <f t="shared" si="22"/>
        <v>MCADENVL_BK-4</v>
      </c>
      <c r="L300">
        <f t="shared" si="20"/>
        <v>0</v>
      </c>
      <c r="M300">
        <f t="shared" si="23"/>
        <v>4.9665500000000001E-2</v>
      </c>
      <c r="N300">
        <f t="shared" si="24"/>
        <v>0</v>
      </c>
    </row>
    <row r="301" spans="1:14" x14ac:dyDescent="0.25">
      <c r="A301" s="6" t="s">
        <v>9</v>
      </c>
      <c r="B301" s="6" t="s">
        <v>14</v>
      </c>
      <c r="C301" s="6" t="s">
        <v>14</v>
      </c>
      <c r="D301" s="6" t="s">
        <v>448</v>
      </c>
      <c r="E301" s="6" t="s">
        <v>267</v>
      </c>
      <c r="F301" s="6" t="s">
        <v>267</v>
      </c>
      <c r="G301" s="6">
        <v>13.09</v>
      </c>
      <c r="H301" s="6">
        <v>45</v>
      </c>
      <c r="I301" s="6">
        <v>3.8612399999999998E-2</v>
      </c>
      <c r="J301" t="str">
        <f t="shared" si="21"/>
        <v>'MCADENVL'_'BK1A'</v>
      </c>
      <c r="K301" s="6" t="str">
        <f t="shared" si="22"/>
        <v>MCADENVL_BK1A</v>
      </c>
      <c r="L301">
        <f t="shared" si="20"/>
        <v>0</v>
      </c>
      <c r="M301">
        <f t="shared" si="23"/>
        <v>3.8612399999999998E-2</v>
      </c>
      <c r="N301">
        <f t="shared" si="24"/>
        <v>0</v>
      </c>
    </row>
    <row r="302" spans="1:14" x14ac:dyDescent="0.25">
      <c r="A302" s="6" t="s">
        <v>9</v>
      </c>
      <c r="B302" s="6" t="s">
        <v>14</v>
      </c>
      <c r="C302" s="6" t="s">
        <v>14</v>
      </c>
      <c r="D302" s="6" t="s">
        <v>448</v>
      </c>
      <c r="E302" s="6" t="s">
        <v>269</v>
      </c>
      <c r="F302" s="6" t="s">
        <v>269</v>
      </c>
      <c r="G302" s="6">
        <v>13.09</v>
      </c>
      <c r="H302" s="6">
        <v>45</v>
      </c>
      <c r="I302" s="6">
        <v>3.8612399999999998E-2</v>
      </c>
      <c r="J302" t="str">
        <f t="shared" si="21"/>
        <v>'MCADENVL'_'BK1B'</v>
      </c>
      <c r="K302" s="6" t="str">
        <f t="shared" si="22"/>
        <v>MCADENVL_BK1B</v>
      </c>
      <c r="L302">
        <f t="shared" si="20"/>
        <v>0</v>
      </c>
      <c r="M302">
        <f t="shared" si="23"/>
        <v>3.8612399999999998E-2</v>
      </c>
      <c r="N302">
        <f t="shared" si="24"/>
        <v>0</v>
      </c>
    </row>
    <row r="303" spans="1:14" x14ac:dyDescent="0.25">
      <c r="A303" s="6" t="s">
        <v>9</v>
      </c>
      <c r="B303" s="6" t="s">
        <v>14</v>
      </c>
      <c r="C303" s="6" t="s">
        <v>14</v>
      </c>
      <c r="D303" s="6" t="s">
        <v>510</v>
      </c>
      <c r="E303" s="6" t="s">
        <v>25</v>
      </c>
      <c r="F303" s="6" t="s">
        <v>25</v>
      </c>
      <c r="G303" s="6">
        <v>105.6</v>
      </c>
      <c r="H303" s="6">
        <v>46.2</v>
      </c>
      <c r="I303" s="6">
        <v>3.6587700000000001E-2</v>
      </c>
      <c r="J303" t="str">
        <f t="shared" si="21"/>
        <v>'MEBANE'_'BK-1'</v>
      </c>
      <c r="K303" s="6" t="str">
        <f t="shared" si="22"/>
        <v>MEBANE_BK-1</v>
      </c>
      <c r="L303">
        <f t="shared" si="20"/>
        <v>0</v>
      </c>
      <c r="M303">
        <f t="shared" si="23"/>
        <v>3.6587700000000001E-2</v>
      </c>
      <c r="N303">
        <f t="shared" si="24"/>
        <v>0</v>
      </c>
    </row>
    <row r="304" spans="1:14" x14ac:dyDescent="0.25">
      <c r="A304" s="6" t="s">
        <v>9</v>
      </c>
      <c r="B304" s="6" t="s">
        <v>14</v>
      </c>
      <c r="C304" s="6" t="s">
        <v>14</v>
      </c>
      <c r="D304" s="6" t="s">
        <v>510</v>
      </c>
      <c r="E304" s="6" t="s">
        <v>31</v>
      </c>
      <c r="F304" s="6" t="s">
        <v>31</v>
      </c>
      <c r="G304" s="6">
        <v>105.6</v>
      </c>
      <c r="H304" s="6">
        <v>46.2</v>
      </c>
      <c r="I304" s="6">
        <v>3.7819899999999997E-2</v>
      </c>
      <c r="J304" t="str">
        <f t="shared" si="21"/>
        <v>'MEBANE'_'BK-2'</v>
      </c>
      <c r="K304" s="6" t="str">
        <f t="shared" si="22"/>
        <v>MEBANE_BK-2</v>
      </c>
      <c r="L304">
        <f t="shared" si="20"/>
        <v>0</v>
      </c>
      <c r="M304">
        <f t="shared" si="23"/>
        <v>3.7819899999999997E-2</v>
      </c>
      <c r="N304">
        <f t="shared" si="24"/>
        <v>0</v>
      </c>
    </row>
    <row r="305" spans="1:14" x14ac:dyDescent="0.25">
      <c r="A305" s="6" t="s">
        <v>9</v>
      </c>
      <c r="B305" s="6" t="s">
        <v>14</v>
      </c>
      <c r="C305" s="6" t="s">
        <v>14</v>
      </c>
      <c r="D305" s="6" t="s">
        <v>510</v>
      </c>
      <c r="E305" s="6" t="s">
        <v>66</v>
      </c>
      <c r="F305" s="6" t="s">
        <v>66</v>
      </c>
      <c r="G305" s="6">
        <v>105.6</v>
      </c>
      <c r="H305" s="6">
        <v>46.2</v>
      </c>
      <c r="I305" s="6">
        <v>3.7757899999999997E-2</v>
      </c>
      <c r="J305" t="str">
        <f t="shared" si="21"/>
        <v>'MEBANE'_'BK-3'</v>
      </c>
      <c r="K305" s="6" t="str">
        <f t="shared" si="22"/>
        <v>MEBANE_BK-3</v>
      </c>
      <c r="L305">
        <f t="shared" si="20"/>
        <v>0</v>
      </c>
      <c r="M305">
        <f t="shared" si="23"/>
        <v>3.7757899999999997E-2</v>
      </c>
      <c r="N305">
        <f t="shared" si="24"/>
        <v>0</v>
      </c>
    </row>
    <row r="306" spans="1:14" x14ac:dyDescent="0.25">
      <c r="A306" s="6" t="s">
        <v>9</v>
      </c>
      <c r="B306" s="6" t="s">
        <v>14</v>
      </c>
      <c r="C306" s="6" t="s">
        <v>14</v>
      </c>
      <c r="D306" s="6" t="s">
        <v>510</v>
      </c>
      <c r="E306" s="6" t="s">
        <v>47</v>
      </c>
      <c r="F306" s="6" t="s">
        <v>47</v>
      </c>
      <c r="G306" s="6">
        <v>105.6</v>
      </c>
      <c r="H306" s="6">
        <v>46.2</v>
      </c>
      <c r="I306" s="6">
        <v>4.1095300000000001E-2</v>
      </c>
      <c r="J306" t="str">
        <f t="shared" si="21"/>
        <v>'MEBANE'_'BK-4'</v>
      </c>
      <c r="K306" s="6" t="str">
        <f t="shared" si="22"/>
        <v>MEBANE_BK-4</v>
      </c>
      <c r="L306">
        <f t="shared" si="20"/>
        <v>0</v>
      </c>
      <c r="M306">
        <f t="shared" si="23"/>
        <v>4.1095300000000001E-2</v>
      </c>
      <c r="N306">
        <f t="shared" si="24"/>
        <v>0</v>
      </c>
    </row>
    <row r="307" spans="1:14" x14ac:dyDescent="0.25">
      <c r="A307" s="6" t="s">
        <v>9</v>
      </c>
      <c r="B307" s="6" t="s">
        <v>14</v>
      </c>
      <c r="C307" s="6" t="s">
        <v>14</v>
      </c>
      <c r="D307" s="6" t="s">
        <v>392</v>
      </c>
      <c r="E307" s="6" t="s">
        <v>25</v>
      </c>
      <c r="F307" s="6" t="s">
        <v>25</v>
      </c>
      <c r="G307" s="6">
        <v>244.6</v>
      </c>
      <c r="H307" s="6">
        <v>20</v>
      </c>
      <c r="I307" s="6">
        <v>0.44602999999999998</v>
      </c>
      <c r="J307" t="str">
        <f t="shared" si="21"/>
        <v>'MARSHALL'_'BK-1'</v>
      </c>
      <c r="K307" s="6" t="str">
        <f t="shared" si="22"/>
        <v>MARSHALL_BK-1</v>
      </c>
      <c r="L307">
        <f t="shared" si="20"/>
        <v>1</v>
      </c>
      <c r="M307">
        <f t="shared" si="23"/>
        <v>0</v>
      </c>
      <c r="N307">
        <f t="shared" si="24"/>
        <v>0.44602999999999998</v>
      </c>
    </row>
    <row r="308" spans="1:14" x14ac:dyDescent="0.25">
      <c r="A308" s="6" t="s">
        <v>9</v>
      </c>
      <c r="B308" s="6" t="s">
        <v>14</v>
      </c>
      <c r="C308" s="6" t="s">
        <v>14</v>
      </c>
      <c r="D308" s="6" t="s">
        <v>392</v>
      </c>
      <c r="E308" s="6" t="s">
        <v>31</v>
      </c>
      <c r="F308" s="6" t="s">
        <v>31</v>
      </c>
      <c r="G308" s="6">
        <v>244.6</v>
      </c>
      <c r="H308" s="6">
        <v>20</v>
      </c>
      <c r="I308" s="6">
        <v>0.389542</v>
      </c>
      <c r="J308" t="str">
        <f t="shared" si="21"/>
        <v>'MARSHALL'_'BK-2'</v>
      </c>
      <c r="K308" s="6" t="str">
        <f t="shared" si="22"/>
        <v>MARSHALL_BK-2</v>
      </c>
      <c r="L308">
        <f t="shared" si="20"/>
        <v>1</v>
      </c>
      <c r="M308">
        <f t="shared" si="23"/>
        <v>0</v>
      </c>
      <c r="N308">
        <f t="shared" si="24"/>
        <v>0.389542</v>
      </c>
    </row>
    <row r="309" spans="1:14" x14ac:dyDescent="0.25">
      <c r="A309" s="6" t="s">
        <v>9</v>
      </c>
      <c r="B309" s="6" t="s">
        <v>14</v>
      </c>
      <c r="C309" s="6" t="s">
        <v>14</v>
      </c>
      <c r="D309" s="6" t="s">
        <v>392</v>
      </c>
      <c r="E309" s="6" t="s">
        <v>66</v>
      </c>
      <c r="F309" s="6" t="s">
        <v>66</v>
      </c>
      <c r="G309" s="6">
        <v>235.8</v>
      </c>
      <c r="H309" s="6">
        <v>22.8</v>
      </c>
      <c r="I309" s="6">
        <v>0.91803000000000001</v>
      </c>
      <c r="J309" t="str">
        <f t="shared" si="21"/>
        <v>'MARSHALL'_'BK-3'</v>
      </c>
      <c r="K309" s="6" t="str">
        <f t="shared" si="22"/>
        <v>MARSHALL_BK-3</v>
      </c>
      <c r="L309">
        <f t="shared" si="20"/>
        <v>1</v>
      </c>
      <c r="M309">
        <f t="shared" si="23"/>
        <v>0</v>
      </c>
      <c r="N309">
        <f t="shared" si="24"/>
        <v>0.91803000000000001</v>
      </c>
    </row>
    <row r="310" spans="1:14" x14ac:dyDescent="0.25">
      <c r="A310" s="6" t="s">
        <v>9</v>
      </c>
      <c r="B310" s="6" t="s">
        <v>14</v>
      </c>
      <c r="C310" s="6" t="s">
        <v>14</v>
      </c>
      <c r="D310" s="6" t="s">
        <v>392</v>
      </c>
      <c r="E310" s="6" t="s">
        <v>47</v>
      </c>
      <c r="F310" s="6" t="s">
        <v>47</v>
      </c>
      <c r="G310" s="6">
        <v>235.8</v>
      </c>
      <c r="H310" s="6">
        <v>22.8</v>
      </c>
      <c r="I310" s="6">
        <v>0.96991000000000005</v>
      </c>
      <c r="J310" t="str">
        <f t="shared" si="21"/>
        <v>'MARSHALL'_'BK-4'</v>
      </c>
      <c r="K310" s="6" t="str">
        <f t="shared" si="22"/>
        <v>MARSHALL_BK-4</v>
      </c>
      <c r="L310">
        <f t="shared" si="20"/>
        <v>1</v>
      </c>
      <c r="M310">
        <f t="shared" si="23"/>
        <v>0</v>
      </c>
      <c r="N310">
        <f t="shared" si="24"/>
        <v>0.96991000000000005</v>
      </c>
    </row>
    <row r="311" spans="1:14" x14ac:dyDescent="0.25">
      <c r="A311" s="6" t="s">
        <v>9</v>
      </c>
      <c r="B311" s="6" t="s">
        <v>14</v>
      </c>
      <c r="C311" s="6" t="s">
        <v>14</v>
      </c>
      <c r="D311" s="6" t="s">
        <v>392</v>
      </c>
      <c r="E311" s="6" t="s">
        <v>44</v>
      </c>
      <c r="F311" s="6" t="s">
        <v>44</v>
      </c>
      <c r="G311" s="6">
        <v>241.5</v>
      </c>
      <c r="H311" s="6">
        <v>46.2</v>
      </c>
      <c r="I311" s="6">
        <v>0</v>
      </c>
      <c r="J311" t="str">
        <f t="shared" si="21"/>
        <v>'MARSHALL'_'BK-5'</v>
      </c>
      <c r="K311" s="6" t="str">
        <f t="shared" si="22"/>
        <v>MARSHALL_BK-5</v>
      </c>
      <c r="L311">
        <f t="shared" si="20"/>
        <v>0</v>
      </c>
      <c r="M311">
        <f t="shared" si="23"/>
        <v>0</v>
      </c>
      <c r="N311">
        <f t="shared" si="24"/>
        <v>0</v>
      </c>
    </row>
    <row r="312" spans="1:14" x14ac:dyDescent="0.25">
      <c r="A312" s="6" t="s">
        <v>9</v>
      </c>
      <c r="B312" s="6" t="s">
        <v>14</v>
      </c>
      <c r="C312" s="6" t="s">
        <v>14</v>
      </c>
      <c r="D312" s="6" t="s">
        <v>163</v>
      </c>
      <c r="E312" s="6" t="s">
        <v>103</v>
      </c>
      <c r="F312" s="6" t="s">
        <v>209</v>
      </c>
      <c r="G312" s="6">
        <v>230</v>
      </c>
      <c r="H312" s="6">
        <v>1</v>
      </c>
      <c r="I312" s="6">
        <v>0.13103500000000001</v>
      </c>
      <c r="J312" t="str">
        <f t="shared" si="21"/>
        <v>'MCDOWELL'_'AT-2'</v>
      </c>
      <c r="K312" s="6" t="str">
        <f t="shared" si="22"/>
        <v>MCDOWELL_AT-2</v>
      </c>
      <c r="L312">
        <f t="shared" si="20"/>
        <v>0</v>
      </c>
      <c r="M312">
        <f t="shared" si="23"/>
        <v>0.13103500000000001</v>
      </c>
      <c r="N312">
        <f t="shared" si="24"/>
        <v>0</v>
      </c>
    </row>
    <row r="313" spans="1:14" x14ac:dyDescent="0.25">
      <c r="A313" s="6" t="s">
        <v>9</v>
      </c>
      <c r="B313" s="6" t="s">
        <v>14</v>
      </c>
      <c r="C313" s="6" t="s">
        <v>14</v>
      </c>
      <c r="D313" s="6" t="s">
        <v>163</v>
      </c>
      <c r="E313" s="6" t="s">
        <v>103</v>
      </c>
      <c r="F313" s="6" t="s">
        <v>202</v>
      </c>
      <c r="G313" s="6">
        <v>99.4</v>
      </c>
      <c r="H313" s="6">
        <v>1</v>
      </c>
      <c r="I313" s="6">
        <v>4.18549E-2</v>
      </c>
      <c r="J313" t="str">
        <f t="shared" si="21"/>
        <v>'MCDOWELL'_'AT-2'</v>
      </c>
      <c r="K313" s="6" t="str">
        <f t="shared" si="22"/>
        <v>MCDOWELL_AT-2</v>
      </c>
      <c r="L313">
        <f t="shared" si="20"/>
        <v>0</v>
      </c>
      <c r="M313">
        <f t="shared" si="23"/>
        <v>4.18549E-2</v>
      </c>
      <c r="N313">
        <f t="shared" si="24"/>
        <v>0</v>
      </c>
    </row>
    <row r="314" spans="1:14" x14ac:dyDescent="0.25">
      <c r="A314" s="6" t="s">
        <v>9</v>
      </c>
      <c r="B314" s="6" t="s">
        <v>14</v>
      </c>
      <c r="C314" s="6" t="s">
        <v>14</v>
      </c>
      <c r="D314" s="6" t="s">
        <v>163</v>
      </c>
      <c r="E314" s="6" t="s">
        <v>103</v>
      </c>
      <c r="F314" s="6" t="s">
        <v>104</v>
      </c>
      <c r="G314" s="6">
        <v>45</v>
      </c>
      <c r="H314" s="6">
        <v>1</v>
      </c>
      <c r="I314" s="6">
        <v>0</v>
      </c>
      <c r="J314" t="str">
        <f t="shared" si="21"/>
        <v>'MCDOWELL'_'AT-2'</v>
      </c>
      <c r="K314" s="6" t="str">
        <f t="shared" si="22"/>
        <v>MCDOWELL_AT-2</v>
      </c>
      <c r="L314">
        <f t="shared" si="20"/>
        <v>0</v>
      </c>
      <c r="M314">
        <f t="shared" si="23"/>
        <v>0</v>
      </c>
      <c r="N314">
        <f t="shared" si="24"/>
        <v>0</v>
      </c>
    </row>
    <row r="315" spans="1:14" x14ac:dyDescent="0.25">
      <c r="A315" s="6" t="s">
        <v>9</v>
      </c>
      <c r="B315" s="6" t="s">
        <v>14</v>
      </c>
      <c r="C315" s="6" t="s">
        <v>14</v>
      </c>
      <c r="D315" s="6" t="s">
        <v>163</v>
      </c>
      <c r="E315" s="6" t="s">
        <v>25</v>
      </c>
      <c r="F315" s="6" t="s">
        <v>25</v>
      </c>
      <c r="G315" s="6">
        <v>101.25</v>
      </c>
      <c r="H315" s="6">
        <v>46.24</v>
      </c>
      <c r="I315" s="6">
        <v>8.0736199999999994E-2</v>
      </c>
      <c r="J315" t="str">
        <f t="shared" si="21"/>
        <v>'MCDOWELL'_'BK-1'</v>
      </c>
      <c r="K315" s="6" t="str">
        <f t="shared" si="22"/>
        <v>MCDOWELL_BK-1</v>
      </c>
      <c r="L315">
        <f t="shared" si="20"/>
        <v>0</v>
      </c>
      <c r="M315">
        <f t="shared" si="23"/>
        <v>8.0736199999999994E-2</v>
      </c>
      <c r="N315">
        <f t="shared" si="24"/>
        <v>0</v>
      </c>
    </row>
    <row r="316" spans="1:14" x14ac:dyDescent="0.25">
      <c r="A316" s="6" t="s">
        <v>9</v>
      </c>
      <c r="B316" s="6" t="s">
        <v>14</v>
      </c>
      <c r="C316" s="6" t="s">
        <v>14</v>
      </c>
      <c r="D316" s="6" t="s">
        <v>794</v>
      </c>
      <c r="E316" s="6" t="s">
        <v>98</v>
      </c>
      <c r="F316" s="6" t="s">
        <v>98</v>
      </c>
      <c r="G316" s="6">
        <v>537.5</v>
      </c>
      <c r="H316" s="6">
        <v>240</v>
      </c>
      <c r="I316" s="6">
        <v>0.74600200000000005</v>
      </c>
      <c r="J316" t="str">
        <f t="shared" si="21"/>
        <v>'MCGUIRE'_'AT-1'</v>
      </c>
      <c r="K316" s="6" t="str">
        <f t="shared" si="22"/>
        <v>MCGUIRE_AT-1</v>
      </c>
      <c r="L316">
        <f t="shared" si="20"/>
        <v>0</v>
      </c>
      <c r="M316">
        <f t="shared" si="23"/>
        <v>0.74600200000000005</v>
      </c>
      <c r="N316">
        <f t="shared" si="24"/>
        <v>0</v>
      </c>
    </row>
    <row r="317" spans="1:14" x14ac:dyDescent="0.25">
      <c r="A317" s="6" t="s">
        <v>9</v>
      </c>
      <c r="B317" s="6" t="s">
        <v>14</v>
      </c>
      <c r="C317" s="6" t="s">
        <v>14</v>
      </c>
      <c r="D317" s="6" t="s">
        <v>794</v>
      </c>
      <c r="E317" s="6" t="s">
        <v>267</v>
      </c>
      <c r="F317" s="6" t="s">
        <v>267</v>
      </c>
      <c r="G317" s="6">
        <v>22.8</v>
      </c>
      <c r="H317" s="6">
        <v>230</v>
      </c>
      <c r="I317" s="6">
        <v>1.28931</v>
      </c>
      <c r="J317" t="str">
        <f t="shared" si="21"/>
        <v>'MCGUIRE'_'BK1A'</v>
      </c>
      <c r="K317" s="6" t="str">
        <f t="shared" si="22"/>
        <v>MCGUIRE_BK1A</v>
      </c>
      <c r="L317">
        <f t="shared" si="20"/>
        <v>1</v>
      </c>
      <c r="M317">
        <f t="shared" si="23"/>
        <v>0</v>
      </c>
      <c r="N317">
        <f t="shared" si="24"/>
        <v>1.28931</v>
      </c>
    </row>
    <row r="318" spans="1:14" x14ac:dyDescent="0.25">
      <c r="A318" s="6" t="s">
        <v>9</v>
      </c>
      <c r="B318" s="6" t="s">
        <v>14</v>
      </c>
      <c r="C318" s="6" t="s">
        <v>14</v>
      </c>
      <c r="D318" s="6" t="s">
        <v>794</v>
      </c>
      <c r="E318" s="6" t="s">
        <v>269</v>
      </c>
      <c r="F318" s="6" t="s">
        <v>269</v>
      </c>
      <c r="G318" s="6">
        <v>22.8</v>
      </c>
      <c r="H318" s="6">
        <v>230</v>
      </c>
      <c r="I318" s="6">
        <v>1.25708</v>
      </c>
      <c r="J318" t="str">
        <f t="shared" si="21"/>
        <v>'MCGUIRE'_'BK1B'</v>
      </c>
      <c r="K318" s="6" t="str">
        <f t="shared" si="22"/>
        <v>MCGUIRE_BK1B</v>
      </c>
      <c r="L318">
        <f t="shared" si="20"/>
        <v>1</v>
      </c>
      <c r="M318">
        <f t="shared" si="23"/>
        <v>0</v>
      </c>
      <c r="N318">
        <f t="shared" si="24"/>
        <v>1.25708</v>
      </c>
    </row>
    <row r="319" spans="1:14" x14ac:dyDescent="0.25">
      <c r="A319" s="6" t="s">
        <v>9</v>
      </c>
      <c r="B319" s="6" t="s">
        <v>14</v>
      </c>
      <c r="C319" s="6" t="s">
        <v>14</v>
      </c>
      <c r="D319" s="6" t="s">
        <v>794</v>
      </c>
      <c r="E319" s="6" t="s">
        <v>318</v>
      </c>
      <c r="F319" s="6" t="s">
        <v>318</v>
      </c>
      <c r="G319" s="6">
        <v>22.8</v>
      </c>
      <c r="H319" s="6">
        <v>525</v>
      </c>
      <c r="I319" s="6">
        <v>1.14575</v>
      </c>
      <c r="J319" t="str">
        <f t="shared" si="21"/>
        <v>'MCGUIRE'_'BK2A'</v>
      </c>
      <c r="K319" s="6" t="str">
        <f t="shared" si="22"/>
        <v>MCGUIRE_BK2A</v>
      </c>
      <c r="L319">
        <f t="shared" si="20"/>
        <v>1</v>
      </c>
      <c r="M319">
        <f t="shared" si="23"/>
        <v>0</v>
      </c>
      <c r="N319">
        <f t="shared" si="24"/>
        <v>1.14575</v>
      </c>
    </row>
    <row r="320" spans="1:14" x14ac:dyDescent="0.25">
      <c r="A320" s="6" t="s">
        <v>9</v>
      </c>
      <c r="B320" s="6" t="s">
        <v>14</v>
      </c>
      <c r="C320" s="6" t="s">
        <v>14</v>
      </c>
      <c r="D320" s="6" t="s">
        <v>794</v>
      </c>
      <c r="E320" s="6" t="s">
        <v>315</v>
      </c>
      <c r="F320" s="6" t="s">
        <v>315</v>
      </c>
      <c r="G320" s="6">
        <v>22.8</v>
      </c>
      <c r="H320" s="6">
        <v>525</v>
      </c>
      <c r="I320" s="6">
        <v>1.5424199999999999</v>
      </c>
      <c r="J320" t="str">
        <f t="shared" si="21"/>
        <v>'MCGUIRE'_'BK2B'</v>
      </c>
      <c r="K320" s="6" t="str">
        <f t="shared" si="22"/>
        <v>MCGUIRE_BK2B</v>
      </c>
      <c r="L320">
        <f t="shared" si="20"/>
        <v>1</v>
      </c>
      <c r="M320">
        <f t="shared" si="23"/>
        <v>0</v>
      </c>
      <c r="N320">
        <f t="shared" si="24"/>
        <v>1.5424199999999999</v>
      </c>
    </row>
    <row r="321" spans="1:14" x14ac:dyDescent="0.25">
      <c r="A321" s="6" t="s">
        <v>9</v>
      </c>
      <c r="B321" s="6" t="s">
        <v>14</v>
      </c>
      <c r="C321" s="6" t="s">
        <v>14</v>
      </c>
      <c r="D321" s="6" t="s">
        <v>760</v>
      </c>
      <c r="E321" s="6" t="s">
        <v>25</v>
      </c>
      <c r="F321" s="6" t="s">
        <v>25</v>
      </c>
      <c r="G321" s="6">
        <v>13.2</v>
      </c>
      <c r="H321" s="6">
        <v>101.25</v>
      </c>
      <c r="I321" s="6">
        <v>4.89893E-2</v>
      </c>
      <c r="J321" t="str">
        <f t="shared" si="21"/>
        <v>'MCHLN_08'_'BK-1'</v>
      </c>
      <c r="K321" s="6" t="str">
        <f t="shared" si="22"/>
        <v>MCHLN_08_BK-1</v>
      </c>
      <c r="L321">
        <f t="shared" si="20"/>
        <v>0</v>
      </c>
      <c r="M321">
        <f t="shared" si="23"/>
        <v>4.89893E-2</v>
      </c>
      <c r="N321">
        <f t="shared" si="24"/>
        <v>0</v>
      </c>
    </row>
    <row r="322" spans="1:14" x14ac:dyDescent="0.25">
      <c r="A322" s="6" t="s">
        <v>9</v>
      </c>
      <c r="B322" s="6" t="s">
        <v>14</v>
      </c>
      <c r="C322" s="6" t="s">
        <v>14</v>
      </c>
      <c r="D322" s="6" t="s">
        <v>760</v>
      </c>
      <c r="E322" s="6" t="s">
        <v>31</v>
      </c>
      <c r="F322" s="6" t="s">
        <v>31</v>
      </c>
      <c r="G322" s="6">
        <v>13.2</v>
      </c>
      <c r="H322" s="6">
        <v>101.25</v>
      </c>
      <c r="I322" s="6">
        <v>4.7545400000000002E-2</v>
      </c>
      <c r="J322" t="str">
        <f t="shared" si="21"/>
        <v>'MCHLN_08'_'BK-2'</v>
      </c>
      <c r="K322" s="6" t="str">
        <f t="shared" si="22"/>
        <v>MCHLN_08_BK-2</v>
      </c>
      <c r="L322">
        <f t="shared" ref="L322:L385" si="25">VLOOKUP(K322,txcr,2,0)</f>
        <v>0</v>
      </c>
      <c r="M322">
        <f t="shared" si="23"/>
        <v>4.7545400000000002E-2</v>
      </c>
      <c r="N322">
        <f t="shared" si="24"/>
        <v>0</v>
      </c>
    </row>
    <row r="323" spans="1:14" x14ac:dyDescent="0.25">
      <c r="A323" s="6" t="s">
        <v>9</v>
      </c>
      <c r="B323" s="6" t="s">
        <v>14</v>
      </c>
      <c r="C323" s="6" t="s">
        <v>14</v>
      </c>
      <c r="D323" s="6" t="s">
        <v>470</v>
      </c>
      <c r="E323" s="6" t="s">
        <v>25</v>
      </c>
      <c r="F323" s="6" t="s">
        <v>25</v>
      </c>
      <c r="G323" s="6">
        <v>101.2</v>
      </c>
      <c r="H323" s="6">
        <v>46.24</v>
      </c>
      <c r="I323" s="6">
        <v>4.6122099999999999E-2</v>
      </c>
      <c r="J323" t="str">
        <f t="shared" ref="J323:J386" si="26">D323&amp;"_"&amp;E323</f>
        <v>'MILLR_HL'_'BK-1'</v>
      </c>
      <c r="K323" s="6" t="str">
        <f t="shared" ref="K323:K386" si="27">SUBSTITUTE(J323,"'","")</f>
        <v>MILLR_HL_BK-1</v>
      </c>
      <c r="L323">
        <f t="shared" si="25"/>
        <v>0</v>
      </c>
      <c r="M323">
        <f t="shared" ref="M323:M386" si="28">IF(L323=0,I323,0)</f>
        <v>4.6122099999999999E-2</v>
      </c>
      <c r="N323">
        <f t="shared" ref="N323:N386" si="29">IF(L323=1,I323,0)</f>
        <v>0</v>
      </c>
    </row>
    <row r="324" spans="1:14" x14ac:dyDescent="0.25">
      <c r="A324" s="6" t="s">
        <v>9</v>
      </c>
      <c r="B324" s="6" t="s">
        <v>14</v>
      </c>
      <c r="C324" s="6" t="s">
        <v>14</v>
      </c>
      <c r="D324" s="6" t="s">
        <v>470</v>
      </c>
      <c r="E324" s="6" t="s">
        <v>31</v>
      </c>
      <c r="F324" s="6" t="s">
        <v>31</v>
      </c>
      <c r="G324" s="6">
        <v>101.2</v>
      </c>
      <c r="H324" s="6">
        <v>46.24</v>
      </c>
      <c r="I324" s="6">
        <v>4.6055800000000001E-2</v>
      </c>
      <c r="J324" t="str">
        <f t="shared" si="26"/>
        <v>'MILLR_HL'_'BK-2'</v>
      </c>
      <c r="K324" s="6" t="str">
        <f t="shared" si="27"/>
        <v>MILLR_HL_BK-2</v>
      </c>
      <c r="L324">
        <f t="shared" si="25"/>
        <v>0</v>
      </c>
      <c r="M324">
        <f t="shared" si="28"/>
        <v>4.6055800000000001E-2</v>
      </c>
      <c r="N324">
        <f t="shared" si="29"/>
        <v>0</v>
      </c>
    </row>
    <row r="325" spans="1:14" x14ac:dyDescent="0.25">
      <c r="A325" s="6" t="s">
        <v>9</v>
      </c>
      <c r="B325" s="6" t="s">
        <v>14</v>
      </c>
      <c r="C325" s="6" t="s">
        <v>14</v>
      </c>
      <c r="D325" s="6" t="s">
        <v>470</v>
      </c>
      <c r="E325" s="6" t="s">
        <v>66</v>
      </c>
      <c r="F325" s="6" t="s">
        <v>66</v>
      </c>
      <c r="G325" s="6">
        <v>101.2</v>
      </c>
      <c r="H325" s="6">
        <v>46.24</v>
      </c>
      <c r="I325" s="6">
        <v>3.9793000000000002E-2</v>
      </c>
      <c r="J325" t="str">
        <f t="shared" si="26"/>
        <v>'MILLR_HL'_'BK-3'</v>
      </c>
      <c r="K325" s="6" t="str">
        <f t="shared" si="27"/>
        <v>MILLR_HL_BK-3</v>
      </c>
      <c r="L325">
        <f t="shared" si="25"/>
        <v>0</v>
      </c>
      <c r="M325">
        <f t="shared" si="28"/>
        <v>3.9793000000000002E-2</v>
      </c>
      <c r="N325">
        <f t="shared" si="29"/>
        <v>0</v>
      </c>
    </row>
    <row r="326" spans="1:14" x14ac:dyDescent="0.25">
      <c r="A326" s="6" t="s">
        <v>9</v>
      </c>
      <c r="B326" s="6" t="s">
        <v>14</v>
      </c>
      <c r="C326" s="6" t="s">
        <v>14</v>
      </c>
      <c r="D326" s="6" t="s">
        <v>470</v>
      </c>
      <c r="E326" s="6" t="s">
        <v>47</v>
      </c>
      <c r="F326" s="6" t="s">
        <v>47</v>
      </c>
      <c r="G326" s="6">
        <v>101.2</v>
      </c>
      <c r="H326" s="6">
        <v>46.2</v>
      </c>
      <c r="I326" s="6">
        <v>4.1229200000000001E-2</v>
      </c>
      <c r="J326" t="str">
        <f t="shared" si="26"/>
        <v>'MILLR_HL'_'BK-4'</v>
      </c>
      <c r="K326" s="6" t="str">
        <f t="shared" si="27"/>
        <v>MILLR_HL_BK-4</v>
      </c>
      <c r="L326">
        <f t="shared" si="25"/>
        <v>0</v>
      </c>
      <c r="M326">
        <f t="shared" si="28"/>
        <v>4.1229200000000001E-2</v>
      </c>
      <c r="N326">
        <f t="shared" si="29"/>
        <v>0</v>
      </c>
    </row>
    <row r="327" spans="1:14" x14ac:dyDescent="0.25">
      <c r="A327" s="6" t="s">
        <v>9</v>
      </c>
      <c r="B327" s="6" t="s">
        <v>14</v>
      </c>
      <c r="C327" s="6" t="s">
        <v>14</v>
      </c>
      <c r="D327" s="6" t="s">
        <v>58</v>
      </c>
      <c r="E327" s="6" t="s">
        <v>25</v>
      </c>
      <c r="F327" s="6" t="s">
        <v>215</v>
      </c>
      <c r="G327" s="6">
        <v>236</v>
      </c>
      <c r="H327" s="6">
        <v>1</v>
      </c>
      <c r="I327" s="6">
        <v>9.7954700000000006E-2</v>
      </c>
      <c r="J327" t="str">
        <f t="shared" si="26"/>
        <v>'MILL_CRK'_'BK-1'</v>
      </c>
      <c r="K327" s="6" t="str">
        <f t="shared" si="27"/>
        <v>MILL_CRK_BK-1</v>
      </c>
      <c r="L327">
        <f t="shared" si="25"/>
        <v>1</v>
      </c>
      <c r="M327">
        <f t="shared" si="28"/>
        <v>0</v>
      </c>
      <c r="N327">
        <f t="shared" si="29"/>
        <v>9.7954700000000006E-2</v>
      </c>
    </row>
    <row r="328" spans="1:14" x14ac:dyDescent="0.25">
      <c r="A328" s="6" t="s">
        <v>9</v>
      </c>
      <c r="B328" s="6" t="s">
        <v>14</v>
      </c>
      <c r="C328" s="6" t="s">
        <v>14</v>
      </c>
      <c r="D328" s="6" t="s">
        <v>58</v>
      </c>
      <c r="E328" s="6" t="s">
        <v>25</v>
      </c>
      <c r="F328" s="6" t="s">
        <v>64</v>
      </c>
      <c r="G328" s="6">
        <v>13.8</v>
      </c>
      <c r="H328" s="6">
        <v>1</v>
      </c>
      <c r="I328" s="6">
        <v>0</v>
      </c>
      <c r="J328" t="str">
        <f t="shared" si="26"/>
        <v>'MILL_CRK'_'BK-1'</v>
      </c>
      <c r="K328" s="6" t="str">
        <f t="shared" si="27"/>
        <v>MILL_CRK_BK-1</v>
      </c>
      <c r="L328">
        <f t="shared" si="25"/>
        <v>1</v>
      </c>
      <c r="M328">
        <f t="shared" si="28"/>
        <v>0</v>
      </c>
      <c r="N328">
        <f t="shared" si="29"/>
        <v>0</v>
      </c>
    </row>
    <row r="329" spans="1:14" x14ac:dyDescent="0.25">
      <c r="A329" s="6" t="s">
        <v>9</v>
      </c>
      <c r="B329" s="6" t="s">
        <v>14</v>
      </c>
      <c r="C329" s="6" t="s">
        <v>14</v>
      </c>
      <c r="D329" s="6" t="s">
        <v>58</v>
      </c>
      <c r="E329" s="6" t="s">
        <v>25</v>
      </c>
      <c r="F329" s="6" t="s">
        <v>70</v>
      </c>
      <c r="G329" s="6">
        <v>13.8</v>
      </c>
      <c r="H329" s="6">
        <v>1</v>
      </c>
      <c r="I329" s="6">
        <v>0</v>
      </c>
      <c r="J329" t="str">
        <f t="shared" si="26"/>
        <v>'MILL_CRK'_'BK-1'</v>
      </c>
      <c r="K329" s="6" t="str">
        <f t="shared" si="27"/>
        <v>MILL_CRK_BK-1</v>
      </c>
      <c r="L329">
        <f t="shared" si="25"/>
        <v>1</v>
      </c>
      <c r="M329">
        <f t="shared" si="28"/>
        <v>0</v>
      </c>
      <c r="N329">
        <f t="shared" si="29"/>
        <v>0</v>
      </c>
    </row>
    <row r="330" spans="1:14" x14ac:dyDescent="0.25">
      <c r="A330" s="6" t="s">
        <v>9</v>
      </c>
      <c r="B330" s="6" t="s">
        <v>14</v>
      </c>
      <c r="C330" s="6" t="s">
        <v>14</v>
      </c>
      <c r="D330" s="6" t="s">
        <v>58</v>
      </c>
      <c r="E330" s="6" t="s">
        <v>31</v>
      </c>
      <c r="F330" s="6" t="s">
        <v>216</v>
      </c>
      <c r="G330" s="6">
        <v>236</v>
      </c>
      <c r="H330" s="6">
        <v>1</v>
      </c>
      <c r="I330" s="6">
        <v>9.7951200000000002E-2</v>
      </c>
      <c r="J330" t="str">
        <f t="shared" si="26"/>
        <v>'MILL_CRK'_'BK-2'</v>
      </c>
      <c r="K330" s="6" t="str">
        <f t="shared" si="27"/>
        <v>MILL_CRK_BK-2</v>
      </c>
      <c r="L330">
        <f t="shared" si="25"/>
        <v>1</v>
      </c>
      <c r="M330">
        <f t="shared" si="28"/>
        <v>0</v>
      </c>
      <c r="N330">
        <f t="shared" si="29"/>
        <v>9.7951200000000002E-2</v>
      </c>
    </row>
    <row r="331" spans="1:14" x14ac:dyDescent="0.25">
      <c r="A331" s="6" t="s">
        <v>9</v>
      </c>
      <c r="B331" s="6" t="s">
        <v>14</v>
      </c>
      <c r="C331" s="6" t="s">
        <v>14</v>
      </c>
      <c r="D331" s="6" t="s">
        <v>58</v>
      </c>
      <c r="E331" s="6" t="s">
        <v>31</v>
      </c>
      <c r="F331" s="6" t="s">
        <v>62</v>
      </c>
      <c r="G331" s="6">
        <v>13.8</v>
      </c>
      <c r="H331" s="6">
        <v>1</v>
      </c>
      <c r="I331" s="6">
        <v>0</v>
      </c>
      <c r="J331" t="str">
        <f t="shared" si="26"/>
        <v>'MILL_CRK'_'BK-2'</v>
      </c>
      <c r="K331" s="6" t="str">
        <f t="shared" si="27"/>
        <v>MILL_CRK_BK-2</v>
      </c>
      <c r="L331">
        <f t="shared" si="25"/>
        <v>1</v>
      </c>
      <c r="M331">
        <f t="shared" si="28"/>
        <v>0</v>
      </c>
      <c r="N331">
        <f t="shared" si="29"/>
        <v>0</v>
      </c>
    </row>
    <row r="332" spans="1:14" x14ac:dyDescent="0.25">
      <c r="A332" s="6" t="s">
        <v>9</v>
      </c>
      <c r="B332" s="6" t="s">
        <v>14</v>
      </c>
      <c r="C332" s="6" t="s">
        <v>14</v>
      </c>
      <c r="D332" s="6" t="s">
        <v>58</v>
      </c>
      <c r="E332" s="6" t="s">
        <v>31</v>
      </c>
      <c r="F332" s="6" t="s">
        <v>69</v>
      </c>
      <c r="G332" s="6">
        <v>13.8</v>
      </c>
      <c r="H332" s="6">
        <v>1</v>
      </c>
      <c r="I332" s="6">
        <v>0</v>
      </c>
      <c r="J332" t="str">
        <f t="shared" si="26"/>
        <v>'MILL_CRK'_'BK-2'</v>
      </c>
      <c r="K332" s="6" t="str">
        <f t="shared" si="27"/>
        <v>MILL_CRK_BK-2</v>
      </c>
      <c r="L332">
        <f t="shared" si="25"/>
        <v>1</v>
      </c>
      <c r="M332">
        <f t="shared" si="28"/>
        <v>0</v>
      </c>
      <c r="N332">
        <f t="shared" si="29"/>
        <v>0</v>
      </c>
    </row>
    <row r="333" spans="1:14" x14ac:dyDescent="0.25">
      <c r="A333" s="6" t="s">
        <v>9</v>
      </c>
      <c r="B333" s="6" t="s">
        <v>14</v>
      </c>
      <c r="C333" s="6" t="s">
        <v>14</v>
      </c>
      <c r="D333" s="6" t="s">
        <v>58</v>
      </c>
      <c r="E333" s="6" t="s">
        <v>66</v>
      </c>
      <c r="F333" s="6" t="s">
        <v>217</v>
      </c>
      <c r="G333" s="6">
        <v>236</v>
      </c>
      <c r="H333" s="6">
        <v>1</v>
      </c>
      <c r="I333" s="6">
        <v>9.7955100000000003E-2</v>
      </c>
      <c r="J333" t="str">
        <f t="shared" si="26"/>
        <v>'MILL_CRK'_'BK-3'</v>
      </c>
      <c r="K333" s="6" t="str">
        <f t="shared" si="27"/>
        <v>MILL_CRK_BK-3</v>
      </c>
      <c r="L333">
        <f t="shared" si="25"/>
        <v>1</v>
      </c>
      <c r="M333">
        <f t="shared" si="28"/>
        <v>0</v>
      </c>
      <c r="N333">
        <f t="shared" si="29"/>
        <v>9.7955100000000003E-2</v>
      </c>
    </row>
    <row r="334" spans="1:14" x14ac:dyDescent="0.25">
      <c r="A334" s="6" t="s">
        <v>9</v>
      </c>
      <c r="B334" s="6" t="s">
        <v>14</v>
      </c>
      <c r="C334" s="6" t="s">
        <v>14</v>
      </c>
      <c r="D334" s="6" t="s">
        <v>58</v>
      </c>
      <c r="E334" s="6" t="s">
        <v>66</v>
      </c>
      <c r="F334" s="6" t="s">
        <v>67</v>
      </c>
      <c r="G334" s="6">
        <v>13.8</v>
      </c>
      <c r="H334" s="6">
        <v>1</v>
      </c>
      <c r="I334" s="6">
        <v>0</v>
      </c>
      <c r="J334" t="str">
        <f t="shared" si="26"/>
        <v>'MILL_CRK'_'BK-3'</v>
      </c>
      <c r="K334" s="6" t="str">
        <f t="shared" si="27"/>
        <v>MILL_CRK_BK-3</v>
      </c>
      <c r="L334">
        <f t="shared" si="25"/>
        <v>1</v>
      </c>
      <c r="M334">
        <f t="shared" si="28"/>
        <v>0</v>
      </c>
      <c r="N334">
        <f t="shared" si="29"/>
        <v>0</v>
      </c>
    </row>
    <row r="335" spans="1:14" x14ac:dyDescent="0.25">
      <c r="A335" s="6" t="s">
        <v>9</v>
      </c>
      <c r="B335" s="6" t="s">
        <v>14</v>
      </c>
      <c r="C335" s="6" t="s">
        <v>14</v>
      </c>
      <c r="D335" s="6" t="s">
        <v>58</v>
      </c>
      <c r="E335" s="6" t="s">
        <v>66</v>
      </c>
      <c r="F335" s="6" t="s">
        <v>71</v>
      </c>
      <c r="G335" s="6">
        <v>13.8</v>
      </c>
      <c r="H335" s="6">
        <v>1</v>
      </c>
      <c r="I335" s="6">
        <v>0</v>
      </c>
      <c r="J335" t="str">
        <f t="shared" si="26"/>
        <v>'MILL_CRK'_'BK-3'</v>
      </c>
      <c r="K335" s="6" t="str">
        <f t="shared" si="27"/>
        <v>MILL_CRK_BK-3</v>
      </c>
      <c r="L335">
        <f t="shared" si="25"/>
        <v>1</v>
      </c>
      <c r="M335">
        <f t="shared" si="28"/>
        <v>0</v>
      </c>
      <c r="N335">
        <f t="shared" si="29"/>
        <v>0</v>
      </c>
    </row>
    <row r="336" spans="1:14" x14ac:dyDescent="0.25">
      <c r="A336" s="6" t="s">
        <v>9</v>
      </c>
      <c r="B336" s="6" t="s">
        <v>14</v>
      </c>
      <c r="C336" s="6" t="s">
        <v>14</v>
      </c>
      <c r="D336" s="6" t="s">
        <v>58</v>
      </c>
      <c r="E336" s="6" t="s">
        <v>47</v>
      </c>
      <c r="F336" s="6" t="s">
        <v>218</v>
      </c>
      <c r="G336" s="6">
        <v>236</v>
      </c>
      <c r="H336" s="6">
        <v>1</v>
      </c>
      <c r="I336" s="6">
        <v>9.7956199999999993E-2</v>
      </c>
      <c r="J336" t="str">
        <f t="shared" si="26"/>
        <v>'MILL_CRK'_'BK-4'</v>
      </c>
      <c r="K336" s="6" t="str">
        <f t="shared" si="27"/>
        <v>MILL_CRK_BK-4</v>
      </c>
      <c r="L336">
        <f t="shared" si="25"/>
        <v>1</v>
      </c>
      <c r="M336">
        <f t="shared" si="28"/>
        <v>0</v>
      </c>
      <c r="N336">
        <f t="shared" si="29"/>
        <v>9.7956199999999993E-2</v>
      </c>
    </row>
    <row r="337" spans="1:14" x14ac:dyDescent="0.25">
      <c r="A337" s="6" t="s">
        <v>9</v>
      </c>
      <c r="B337" s="6" t="s">
        <v>14</v>
      </c>
      <c r="C337" s="6" t="s">
        <v>14</v>
      </c>
      <c r="D337" s="6" t="s">
        <v>58</v>
      </c>
      <c r="E337" s="6" t="s">
        <v>47</v>
      </c>
      <c r="F337" s="6" t="s">
        <v>59</v>
      </c>
      <c r="G337" s="6">
        <v>13.8</v>
      </c>
      <c r="H337" s="6">
        <v>1</v>
      </c>
      <c r="I337" s="6">
        <v>0</v>
      </c>
      <c r="J337" t="str">
        <f t="shared" si="26"/>
        <v>'MILL_CRK'_'BK-4'</v>
      </c>
      <c r="K337" s="6" t="str">
        <f t="shared" si="27"/>
        <v>MILL_CRK_BK-4</v>
      </c>
      <c r="L337">
        <f t="shared" si="25"/>
        <v>1</v>
      </c>
      <c r="M337">
        <f t="shared" si="28"/>
        <v>0</v>
      </c>
      <c r="N337">
        <f t="shared" si="29"/>
        <v>0</v>
      </c>
    </row>
    <row r="338" spans="1:14" x14ac:dyDescent="0.25">
      <c r="A338" s="6" t="s">
        <v>9</v>
      </c>
      <c r="B338" s="6" t="s">
        <v>14</v>
      </c>
      <c r="C338" s="6" t="s">
        <v>14</v>
      </c>
      <c r="D338" s="6" t="s">
        <v>58</v>
      </c>
      <c r="E338" s="6" t="s">
        <v>47</v>
      </c>
      <c r="F338" s="6" t="s">
        <v>61</v>
      </c>
      <c r="G338" s="6">
        <v>13.8</v>
      </c>
      <c r="H338" s="6">
        <v>1</v>
      </c>
      <c r="I338" s="6">
        <v>0</v>
      </c>
      <c r="J338" t="str">
        <f t="shared" si="26"/>
        <v>'MILL_CRK'_'BK-4'</v>
      </c>
      <c r="K338" s="6" t="str">
        <f t="shared" si="27"/>
        <v>MILL_CRK_BK-4</v>
      </c>
      <c r="L338">
        <f t="shared" si="25"/>
        <v>1</v>
      </c>
      <c r="M338">
        <f t="shared" si="28"/>
        <v>0</v>
      </c>
      <c r="N338">
        <f t="shared" si="29"/>
        <v>0</v>
      </c>
    </row>
    <row r="339" spans="1:14" x14ac:dyDescent="0.25">
      <c r="A339" s="6" t="s">
        <v>9</v>
      </c>
      <c r="B339" s="6" t="s">
        <v>14</v>
      </c>
      <c r="C339" s="6" t="s">
        <v>14</v>
      </c>
      <c r="D339" s="6" t="s">
        <v>124</v>
      </c>
      <c r="E339" s="6" t="s">
        <v>98</v>
      </c>
      <c r="F339" s="6" t="s">
        <v>210</v>
      </c>
      <c r="G339" s="6">
        <v>230</v>
      </c>
      <c r="H339" s="6">
        <v>1</v>
      </c>
      <c r="I339" s="6">
        <v>0.130714</v>
      </c>
      <c r="J339" t="str">
        <f t="shared" si="26"/>
        <v>'MTCHL_RV'_'AT-1'</v>
      </c>
      <c r="K339" s="6" t="str">
        <f t="shared" si="27"/>
        <v>MTCHL_RV_AT-1</v>
      </c>
      <c r="L339">
        <f t="shared" si="25"/>
        <v>0</v>
      </c>
      <c r="M339">
        <f t="shared" si="28"/>
        <v>0.130714</v>
      </c>
      <c r="N339">
        <f t="shared" si="29"/>
        <v>0</v>
      </c>
    </row>
    <row r="340" spans="1:14" x14ac:dyDescent="0.25">
      <c r="A340" s="6" t="s">
        <v>9</v>
      </c>
      <c r="B340" s="6" t="s">
        <v>14</v>
      </c>
      <c r="C340" s="6" t="s">
        <v>14</v>
      </c>
      <c r="D340" s="6" t="s">
        <v>124</v>
      </c>
      <c r="E340" s="6" t="s">
        <v>98</v>
      </c>
      <c r="F340" s="6" t="s">
        <v>205</v>
      </c>
      <c r="G340" s="6">
        <v>99.4</v>
      </c>
      <c r="H340" s="6">
        <v>1</v>
      </c>
      <c r="I340" s="6">
        <v>1.1795E-2</v>
      </c>
      <c r="J340" t="str">
        <f t="shared" si="26"/>
        <v>'MTCHL_RV'_'AT-1'</v>
      </c>
      <c r="K340" s="6" t="str">
        <f t="shared" si="27"/>
        <v>MTCHL_RV_AT-1</v>
      </c>
      <c r="L340">
        <f t="shared" si="25"/>
        <v>0</v>
      </c>
      <c r="M340">
        <f t="shared" si="28"/>
        <v>1.1795E-2</v>
      </c>
      <c r="N340">
        <f t="shared" si="29"/>
        <v>0</v>
      </c>
    </row>
    <row r="341" spans="1:14" x14ac:dyDescent="0.25">
      <c r="A341" s="6" t="s">
        <v>9</v>
      </c>
      <c r="B341" s="6" t="s">
        <v>14</v>
      </c>
      <c r="C341" s="6" t="s">
        <v>14</v>
      </c>
      <c r="D341" s="6" t="s">
        <v>124</v>
      </c>
      <c r="E341" s="6" t="s">
        <v>98</v>
      </c>
      <c r="F341" s="6" t="s">
        <v>99</v>
      </c>
      <c r="G341" s="6">
        <v>44</v>
      </c>
      <c r="H341" s="6">
        <v>1</v>
      </c>
      <c r="I341" s="6">
        <v>4.1217800000000002E-3</v>
      </c>
      <c r="J341" t="str">
        <f t="shared" si="26"/>
        <v>'MTCHL_RV'_'AT-1'</v>
      </c>
      <c r="K341" s="6" t="str">
        <f t="shared" si="27"/>
        <v>MTCHL_RV_AT-1</v>
      </c>
      <c r="L341">
        <f t="shared" si="25"/>
        <v>0</v>
      </c>
      <c r="M341">
        <f t="shared" si="28"/>
        <v>4.1217800000000002E-3</v>
      </c>
      <c r="N341">
        <f t="shared" si="29"/>
        <v>0</v>
      </c>
    </row>
    <row r="342" spans="1:14" x14ac:dyDescent="0.25">
      <c r="A342" s="6" t="s">
        <v>9</v>
      </c>
      <c r="B342" s="6" t="s">
        <v>14</v>
      </c>
      <c r="C342" s="6" t="s">
        <v>14</v>
      </c>
      <c r="D342" s="6" t="s">
        <v>124</v>
      </c>
      <c r="E342" s="6" t="s">
        <v>103</v>
      </c>
      <c r="F342" s="6" t="s">
        <v>209</v>
      </c>
      <c r="G342" s="6">
        <v>230</v>
      </c>
      <c r="H342" s="6">
        <v>1</v>
      </c>
      <c r="I342" s="6">
        <v>0.13836699999999999</v>
      </c>
      <c r="J342" t="str">
        <f t="shared" si="26"/>
        <v>'MTCHL_RV'_'AT-2'</v>
      </c>
      <c r="K342" s="6" t="str">
        <f t="shared" si="27"/>
        <v>MTCHL_RV_AT-2</v>
      </c>
      <c r="L342">
        <f t="shared" si="25"/>
        <v>0</v>
      </c>
      <c r="M342">
        <f t="shared" si="28"/>
        <v>0.13836699999999999</v>
      </c>
      <c r="N342">
        <f t="shared" si="29"/>
        <v>0</v>
      </c>
    </row>
    <row r="343" spans="1:14" x14ac:dyDescent="0.25">
      <c r="A343" s="6" t="s">
        <v>9</v>
      </c>
      <c r="B343" s="6" t="s">
        <v>14</v>
      </c>
      <c r="C343" s="6" t="s">
        <v>14</v>
      </c>
      <c r="D343" s="6" t="s">
        <v>124</v>
      </c>
      <c r="E343" s="6" t="s">
        <v>103</v>
      </c>
      <c r="F343" s="6" t="s">
        <v>202</v>
      </c>
      <c r="G343" s="6">
        <v>99.4</v>
      </c>
      <c r="H343" s="6">
        <v>1</v>
      </c>
      <c r="I343" s="6">
        <v>8.4037799999999996E-3</v>
      </c>
      <c r="J343" t="str">
        <f t="shared" si="26"/>
        <v>'MTCHL_RV'_'AT-2'</v>
      </c>
      <c r="K343" s="6" t="str">
        <f t="shared" si="27"/>
        <v>MTCHL_RV_AT-2</v>
      </c>
      <c r="L343">
        <f t="shared" si="25"/>
        <v>0</v>
      </c>
      <c r="M343">
        <f t="shared" si="28"/>
        <v>8.4037799999999996E-3</v>
      </c>
      <c r="N343">
        <f t="shared" si="29"/>
        <v>0</v>
      </c>
    </row>
    <row r="344" spans="1:14" x14ac:dyDescent="0.25">
      <c r="A344" s="6" t="s">
        <v>9</v>
      </c>
      <c r="B344" s="6" t="s">
        <v>14</v>
      </c>
      <c r="C344" s="6" t="s">
        <v>14</v>
      </c>
      <c r="D344" s="6" t="s">
        <v>124</v>
      </c>
      <c r="E344" s="6" t="s">
        <v>103</v>
      </c>
      <c r="F344" s="6" t="s">
        <v>104</v>
      </c>
      <c r="G344" s="6">
        <v>44</v>
      </c>
      <c r="H344" s="6">
        <v>1</v>
      </c>
      <c r="I344" s="6">
        <v>0</v>
      </c>
      <c r="J344" t="str">
        <f t="shared" si="26"/>
        <v>'MTCHL_RV'_'AT-2'</v>
      </c>
      <c r="K344" s="6" t="str">
        <f t="shared" si="27"/>
        <v>MTCHL_RV_AT-2</v>
      </c>
      <c r="L344">
        <f t="shared" si="25"/>
        <v>0</v>
      </c>
      <c r="M344">
        <f t="shared" si="28"/>
        <v>0</v>
      </c>
      <c r="N344">
        <f t="shared" si="29"/>
        <v>0</v>
      </c>
    </row>
    <row r="345" spans="1:14" x14ac:dyDescent="0.25">
      <c r="A345" s="6" t="s">
        <v>9</v>
      </c>
      <c r="B345" s="6" t="s">
        <v>14</v>
      </c>
      <c r="C345" s="6" t="s">
        <v>14</v>
      </c>
      <c r="D345" s="6" t="s">
        <v>124</v>
      </c>
      <c r="E345" s="6" t="s">
        <v>87</v>
      </c>
      <c r="F345" s="6" t="s">
        <v>211</v>
      </c>
      <c r="G345" s="6">
        <v>230</v>
      </c>
      <c r="H345" s="6">
        <v>1</v>
      </c>
      <c r="I345" s="6">
        <v>0.16650799999999999</v>
      </c>
      <c r="J345" t="str">
        <f t="shared" si="26"/>
        <v>'MTCHL_RV'_'AT-3'</v>
      </c>
      <c r="K345" s="6" t="str">
        <f t="shared" si="27"/>
        <v>MTCHL_RV_AT-3</v>
      </c>
      <c r="L345">
        <f t="shared" si="25"/>
        <v>0</v>
      </c>
      <c r="M345">
        <f t="shared" si="28"/>
        <v>0.16650799999999999</v>
      </c>
      <c r="N345">
        <f t="shared" si="29"/>
        <v>0</v>
      </c>
    </row>
    <row r="346" spans="1:14" x14ac:dyDescent="0.25">
      <c r="A346" s="6" t="s">
        <v>9</v>
      </c>
      <c r="B346" s="6" t="s">
        <v>14</v>
      </c>
      <c r="C346" s="6" t="s">
        <v>14</v>
      </c>
      <c r="D346" s="6" t="s">
        <v>124</v>
      </c>
      <c r="E346" s="6" t="s">
        <v>87</v>
      </c>
      <c r="F346" s="6" t="s">
        <v>204</v>
      </c>
      <c r="G346" s="6">
        <v>99.4</v>
      </c>
      <c r="H346" s="6">
        <v>1</v>
      </c>
      <c r="I346" s="6">
        <v>4.6157799999999999E-3</v>
      </c>
      <c r="J346" t="str">
        <f t="shared" si="26"/>
        <v>'MTCHL_RV'_'AT-3'</v>
      </c>
      <c r="K346" s="6" t="str">
        <f t="shared" si="27"/>
        <v>MTCHL_RV_AT-3</v>
      </c>
      <c r="L346">
        <f t="shared" si="25"/>
        <v>0</v>
      </c>
      <c r="M346">
        <f t="shared" si="28"/>
        <v>4.6157799999999999E-3</v>
      </c>
      <c r="N346">
        <f t="shared" si="29"/>
        <v>0</v>
      </c>
    </row>
    <row r="347" spans="1:14" x14ac:dyDescent="0.25">
      <c r="A347" s="6" t="s">
        <v>9</v>
      </c>
      <c r="B347" s="6" t="s">
        <v>14</v>
      </c>
      <c r="C347" s="6" t="s">
        <v>14</v>
      </c>
      <c r="D347" s="6" t="s">
        <v>124</v>
      </c>
      <c r="E347" s="6" t="s">
        <v>87</v>
      </c>
      <c r="F347" s="6" t="s">
        <v>88</v>
      </c>
      <c r="G347" s="6">
        <v>44</v>
      </c>
      <c r="H347" s="6">
        <v>1</v>
      </c>
      <c r="I347" s="6">
        <v>4.7178300000000001E-3</v>
      </c>
      <c r="J347" t="str">
        <f t="shared" si="26"/>
        <v>'MTCHL_RV'_'AT-3'</v>
      </c>
      <c r="K347" s="6" t="str">
        <f t="shared" si="27"/>
        <v>MTCHL_RV_AT-3</v>
      </c>
      <c r="L347">
        <f t="shared" si="25"/>
        <v>0</v>
      </c>
      <c r="M347">
        <f t="shared" si="28"/>
        <v>4.7178300000000001E-3</v>
      </c>
      <c r="N347">
        <f t="shared" si="29"/>
        <v>0</v>
      </c>
    </row>
    <row r="348" spans="1:14" x14ac:dyDescent="0.25">
      <c r="A348" s="6" t="s">
        <v>9</v>
      </c>
      <c r="B348" s="6" t="s">
        <v>14</v>
      </c>
      <c r="C348" s="6" t="s">
        <v>14</v>
      </c>
      <c r="D348" s="6" t="s">
        <v>472</v>
      </c>
      <c r="E348" s="6" t="s">
        <v>47</v>
      </c>
      <c r="F348" s="6" t="s">
        <v>47</v>
      </c>
      <c r="G348" s="6">
        <v>101.2</v>
      </c>
      <c r="H348" s="6">
        <v>46.24</v>
      </c>
      <c r="I348" s="6">
        <v>4.0789600000000002E-2</v>
      </c>
      <c r="J348" t="str">
        <f t="shared" si="26"/>
        <v>'MOCKSVL'_'BK-4'</v>
      </c>
      <c r="K348" s="6" t="str">
        <f t="shared" si="27"/>
        <v>MOCKSVL_BK-4</v>
      </c>
      <c r="L348">
        <f t="shared" si="25"/>
        <v>0</v>
      </c>
      <c r="M348">
        <f t="shared" si="28"/>
        <v>4.0789600000000002E-2</v>
      </c>
      <c r="N348">
        <f t="shared" si="29"/>
        <v>0</v>
      </c>
    </row>
    <row r="349" spans="1:14" x14ac:dyDescent="0.25">
      <c r="A349" s="6" t="s">
        <v>9</v>
      </c>
      <c r="B349" s="6" t="s">
        <v>14</v>
      </c>
      <c r="C349" s="6" t="s">
        <v>14</v>
      </c>
      <c r="D349" s="6" t="s">
        <v>472</v>
      </c>
      <c r="E349" s="6" t="s">
        <v>44</v>
      </c>
      <c r="F349" s="6" t="s">
        <v>44</v>
      </c>
      <c r="G349" s="6">
        <v>101.2</v>
      </c>
      <c r="H349" s="6">
        <v>46.24</v>
      </c>
      <c r="I349" s="6">
        <v>4.1546100000000002E-2</v>
      </c>
      <c r="J349" t="str">
        <f t="shared" si="26"/>
        <v>'MOCKSVL'_'BK-5'</v>
      </c>
      <c r="K349" s="6" t="str">
        <f t="shared" si="27"/>
        <v>MOCKSVL_BK-5</v>
      </c>
      <c r="L349">
        <f t="shared" si="25"/>
        <v>0</v>
      </c>
      <c r="M349">
        <f t="shared" si="28"/>
        <v>4.1546100000000002E-2</v>
      </c>
      <c r="N349">
        <f t="shared" si="29"/>
        <v>0</v>
      </c>
    </row>
    <row r="350" spans="1:14" x14ac:dyDescent="0.25">
      <c r="A350" s="6" t="s">
        <v>9</v>
      </c>
      <c r="B350" s="6" t="s">
        <v>14</v>
      </c>
      <c r="C350" s="6" t="s">
        <v>14</v>
      </c>
      <c r="D350" s="6" t="s">
        <v>472</v>
      </c>
      <c r="E350" s="6" t="s">
        <v>53</v>
      </c>
      <c r="F350" s="6" t="s">
        <v>53</v>
      </c>
      <c r="G350" s="6">
        <v>101.2</v>
      </c>
      <c r="H350" s="6">
        <v>46.24</v>
      </c>
      <c r="I350" s="6">
        <v>3.1185600000000001E-2</v>
      </c>
      <c r="J350" t="str">
        <f t="shared" si="26"/>
        <v>'MOCKSVL'_'BK-6'</v>
      </c>
      <c r="K350" s="6" t="str">
        <f t="shared" si="27"/>
        <v>MOCKSVL_BK-6</v>
      </c>
      <c r="L350">
        <f t="shared" si="25"/>
        <v>0</v>
      </c>
      <c r="M350">
        <f t="shared" si="28"/>
        <v>3.1185600000000001E-2</v>
      </c>
      <c r="N350">
        <f t="shared" si="29"/>
        <v>0</v>
      </c>
    </row>
    <row r="351" spans="1:14" x14ac:dyDescent="0.25">
      <c r="A351" s="6" t="s">
        <v>9</v>
      </c>
      <c r="B351" s="6" t="s">
        <v>14</v>
      </c>
      <c r="C351" s="6" t="s">
        <v>14</v>
      </c>
      <c r="D351" s="6" t="s">
        <v>626</v>
      </c>
      <c r="E351" s="6" t="s">
        <v>50</v>
      </c>
      <c r="F351" s="6" t="s">
        <v>50</v>
      </c>
      <c r="G351" s="6">
        <v>103.5</v>
      </c>
      <c r="H351" s="6">
        <v>46.24</v>
      </c>
      <c r="I351" s="6">
        <v>3.0136E-2</v>
      </c>
      <c r="J351" t="str">
        <f t="shared" si="26"/>
        <v>'MONROE'_'BK-7'</v>
      </c>
      <c r="K351" s="6" t="str">
        <f t="shared" si="27"/>
        <v>MONROE_BK-7</v>
      </c>
      <c r="L351">
        <f t="shared" si="25"/>
        <v>0</v>
      </c>
      <c r="M351">
        <f t="shared" si="28"/>
        <v>3.0136E-2</v>
      </c>
      <c r="N351">
        <f t="shared" si="29"/>
        <v>0</v>
      </c>
    </row>
    <row r="352" spans="1:14" x14ac:dyDescent="0.25">
      <c r="A352" s="6" t="s">
        <v>9</v>
      </c>
      <c r="B352" s="6" t="s">
        <v>14</v>
      </c>
      <c r="C352" s="6" t="s">
        <v>14</v>
      </c>
      <c r="D352" s="6" t="s">
        <v>626</v>
      </c>
      <c r="E352" s="6" t="s">
        <v>42</v>
      </c>
      <c r="F352" s="6" t="s">
        <v>42</v>
      </c>
      <c r="G352" s="6">
        <v>103.5</v>
      </c>
      <c r="H352" s="6">
        <v>46.24</v>
      </c>
      <c r="I352" s="6">
        <v>3.0136400000000001E-2</v>
      </c>
      <c r="J352" t="str">
        <f t="shared" si="26"/>
        <v>'MONROE'_'BK-8'</v>
      </c>
      <c r="K352" s="6" t="str">
        <f t="shared" si="27"/>
        <v>MONROE_BK-8</v>
      </c>
      <c r="L352">
        <f t="shared" si="25"/>
        <v>0</v>
      </c>
      <c r="M352">
        <f t="shared" si="28"/>
        <v>3.0136400000000001E-2</v>
      </c>
      <c r="N352">
        <f t="shared" si="29"/>
        <v>0</v>
      </c>
    </row>
    <row r="353" spans="1:14" x14ac:dyDescent="0.25">
      <c r="A353" s="6" t="s">
        <v>9</v>
      </c>
      <c r="B353" s="6" t="s">
        <v>14</v>
      </c>
      <c r="C353" s="6" t="s">
        <v>14</v>
      </c>
      <c r="D353" s="6" t="s">
        <v>556</v>
      </c>
      <c r="E353" s="6" t="s">
        <v>25</v>
      </c>
      <c r="F353" s="6" t="s">
        <v>25</v>
      </c>
      <c r="G353" s="6">
        <v>101.2</v>
      </c>
      <c r="H353" s="6">
        <v>46.24</v>
      </c>
      <c r="I353" s="6">
        <v>2.5943299999999999E-2</v>
      </c>
      <c r="J353" t="str">
        <f t="shared" si="26"/>
        <v>'MOORESVL'_'BK-1'</v>
      </c>
      <c r="K353" s="6" t="str">
        <f t="shared" si="27"/>
        <v>MOORESVL_BK-1</v>
      </c>
      <c r="L353">
        <f t="shared" si="25"/>
        <v>0</v>
      </c>
      <c r="M353">
        <f t="shared" si="28"/>
        <v>2.5943299999999999E-2</v>
      </c>
      <c r="N353">
        <f t="shared" si="29"/>
        <v>0</v>
      </c>
    </row>
    <row r="354" spans="1:14" x14ac:dyDescent="0.25">
      <c r="A354" s="6" t="s">
        <v>9</v>
      </c>
      <c r="B354" s="6" t="s">
        <v>14</v>
      </c>
      <c r="C354" s="6" t="s">
        <v>14</v>
      </c>
      <c r="D354" s="6" t="s">
        <v>556</v>
      </c>
      <c r="E354" s="6" t="s">
        <v>31</v>
      </c>
      <c r="F354" s="6" t="s">
        <v>31</v>
      </c>
      <c r="G354" s="6">
        <v>101.2</v>
      </c>
      <c r="H354" s="6">
        <v>46.24</v>
      </c>
      <c r="I354" s="6">
        <v>2.4846099999999999E-2</v>
      </c>
      <c r="J354" t="str">
        <f t="shared" si="26"/>
        <v>'MOORESVL'_'BK-2'</v>
      </c>
      <c r="K354" s="6" t="str">
        <f t="shared" si="27"/>
        <v>MOORESVL_BK-2</v>
      </c>
      <c r="L354">
        <f t="shared" si="25"/>
        <v>0</v>
      </c>
      <c r="M354">
        <f t="shared" si="28"/>
        <v>2.4846099999999999E-2</v>
      </c>
      <c r="N354">
        <f t="shared" si="29"/>
        <v>0</v>
      </c>
    </row>
    <row r="355" spans="1:14" x14ac:dyDescent="0.25">
      <c r="A355" s="6" t="s">
        <v>9</v>
      </c>
      <c r="B355" s="6" t="s">
        <v>14</v>
      </c>
      <c r="C355" s="6" t="s">
        <v>14</v>
      </c>
      <c r="D355" s="6" t="s">
        <v>556</v>
      </c>
      <c r="E355" s="6" t="s">
        <v>66</v>
      </c>
      <c r="F355" s="6" t="s">
        <v>66</v>
      </c>
      <c r="G355" s="6">
        <v>101.2</v>
      </c>
      <c r="H355" s="6">
        <v>46.24</v>
      </c>
      <c r="I355" s="6">
        <v>2.6023899999999999E-2</v>
      </c>
      <c r="J355" t="str">
        <f t="shared" si="26"/>
        <v>'MOORESVL'_'BK-3'</v>
      </c>
      <c r="K355" s="6" t="str">
        <f t="shared" si="27"/>
        <v>MOORESVL_BK-3</v>
      </c>
      <c r="L355">
        <f t="shared" si="25"/>
        <v>0</v>
      </c>
      <c r="M355">
        <f t="shared" si="28"/>
        <v>2.6023899999999999E-2</v>
      </c>
      <c r="N355">
        <f t="shared" si="29"/>
        <v>0</v>
      </c>
    </row>
    <row r="356" spans="1:14" x14ac:dyDescent="0.25">
      <c r="A356" s="6" t="s">
        <v>9</v>
      </c>
      <c r="B356" s="6" t="s">
        <v>14</v>
      </c>
      <c r="C356" s="6" t="s">
        <v>14</v>
      </c>
      <c r="D356" s="6" t="s">
        <v>556</v>
      </c>
      <c r="E356" s="6" t="s">
        <v>47</v>
      </c>
      <c r="F356" s="6" t="s">
        <v>47</v>
      </c>
      <c r="G356" s="6">
        <v>101.2</v>
      </c>
      <c r="H356" s="6">
        <v>46.24</v>
      </c>
      <c r="I356" s="6">
        <v>2.2355799999999999E-2</v>
      </c>
      <c r="J356" t="str">
        <f t="shared" si="26"/>
        <v>'MOORESVL'_'BK-4'</v>
      </c>
      <c r="K356" s="6" t="str">
        <f t="shared" si="27"/>
        <v>MOORESVL_BK-4</v>
      </c>
      <c r="L356">
        <f t="shared" si="25"/>
        <v>0</v>
      </c>
      <c r="M356">
        <f t="shared" si="28"/>
        <v>2.2355799999999999E-2</v>
      </c>
      <c r="N356">
        <f t="shared" si="29"/>
        <v>0</v>
      </c>
    </row>
    <row r="357" spans="1:14" x14ac:dyDescent="0.25">
      <c r="A357" s="6" t="s">
        <v>9</v>
      </c>
      <c r="B357" s="6" t="s">
        <v>14</v>
      </c>
      <c r="C357" s="6" t="s">
        <v>14</v>
      </c>
      <c r="D357" s="6" t="s">
        <v>549</v>
      </c>
      <c r="E357" s="6" t="s">
        <v>44</v>
      </c>
      <c r="F357" s="6" t="s">
        <v>44</v>
      </c>
      <c r="G357" s="6">
        <v>101.2</v>
      </c>
      <c r="H357" s="6">
        <v>46.24</v>
      </c>
      <c r="I357" s="6">
        <v>4.07176E-2</v>
      </c>
      <c r="J357" t="str">
        <f t="shared" si="26"/>
        <v>'MORGANTN'_'BK-5'</v>
      </c>
      <c r="K357" s="6" t="str">
        <f t="shared" si="27"/>
        <v>MORGANTN_BK-5</v>
      </c>
      <c r="L357">
        <f t="shared" si="25"/>
        <v>0</v>
      </c>
      <c r="M357">
        <f t="shared" si="28"/>
        <v>4.07176E-2</v>
      </c>
      <c r="N357">
        <f t="shared" si="29"/>
        <v>0</v>
      </c>
    </row>
    <row r="358" spans="1:14" x14ac:dyDescent="0.25">
      <c r="A358" s="6" t="s">
        <v>9</v>
      </c>
      <c r="B358" s="6" t="s">
        <v>14</v>
      </c>
      <c r="C358" s="6" t="s">
        <v>14</v>
      </c>
      <c r="D358" s="6" t="s">
        <v>549</v>
      </c>
      <c r="E358" s="6" t="s">
        <v>53</v>
      </c>
      <c r="F358" s="6" t="s">
        <v>53</v>
      </c>
      <c r="G358" s="6">
        <v>101.2</v>
      </c>
      <c r="H358" s="6">
        <v>46.24</v>
      </c>
      <c r="I358" s="6">
        <v>4.1868700000000002E-2</v>
      </c>
      <c r="J358" t="str">
        <f t="shared" si="26"/>
        <v>'MORGANTN'_'BK-6'</v>
      </c>
      <c r="K358" s="6" t="str">
        <f t="shared" si="27"/>
        <v>MORGANTN_BK-6</v>
      </c>
      <c r="L358">
        <f t="shared" si="25"/>
        <v>0</v>
      </c>
      <c r="M358">
        <f t="shared" si="28"/>
        <v>4.1868700000000002E-2</v>
      </c>
      <c r="N358">
        <f t="shared" si="29"/>
        <v>0</v>
      </c>
    </row>
    <row r="359" spans="1:14" x14ac:dyDescent="0.25">
      <c r="A359" s="6" t="s">
        <v>9</v>
      </c>
      <c r="B359" s="6" t="s">
        <v>14</v>
      </c>
      <c r="C359" s="6" t="s">
        <v>14</v>
      </c>
      <c r="D359" s="6" t="s">
        <v>549</v>
      </c>
      <c r="E359" s="6" t="s">
        <v>50</v>
      </c>
      <c r="F359" s="6" t="s">
        <v>50</v>
      </c>
      <c r="G359" s="6">
        <v>101.2</v>
      </c>
      <c r="H359" s="6">
        <v>46.24</v>
      </c>
      <c r="I359" s="6">
        <v>3.10531E-2</v>
      </c>
      <c r="J359" t="str">
        <f t="shared" si="26"/>
        <v>'MORGANTN'_'BK-7'</v>
      </c>
      <c r="K359" s="6" t="str">
        <f t="shared" si="27"/>
        <v>MORGANTN_BK-7</v>
      </c>
      <c r="L359">
        <f t="shared" si="25"/>
        <v>0</v>
      </c>
      <c r="M359">
        <f t="shared" si="28"/>
        <v>3.10531E-2</v>
      </c>
      <c r="N359">
        <f t="shared" si="29"/>
        <v>0</v>
      </c>
    </row>
    <row r="360" spans="1:14" x14ac:dyDescent="0.25">
      <c r="A360" s="6" t="s">
        <v>9</v>
      </c>
      <c r="B360" s="6" t="s">
        <v>14</v>
      </c>
      <c r="C360" s="6" t="s">
        <v>14</v>
      </c>
      <c r="D360" s="6" t="s">
        <v>740</v>
      </c>
      <c r="E360" s="6" t="s">
        <v>103</v>
      </c>
      <c r="F360" s="6" t="s">
        <v>103</v>
      </c>
      <c r="G360" s="6">
        <v>230</v>
      </c>
      <c r="H360" s="6">
        <v>104.6</v>
      </c>
      <c r="I360" s="6">
        <v>0.17242399999999999</v>
      </c>
      <c r="J360" t="str">
        <f t="shared" si="26"/>
        <v>'MORNSTAR'_'AT-2'</v>
      </c>
      <c r="K360" s="6" t="str">
        <f t="shared" si="27"/>
        <v>MORNSTAR_AT-2</v>
      </c>
      <c r="L360">
        <f t="shared" si="25"/>
        <v>0</v>
      </c>
      <c r="M360">
        <f t="shared" si="28"/>
        <v>0.17242399999999999</v>
      </c>
      <c r="N360">
        <f t="shared" si="29"/>
        <v>0</v>
      </c>
    </row>
    <row r="361" spans="1:14" x14ac:dyDescent="0.25">
      <c r="A361" s="6" t="s">
        <v>9</v>
      </c>
      <c r="B361" s="6" t="s">
        <v>14</v>
      </c>
      <c r="C361" s="6" t="s">
        <v>14</v>
      </c>
      <c r="D361" s="6" t="s">
        <v>740</v>
      </c>
      <c r="E361" s="6" t="s">
        <v>87</v>
      </c>
      <c r="F361" s="6" t="s">
        <v>87</v>
      </c>
      <c r="G361" s="6">
        <v>220</v>
      </c>
      <c r="H361" s="6">
        <v>100</v>
      </c>
      <c r="I361" s="6">
        <v>0.17512900000000001</v>
      </c>
      <c r="J361" t="str">
        <f t="shared" si="26"/>
        <v>'MORNSTAR'_'AT-3'</v>
      </c>
      <c r="K361" s="6" t="str">
        <f t="shared" si="27"/>
        <v>MORNSTAR_AT-3</v>
      </c>
      <c r="L361">
        <f t="shared" si="25"/>
        <v>0</v>
      </c>
      <c r="M361">
        <f t="shared" si="28"/>
        <v>0.17512900000000001</v>
      </c>
      <c r="N361">
        <f t="shared" si="29"/>
        <v>0</v>
      </c>
    </row>
    <row r="362" spans="1:14" x14ac:dyDescent="0.25">
      <c r="A362" s="6" t="s">
        <v>9</v>
      </c>
      <c r="B362" s="6" t="s">
        <v>14</v>
      </c>
      <c r="C362" s="6" t="s">
        <v>14</v>
      </c>
      <c r="D362" s="6" t="s">
        <v>740</v>
      </c>
      <c r="E362" s="6" t="s">
        <v>77</v>
      </c>
      <c r="F362" s="6" t="s">
        <v>77</v>
      </c>
      <c r="G362" s="6">
        <v>220</v>
      </c>
      <c r="H362" s="6">
        <v>100</v>
      </c>
      <c r="I362" s="6">
        <v>0.17907000000000001</v>
      </c>
      <c r="J362" t="str">
        <f t="shared" si="26"/>
        <v>'MORNSTAR'_'AT-4'</v>
      </c>
      <c r="K362" s="6" t="str">
        <f t="shared" si="27"/>
        <v>MORNSTAR_AT-4</v>
      </c>
      <c r="L362">
        <f t="shared" si="25"/>
        <v>0</v>
      </c>
      <c r="M362">
        <f t="shared" si="28"/>
        <v>0.17907000000000001</v>
      </c>
      <c r="N362">
        <f t="shared" si="29"/>
        <v>0</v>
      </c>
    </row>
    <row r="363" spans="1:14" x14ac:dyDescent="0.25">
      <c r="A363" s="6" t="s">
        <v>9</v>
      </c>
      <c r="B363" s="6" t="s">
        <v>14</v>
      </c>
      <c r="C363" s="6" t="s">
        <v>14</v>
      </c>
      <c r="D363" s="6" t="s">
        <v>520</v>
      </c>
      <c r="E363" s="6" t="s">
        <v>25</v>
      </c>
      <c r="F363" s="6" t="s">
        <v>25</v>
      </c>
      <c r="G363" s="6">
        <v>105.6</v>
      </c>
      <c r="H363" s="6">
        <v>46.2</v>
      </c>
      <c r="I363" s="6">
        <v>3.4454800000000001E-2</v>
      </c>
      <c r="J363" t="str">
        <f t="shared" si="26"/>
        <v>'MOTLEY'_'BK-1'</v>
      </c>
      <c r="K363" s="6" t="str">
        <f t="shared" si="27"/>
        <v>MOTLEY_BK-1</v>
      </c>
      <c r="L363">
        <f t="shared" si="25"/>
        <v>0</v>
      </c>
      <c r="M363">
        <f t="shared" si="28"/>
        <v>3.4454800000000001E-2</v>
      </c>
      <c r="N363">
        <f t="shared" si="29"/>
        <v>0</v>
      </c>
    </row>
    <row r="364" spans="1:14" x14ac:dyDescent="0.25">
      <c r="A364" s="6" t="s">
        <v>9</v>
      </c>
      <c r="B364" s="6" t="s">
        <v>14</v>
      </c>
      <c r="C364" s="6" t="s">
        <v>14</v>
      </c>
      <c r="D364" s="6" t="s">
        <v>520</v>
      </c>
      <c r="E364" s="6" t="s">
        <v>66</v>
      </c>
      <c r="F364" s="6" t="s">
        <v>66</v>
      </c>
      <c r="G364" s="6">
        <v>105.6</v>
      </c>
      <c r="H364" s="6">
        <v>46.2</v>
      </c>
      <c r="I364" s="6">
        <v>4.74949E-2</v>
      </c>
      <c r="J364" t="str">
        <f t="shared" si="26"/>
        <v>'MOTLEY'_'BK-3'</v>
      </c>
      <c r="K364" s="6" t="str">
        <f t="shared" si="27"/>
        <v>MOTLEY_BK-3</v>
      </c>
      <c r="L364">
        <f t="shared" si="25"/>
        <v>0</v>
      </c>
      <c r="M364">
        <f t="shared" si="28"/>
        <v>4.74949E-2</v>
      </c>
      <c r="N364">
        <f t="shared" si="29"/>
        <v>0</v>
      </c>
    </row>
    <row r="365" spans="1:14" x14ac:dyDescent="0.25">
      <c r="A365" s="6" t="s">
        <v>9</v>
      </c>
      <c r="B365" s="6" t="s">
        <v>14</v>
      </c>
      <c r="C365" s="6" t="s">
        <v>14</v>
      </c>
      <c r="D365" s="6" t="s">
        <v>271</v>
      </c>
      <c r="E365" s="6" t="s">
        <v>25</v>
      </c>
      <c r="F365" s="6" t="s">
        <v>25</v>
      </c>
      <c r="G365" s="6">
        <v>46</v>
      </c>
      <c r="H365" s="6">
        <v>6.6</v>
      </c>
      <c r="I365" s="6">
        <v>0</v>
      </c>
      <c r="J365" t="str">
        <f t="shared" si="26"/>
        <v>'MT_ISLE'_'BK-1'</v>
      </c>
      <c r="K365" s="6" t="str">
        <f t="shared" si="27"/>
        <v>MT_ISLE_BK-1</v>
      </c>
      <c r="L365">
        <f t="shared" si="25"/>
        <v>1</v>
      </c>
      <c r="M365">
        <f t="shared" si="28"/>
        <v>0</v>
      </c>
      <c r="N365">
        <f t="shared" si="29"/>
        <v>0</v>
      </c>
    </row>
    <row r="366" spans="1:14" x14ac:dyDescent="0.25">
      <c r="A366" s="6" t="s">
        <v>9</v>
      </c>
      <c r="B366" s="6" t="s">
        <v>14</v>
      </c>
      <c r="C366" s="6" t="s">
        <v>14</v>
      </c>
      <c r="D366" s="6" t="s">
        <v>271</v>
      </c>
      <c r="E366" s="6" t="s">
        <v>31</v>
      </c>
      <c r="F366" s="6" t="s">
        <v>31</v>
      </c>
      <c r="G366" s="6">
        <v>46</v>
      </c>
      <c r="H366" s="6">
        <v>6.6</v>
      </c>
      <c r="I366" s="6">
        <v>0</v>
      </c>
      <c r="J366" t="str">
        <f t="shared" si="26"/>
        <v>'MT_ISLE'_'BK-2'</v>
      </c>
      <c r="K366" s="6" t="str">
        <f t="shared" si="27"/>
        <v>MT_ISLE_BK-2</v>
      </c>
      <c r="L366">
        <f t="shared" si="25"/>
        <v>1</v>
      </c>
      <c r="M366">
        <f t="shared" si="28"/>
        <v>0</v>
      </c>
      <c r="N366">
        <f t="shared" si="29"/>
        <v>0</v>
      </c>
    </row>
    <row r="367" spans="1:14" x14ac:dyDescent="0.25">
      <c r="A367" s="6" t="s">
        <v>9</v>
      </c>
      <c r="B367" s="6" t="s">
        <v>14</v>
      </c>
      <c r="C367" s="6" t="s">
        <v>14</v>
      </c>
      <c r="D367" s="6" t="s">
        <v>678</v>
      </c>
      <c r="E367" s="6" t="s">
        <v>25</v>
      </c>
      <c r="F367" s="6" t="s">
        <v>25</v>
      </c>
      <c r="G367" s="6">
        <v>105.6</v>
      </c>
      <c r="H367" s="6">
        <v>46.25</v>
      </c>
      <c r="I367" s="6">
        <v>5.2022499999999999E-2</v>
      </c>
      <c r="J367" t="str">
        <f t="shared" si="26"/>
        <v>'NEWTON'_'BK-1'</v>
      </c>
      <c r="K367" s="6" t="str">
        <f t="shared" si="27"/>
        <v>NEWTON_BK-1</v>
      </c>
      <c r="L367">
        <f t="shared" si="25"/>
        <v>0</v>
      </c>
      <c r="M367">
        <f t="shared" si="28"/>
        <v>5.2022499999999999E-2</v>
      </c>
      <c r="N367">
        <f t="shared" si="29"/>
        <v>0</v>
      </c>
    </row>
    <row r="368" spans="1:14" x14ac:dyDescent="0.25">
      <c r="A368" s="6" t="s">
        <v>9</v>
      </c>
      <c r="B368" s="6" t="s">
        <v>14</v>
      </c>
      <c r="C368" s="6" t="s">
        <v>14</v>
      </c>
      <c r="D368" s="6" t="s">
        <v>678</v>
      </c>
      <c r="E368" s="6" t="s">
        <v>31</v>
      </c>
      <c r="F368" s="6" t="s">
        <v>31</v>
      </c>
      <c r="G368" s="6">
        <v>105.6</v>
      </c>
      <c r="H368" s="6">
        <v>46.25</v>
      </c>
      <c r="I368" s="6">
        <v>4.8113299999999998E-2</v>
      </c>
      <c r="J368" t="str">
        <f t="shared" si="26"/>
        <v>'NEWTON'_'BK-2'</v>
      </c>
      <c r="K368" s="6" t="str">
        <f t="shared" si="27"/>
        <v>NEWTON_BK-2</v>
      </c>
      <c r="L368">
        <f t="shared" si="25"/>
        <v>0</v>
      </c>
      <c r="M368">
        <f t="shared" si="28"/>
        <v>4.8113299999999998E-2</v>
      </c>
      <c r="N368">
        <f t="shared" si="29"/>
        <v>0</v>
      </c>
    </row>
    <row r="369" spans="1:14" x14ac:dyDescent="0.25">
      <c r="A369" s="6" t="s">
        <v>9</v>
      </c>
      <c r="B369" s="6" t="s">
        <v>14</v>
      </c>
      <c r="C369" s="6" t="s">
        <v>14</v>
      </c>
      <c r="D369" s="6" t="s">
        <v>231</v>
      </c>
      <c r="E369" s="6" t="s">
        <v>25</v>
      </c>
      <c r="F369" s="6" t="s">
        <v>25</v>
      </c>
      <c r="G369" s="6">
        <v>45.09</v>
      </c>
      <c r="H369" s="6">
        <v>2.2000000000000002</v>
      </c>
      <c r="I369" s="6">
        <v>2.7056199999999999E-2</v>
      </c>
      <c r="J369" t="str">
        <f t="shared" si="26"/>
        <v>'NINETY_9'_'BK-1'</v>
      </c>
      <c r="K369" s="6" t="str">
        <f t="shared" si="27"/>
        <v>NINETY_9_BK-1</v>
      </c>
      <c r="L369">
        <f t="shared" si="25"/>
        <v>1</v>
      </c>
      <c r="M369">
        <f t="shared" si="28"/>
        <v>0</v>
      </c>
      <c r="N369">
        <f t="shared" si="29"/>
        <v>2.7056199999999999E-2</v>
      </c>
    </row>
    <row r="370" spans="1:14" x14ac:dyDescent="0.25">
      <c r="A370" s="6" t="s">
        <v>9</v>
      </c>
      <c r="B370" s="6" t="s">
        <v>14</v>
      </c>
      <c r="C370" s="6" t="s">
        <v>14</v>
      </c>
      <c r="D370" s="6" t="s">
        <v>231</v>
      </c>
      <c r="E370" s="6" t="s">
        <v>31</v>
      </c>
      <c r="F370" s="6" t="s">
        <v>31</v>
      </c>
      <c r="G370" s="6">
        <v>45.09</v>
      </c>
      <c r="H370" s="6">
        <v>2.2000000000000002</v>
      </c>
      <c r="I370" s="6">
        <v>0</v>
      </c>
      <c r="J370" t="str">
        <f t="shared" si="26"/>
        <v>'NINETY_9'_'BK-2'</v>
      </c>
      <c r="K370" s="6" t="str">
        <f t="shared" si="27"/>
        <v>NINETY_9_BK-2</v>
      </c>
      <c r="L370">
        <f t="shared" si="25"/>
        <v>1</v>
      </c>
      <c r="M370">
        <f t="shared" si="28"/>
        <v>0</v>
      </c>
      <c r="N370">
        <f t="shared" si="29"/>
        <v>0</v>
      </c>
    </row>
    <row r="371" spans="1:14" x14ac:dyDescent="0.25">
      <c r="A371" s="6" t="s">
        <v>9</v>
      </c>
      <c r="B371" s="6" t="s">
        <v>14</v>
      </c>
      <c r="C371" s="6" t="s">
        <v>14</v>
      </c>
      <c r="D371" s="6" t="s">
        <v>86</v>
      </c>
      <c r="E371" s="6" t="s">
        <v>98</v>
      </c>
      <c r="F371" s="6" t="s">
        <v>98</v>
      </c>
      <c r="G371" s="6">
        <v>230</v>
      </c>
      <c r="H371" s="6">
        <v>99.4</v>
      </c>
      <c r="I371" s="6">
        <v>0.18460099999999999</v>
      </c>
      <c r="J371" t="str">
        <f t="shared" si="26"/>
        <v>'N_GBORO'_'AT-1'</v>
      </c>
      <c r="K371" s="6" t="str">
        <f t="shared" si="27"/>
        <v>N_GBORO_AT-1</v>
      </c>
      <c r="L371">
        <f t="shared" si="25"/>
        <v>0</v>
      </c>
      <c r="M371">
        <f t="shared" si="28"/>
        <v>0.18460099999999999</v>
      </c>
      <c r="N371">
        <f t="shared" si="29"/>
        <v>0</v>
      </c>
    </row>
    <row r="372" spans="1:14" x14ac:dyDescent="0.25">
      <c r="A372" s="6" t="s">
        <v>9</v>
      </c>
      <c r="B372" s="6" t="s">
        <v>14</v>
      </c>
      <c r="C372" s="6" t="s">
        <v>14</v>
      </c>
      <c r="D372" s="6" t="s">
        <v>86</v>
      </c>
      <c r="E372" s="6" t="s">
        <v>103</v>
      </c>
      <c r="F372" s="6" t="s">
        <v>209</v>
      </c>
      <c r="G372" s="6">
        <v>230</v>
      </c>
      <c r="H372" s="6">
        <v>1</v>
      </c>
      <c r="I372" s="6">
        <v>0.158386</v>
      </c>
      <c r="J372" t="str">
        <f t="shared" si="26"/>
        <v>'N_GBORO'_'AT-2'</v>
      </c>
      <c r="K372" s="6" t="str">
        <f t="shared" si="27"/>
        <v>N_GBORO_AT-2</v>
      </c>
      <c r="L372">
        <f t="shared" si="25"/>
        <v>0</v>
      </c>
      <c r="M372">
        <f t="shared" si="28"/>
        <v>0.158386</v>
      </c>
      <c r="N372">
        <f t="shared" si="29"/>
        <v>0</v>
      </c>
    </row>
    <row r="373" spans="1:14" x14ac:dyDescent="0.25">
      <c r="A373" s="6" t="s">
        <v>9</v>
      </c>
      <c r="B373" s="6" t="s">
        <v>14</v>
      </c>
      <c r="C373" s="6" t="s">
        <v>14</v>
      </c>
      <c r="D373" s="6" t="s">
        <v>86</v>
      </c>
      <c r="E373" s="6" t="s">
        <v>103</v>
      </c>
      <c r="F373" s="6" t="s">
        <v>202</v>
      </c>
      <c r="G373" s="6">
        <v>99.4</v>
      </c>
      <c r="H373" s="6">
        <v>1</v>
      </c>
      <c r="I373" s="6">
        <v>3.5720799999999997E-2</v>
      </c>
      <c r="J373" t="str">
        <f t="shared" si="26"/>
        <v>'N_GBORO'_'AT-2'</v>
      </c>
      <c r="K373" s="6" t="str">
        <f t="shared" si="27"/>
        <v>N_GBORO_AT-2</v>
      </c>
      <c r="L373">
        <f t="shared" si="25"/>
        <v>0</v>
      </c>
      <c r="M373">
        <f t="shared" si="28"/>
        <v>3.5720799999999997E-2</v>
      </c>
      <c r="N373">
        <f t="shared" si="29"/>
        <v>0</v>
      </c>
    </row>
    <row r="374" spans="1:14" x14ac:dyDescent="0.25">
      <c r="A374" s="6" t="s">
        <v>9</v>
      </c>
      <c r="B374" s="6" t="s">
        <v>14</v>
      </c>
      <c r="C374" s="6" t="s">
        <v>14</v>
      </c>
      <c r="D374" s="6" t="s">
        <v>86</v>
      </c>
      <c r="E374" s="6" t="s">
        <v>103</v>
      </c>
      <c r="F374" s="6" t="s">
        <v>104</v>
      </c>
      <c r="G374" s="6">
        <v>43</v>
      </c>
      <c r="H374" s="6">
        <v>1</v>
      </c>
      <c r="I374" s="6">
        <v>0</v>
      </c>
      <c r="J374" t="str">
        <f t="shared" si="26"/>
        <v>'N_GBORO'_'AT-2'</v>
      </c>
      <c r="K374" s="6" t="str">
        <f t="shared" si="27"/>
        <v>N_GBORO_AT-2</v>
      </c>
      <c r="L374">
        <f t="shared" si="25"/>
        <v>0</v>
      </c>
      <c r="M374">
        <f t="shared" si="28"/>
        <v>0</v>
      </c>
      <c r="N374">
        <f t="shared" si="29"/>
        <v>0</v>
      </c>
    </row>
    <row r="375" spans="1:14" x14ac:dyDescent="0.25">
      <c r="A375" s="6" t="s">
        <v>9</v>
      </c>
      <c r="B375" s="6" t="s">
        <v>14</v>
      </c>
      <c r="C375" s="6" t="s">
        <v>14</v>
      </c>
      <c r="D375" s="6" t="s">
        <v>86</v>
      </c>
      <c r="E375" s="6" t="s">
        <v>87</v>
      </c>
      <c r="F375" s="6" t="s">
        <v>211</v>
      </c>
      <c r="G375" s="6">
        <v>230</v>
      </c>
      <c r="H375" s="6">
        <v>1</v>
      </c>
      <c r="I375" s="6">
        <v>0.116562</v>
      </c>
      <c r="J375" t="str">
        <f t="shared" si="26"/>
        <v>'N_GBORO'_'AT-3'</v>
      </c>
      <c r="K375" s="6" t="str">
        <f t="shared" si="27"/>
        <v>N_GBORO_AT-3</v>
      </c>
      <c r="L375">
        <f t="shared" si="25"/>
        <v>0</v>
      </c>
      <c r="M375">
        <f t="shared" si="28"/>
        <v>0.116562</v>
      </c>
      <c r="N375">
        <f t="shared" si="29"/>
        <v>0</v>
      </c>
    </row>
    <row r="376" spans="1:14" x14ac:dyDescent="0.25">
      <c r="A376" s="6" t="s">
        <v>9</v>
      </c>
      <c r="B376" s="6" t="s">
        <v>14</v>
      </c>
      <c r="C376" s="6" t="s">
        <v>14</v>
      </c>
      <c r="D376" s="6" t="s">
        <v>86</v>
      </c>
      <c r="E376" s="6" t="s">
        <v>87</v>
      </c>
      <c r="F376" s="6" t="s">
        <v>204</v>
      </c>
      <c r="G376" s="6">
        <v>99.4</v>
      </c>
      <c r="H376" s="6">
        <v>1</v>
      </c>
      <c r="I376" s="6">
        <v>3.4072900000000003E-2</v>
      </c>
      <c r="J376" t="str">
        <f t="shared" si="26"/>
        <v>'N_GBORO'_'AT-3'</v>
      </c>
      <c r="K376" s="6" t="str">
        <f t="shared" si="27"/>
        <v>N_GBORO_AT-3</v>
      </c>
      <c r="L376">
        <f t="shared" si="25"/>
        <v>0</v>
      </c>
      <c r="M376">
        <f t="shared" si="28"/>
        <v>3.4072900000000003E-2</v>
      </c>
      <c r="N376">
        <f t="shared" si="29"/>
        <v>0</v>
      </c>
    </row>
    <row r="377" spans="1:14" x14ac:dyDescent="0.25">
      <c r="A377" s="6" t="s">
        <v>9</v>
      </c>
      <c r="B377" s="6" t="s">
        <v>14</v>
      </c>
      <c r="C377" s="6" t="s">
        <v>14</v>
      </c>
      <c r="D377" s="6" t="s">
        <v>86</v>
      </c>
      <c r="E377" s="6" t="s">
        <v>87</v>
      </c>
      <c r="F377" s="6" t="s">
        <v>88</v>
      </c>
      <c r="G377" s="6">
        <v>13.8</v>
      </c>
      <c r="H377" s="6">
        <v>1</v>
      </c>
      <c r="I377" s="6">
        <v>0</v>
      </c>
      <c r="J377" t="str">
        <f t="shared" si="26"/>
        <v>'N_GBORO'_'AT-3'</v>
      </c>
      <c r="K377" s="6" t="str">
        <f t="shared" si="27"/>
        <v>N_GBORO_AT-3</v>
      </c>
      <c r="L377">
        <f t="shared" si="25"/>
        <v>0</v>
      </c>
      <c r="M377">
        <f t="shared" si="28"/>
        <v>0</v>
      </c>
      <c r="N377">
        <f t="shared" si="29"/>
        <v>0</v>
      </c>
    </row>
    <row r="378" spans="1:14" x14ac:dyDescent="0.25">
      <c r="A378" s="6" t="s">
        <v>9</v>
      </c>
      <c r="B378" s="6" t="s">
        <v>14</v>
      </c>
      <c r="C378" s="6" t="s">
        <v>14</v>
      </c>
      <c r="D378" s="6" t="s">
        <v>86</v>
      </c>
      <c r="E378" s="6" t="s">
        <v>44</v>
      </c>
      <c r="F378" s="6" t="s">
        <v>44</v>
      </c>
      <c r="G378" s="6">
        <v>105.6</v>
      </c>
      <c r="H378" s="6">
        <v>46.24</v>
      </c>
      <c r="I378" s="6">
        <v>8.4477399999999994E-2</v>
      </c>
      <c r="J378" t="str">
        <f t="shared" si="26"/>
        <v>'N_GBORO'_'BK-5'</v>
      </c>
      <c r="K378" s="6" t="str">
        <f t="shared" si="27"/>
        <v>N_GBORO_BK-5</v>
      </c>
      <c r="L378">
        <f t="shared" si="25"/>
        <v>0</v>
      </c>
      <c r="M378">
        <f t="shared" si="28"/>
        <v>8.4477399999999994E-2</v>
      </c>
      <c r="N378">
        <f t="shared" si="29"/>
        <v>0</v>
      </c>
    </row>
    <row r="379" spans="1:14" x14ac:dyDescent="0.25">
      <c r="A379" s="6" t="s">
        <v>9</v>
      </c>
      <c r="B379" s="6" t="s">
        <v>14</v>
      </c>
      <c r="C379" s="6" t="s">
        <v>14</v>
      </c>
      <c r="D379" s="6" t="s">
        <v>93</v>
      </c>
      <c r="E379" s="6" t="s">
        <v>98</v>
      </c>
      <c r="F379" s="6" t="s">
        <v>210</v>
      </c>
      <c r="G379" s="6">
        <v>537.5</v>
      </c>
      <c r="H379" s="6">
        <v>1</v>
      </c>
      <c r="I379" s="6">
        <v>0.302124</v>
      </c>
      <c r="J379" t="str">
        <f t="shared" si="26"/>
        <v>'JOCASSEE'_'AT-1'</v>
      </c>
      <c r="K379" s="6" t="str">
        <f t="shared" si="27"/>
        <v>JOCASSEE_AT-1</v>
      </c>
      <c r="L379">
        <f t="shared" si="25"/>
        <v>0</v>
      </c>
      <c r="M379">
        <f t="shared" si="28"/>
        <v>0.302124</v>
      </c>
      <c r="N379">
        <f t="shared" si="29"/>
        <v>0</v>
      </c>
    </row>
    <row r="380" spans="1:14" x14ac:dyDescent="0.25">
      <c r="A380" s="6" t="s">
        <v>9</v>
      </c>
      <c r="B380" s="6" t="s">
        <v>14</v>
      </c>
      <c r="C380" s="6" t="s">
        <v>14</v>
      </c>
      <c r="D380" s="6" t="s">
        <v>93</v>
      </c>
      <c r="E380" s="6" t="s">
        <v>98</v>
      </c>
      <c r="F380" s="6" t="s">
        <v>205</v>
      </c>
      <c r="G380" s="6">
        <v>240</v>
      </c>
      <c r="H380" s="6">
        <v>1</v>
      </c>
      <c r="I380" s="6">
        <v>4.1595500000000001E-2</v>
      </c>
      <c r="J380" t="str">
        <f t="shared" si="26"/>
        <v>'JOCASSEE'_'AT-1'</v>
      </c>
      <c r="K380" s="6" t="str">
        <f t="shared" si="27"/>
        <v>JOCASSEE_AT-1</v>
      </c>
      <c r="L380">
        <f t="shared" si="25"/>
        <v>0</v>
      </c>
      <c r="M380">
        <f t="shared" si="28"/>
        <v>4.1595500000000001E-2</v>
      </c>
      <c r="N380">
        <f t="shared" si="29"/>
        <v>0</v>
      </c>
    </row>
    <row r="381" spans="1:14" x14ac:dyDescent="0.25">
      <c r="A381" s="6" t="s">
        <v>9</v>
      </c>
      <c r="B381" s="6" t="s">
        <v>14</v>
      </c>
      <c r="C381" s="6" t="s">
        <v>14</v>
      </c>
      <c r="D381" s="6" t="s">
        <v>93</v>
      </c>
      <c r="E381" s="6" t="s">
        <v>98</v>
      </c>
      <c r="F381" s="6" t="s">
        <v>99</v>
      </c>
      <c r="G381" s="6">
        <v>22.9</v>
      </c>
      <c r="H381" s="6">
        <v>1</v>
      </c>
      <c r="I381" s="7">
        <v>5.8207699999999999E-10</v>
      </c>
      <c r="J381" t="str">
        <f t="shared" si="26"/>
        <v>'JOCASSEE'_'AT-1'</v>
      </c>
      <c r="K381" s="6" t="str">
        <f t="shared" si="27"/>
        <v>JOCASSEE_AT-1</v>
      </c>
      <c r="L381">
        <f t="shared" si="25"/>
        <v>0</v>
      </c>
      <c r="M381">
        <f t="shared" si="28"/>
        <v>5.8207699999999999E-10</v>
      </c>
      <c r="N381">
        <f t="shared" si="29"/>
        <v>0</v>
      </c>
    </row>
    <row r="382" spans="1:14" x14ac:dyDescent="0.25">
      <c r="A382" s="6" t="s">
        <v>9</v>
      </c>
      <c r="B382" s="6" t="s">
        <v>14</v>
      </c>
      <c r="C382" s="6" t="s">
        <v>14</v>
      </c>
      <c r="D382" s="6" t="s">
        <v>93</v>
      </c>
      <c r="E382" s="6" t="s">
        <v>25</v>
      </c>
      <c r="F382" s="6" t="s">
        <v>25</v>
      </c>
      <c r="G382" s="6">
        <v>235.8</v>
      </c>
      <c r="H382" s="6">
        <v>14.4</v>
      </c>
      <c r="I382" s="6">
        <v>0.88586399999999998</v>
      </c>
      <c r="J382" t="str">
        <f t="shared" si="26"/>
        <v>'JOCASSEE'_'BK-1'</v>
      </c>
      <c r="K382" s="6" t="str">
        <f t="shared" si="27"/>
        <v>JOCASSEE_BK-1</v>
      </c>
      <c r="L382">
        <f t="shared" si="25"/>
        <v>1</v>
      </c>
      <c r="M382">
        <f t="shared" si="28"/>
        <v>0</v>
      </c>
      <c r="N382">
        <f t="shared" si="29"/>
        <v>0.88586399999999998</v>
      </c>
    </row>
    <row r="383" spans="1:14" x14ac:dyDescent="0.25">
      <c r="A383" s="6" t="s">
        <v>9</v>
      </c>
      <c r="B383" s="6" t="s">
        <v>14</v>
      </c>
      <c r="C383" s="6" t="s">
        <v>14</v>
      </c>
      <c r="D383" s="6" t="s">
        <v>93</v>
      </c>
      <c r="E383" s="6" t="s">
        <v>31</v>
      </c>
      <c r="F383" s="6" t="s">
        <v>216</v>
      </c>
      <c r="G383" s="6">
        <v>235.8</v>
      </c>
      <c r="H383" s="6">
        <v>1</v>
      </c>
      <c r="I383" s="6">
        <v>9.5016500000000004E-2</v>
      </c>
      <c r="J383" t="str">
        <f t="shared" si="26"/>
        <v>'JOCASSEE'_'BK-2'</v>
      </c>
      <c r="K383" s="6" t="str">
        <f t="shared" si="27"/>
        <v>JOCASSEE_BK-2</v>
      </c>
      <c r="L383">
        <f t="shared" si="25"/>
        <v>1</v>
      </c>
      <c r="M383">
        <f t="shared" si="28"/>
        <v>0</v>
      </c>
      <c r="N383">
        <f t="shared" si="29"/>
        <v>9.5016500000000004E-2</v>
      </c>
    </row>
    <row r="384" spans="1:14" x14ac:dyDescent="0.25">
      <c r="A384" s="6" t="s">
        <v>9</v>
      </c>
      <c r="B384" s="6" t="s">
        <v>14</v>
      </c>
      <c r="C384" s="6" t="s">
        <v>14</v>
      </c>
      <c r="D384" s="6" t="s">
        <v>93</v>
      </c>
      <c r="E384" s="6" t="s">
        <v>31</v>
      </c>
      <c r="F384" s="6" t="s">
        <v>32</v>
      </c>
      <c r="G384" s="6">
        <v>14.4</v>
      </c>
      <c r="H384" s="6">
        <v>1</v>
      </c>
      <c r="I384" s="6">
        <v>0.19250500000000001</v>
      </c>
      <c r="J384" t="str">
        <f t="shared" si="26"/>
        <v>'JOCASSEE'_'BK-2'</v>
      </c>
      <c r="K384" s="6" t="str">
        <f t="shared" si="27"/>
        <v>JOCASSEE_BK-2</v>
      </c>
      <c r="L384">
        <f t="shared" si="25"/>
        <v>1</v>
      </c>
      <c r="M384">
        <f t="shared" si="28"/>
        <v>0</v>
      </c>
      <c r="N384">
        <f t="shared" si="29"/>
        <v>0.19250500000000001</v>
      </c>
    </row>
    <row r="385" spans="1:14" x14ac:dyDescent="0.25">
      <c r="A385" s="6" t="s">
        <v>9</v>
      </c>
      <c r="B385" s="6" t="s">
        <v>14</v>
      </c>
      <c r="C385" s="6" t="s">
        <v>14</v>
      </c>
      <c r="D385" s="6" t="s">
        <v>93</v>
      </c>
      <c r="E385" s="6" t="s">
        <v>31</v>
      </c>
      <c r="F385" s="6" t="s">
        <v>34</v>
      </c>
      <c r="G385" s="6">
        <v>14.4</v>
      </c>
      <c r="H385" s="6">
        <v>1</v>
      </c>
      <c r="I385" s="6">
        <v>0.16458900000000001</v>
      </c>
      <c r="J385" t="str">
        <f t="shared" si="26"/>
        <v>'JOCASSEE'_'BK-2'</v>
      </c>
      <c r="K385" s="6" t="str">
        <f t="shared" si="27"/>
        <v>JOCASSEE_BK-2</v>
      </c>
      <c r="L385">
        <f t="shared" si="25"/>
        <v>1</v>
      </c>
      <c r="M385">
        <f t="shared" si="28"/>
        <v>0</v>
      </c>
      <c r="N385">
        <f t="shared" si="29"/>
        <v>0.16458900000000001</v>
      </c>
    </row>
    <row r="386" spans="1:14" x14ac:dyDescent="0.25">
      <c r="A386" s="6" t="s">
        <v>9</v>
      </c>
      <c r="B386" s="6" t="s">
        <v>14</v>
      </c>
      <c r="C386" s="6" t="s">
        <v>14</v>
      </c>
      <c r="D386" s="6" t="s">
        <v>93</v>
      </c>
      <c r="E386" s="6" t="s">
        <v>66</v>
      </c>
      <c r="F386" s="6" t="s">
        <v>66</v>
      </c>
      <c r="G386" s="6">
        <v>235.8</v>
      </c>
      <c r="H386" s="6">
        <v>14.4</v>
      </c>
      <c r="I386" s="6">
        <v>0.87037699999999996</v>
      </c>
      <c r="J386" t="str">
        <f t="shared" si="26"/>
        <v>'JOCASSEE'_'BK-3'</v>
      </c>
      <c r="K386" s="6" t="str">
        <f t="shared" si="27"/>
        <v>JOCASSEE_BK-3</v>
      </c>
      <c r="L386">
        <f t="shared" ref="L386:L449" si="30">VLOOKUP(K386,txcr,2,0)</f>
        <v>1</v>
      </c>
      <c r="M386">
        <f t="shared" si="28"/>
        <v>0</v>
      </c>
      <c r="N386">
        <f t="shared" si="29"/>
        <v>0.87037699999999996</v>
      </c>
    </row>
    <row r="387" spans="1:14" x14ac:dyDescent="0.25">
      <c r="A387" s="6" t="s">
        <v>9</v>
      </c>
      <c r="B387" s="6" t="s">
        <v>14</v>
      </c>
      <c r="C387" s="6" t="s">
        <v>14</v>
      </c>
      <c r="D387" s="6" t="s">
        <v>93</v>
      </c>
      <c r="E387" s="6" t="s">
        <v>47</v>
      </c>
      <c r="F387" s="6" t="s">
        <v>47</v>
      </c>
      <c r="G387" s="6">
        <v>235.8</v>
      </c>
      <c r="H387" s="6">
        <v>14.4</v>
      </c>
      <c r="I387" s="6">
        <v>0.87760899999999997</v>
      </c>
      <c r="J387" t="str">
        <f t="shared" ref="J387:J450" si="31">D387&amp;"_"&amp;E387</f>
        <v>'JOCASSEE'_'BK-4'</v>
      </c>
      <c r="K387" s="6" t="str">
        <f t="shared" ref="K387:K450" si="32">SUBSTITUTE(J387,"'","")</f>
        <v>JOCASSEE_BK-4</v>
      </c>
      <c r="L387">
        <f t="shared" si="30"/>
        <v>1</v>
      </c>
      <c r="M387">
        <f t="shared" ref="M387:M450" si="33">IF(L387=0,I387,0)</f>
        <v>0</v>
      </c>
      <c r="N387">
        <f t="shared" ref="N387:N450" si="34">IF(L387=1,I387,0)</f>
        <v>0.87760899999999997</v>
      </c>
    </row>
    <row r="388" spans="1:14" x14ac:dyDescent="0.25">
      <c r="A388" s="6" t="s">
        <v>9</v>
      </c>
      <c r="B388" s="6" t="s">
        <v>14</v>
      </c>
      <c r="C388" s="6" t="s">
        <v>14</v>
      </c>
      <c r="D388" s="6" t="s">
        <v>128</v>
      </c>
      <c r="E388" s="6" t="s">
        <v>98</v>
      </c>
      <c r="F388" s="6" t="s">
        <v>210</v>
      </c>
      <c r="G388" s="6">
        <v>220</v>
      </c>
      <c r="H388" s="6">
        <v>1</v>
      </c>
      <c r="I388" s="6">
        <v>0.159744</v>
      </c>
      <c r="J388" t="str">
        <f t="shared" si="31"/>
        <v>'N_GVILLE'_'AT-1'</v>
      </c>
      <c r="K388" s="6" t="str">
        <f t="shared" si="32"/>
        <v>N_GVILLE_AT-1</v>
      </c>
      <c r="L388">
        <f t="shared" si="30"/>
        <v>0</v>
      </c>
      <c r="M388">
        <f t="shared" si="33"/>
        <v>0.159744</v>
      </c>
      <c r="N388">
        <f t="shared" si="34"/>
        <v>0</v>
      </c>
    </row>
    <row r="389" spans="1:14" x14ac:dyDescent="0.25">
      <c r="A389" s="6" t="s">
        <v>9</v>
      </c>
      <c r="B389" s="6" t="s">
        <v>14</v>
      </c>
      <c r="C389" s="6" t="s">
        <v>14</v>
      </c>
      <c r="D389" s="6" t="s">
        <v>128</v>
      </c>
      <c r="E389" s="6" t="s">
        <v>98</v>
      </c>
      <c r="F389" s="6" t="s">
        <v>205</v>
      </c>
      <c r="G389" s="6">
        <v>100</v>
      </c>
      <c r="H389" s="6">
        <v>1</v>
      </c>
      <c r="I389" s="6">
        <v>2.2895800000000001E-2</v>
      </c>
      <c r="J389" t="str">
        <f t="shared" si="31"/>
        <v>'N_GVILLE'_'AT-1'</v>
      </c>
      <c r="K389" s="6" t="str">
        <f t="shared" si="32"/>
        <v>N_GVILLE_AT-1</v>
      </c>
      <c r="L389">
        <f t="shared" si="30"/>
        <v>0</v>
      </c>
      <c r="M389">
        <f t="shared" si="33"/>
        <v>2.2895800000000001E-2</v>
      </c>
      <c r="N389">
        <f t="shared" si="34"/>
        <v>0</v>
      </c>
    </row>
    <row r="390" spans="1:14" x14ac:dyDescent="0.25">
      <c r="A390" s="6" t="s">
        <v>9</v>
      </c>
      <c r="B390" s="6" t="s">
        <v>14</v>
      </c>
      <c r="C390" s="6" t="s">
        <v>14</v>
      </c>
      <c r="D390" s="6" t="s">
        <v>128</v>
      </c>
      <c r="E390" s="6" t="s">
        <v>98</v>
      </c>
      <c r="F390" s="6" t="s">
        <v>99</v>
      </c>
      <c r="G390" s="6">
        <v>44</v>
      </c>
      <c r="H390" s="6">
        <v>1</v>
      </c>
      <c r="I390" s="6">
        <v>3.9243699999999999E-3</v>
      </c>
      <c r="J390" t="str">
        <f t="shared" si="31"/>
        <v>'N_GVILLE'_'AT-1'</v>
      </c>
      <c r="K390" s="6" t="str">
        <f t="shared" si="32"/>
        <v>N_GVILLE_AT-1</v>
      </c>
      <c r="L390">
        <f t="shared" si="30"/>
        <v>0</v>
      </c>
      <c r="M390">
        <f t="shared" si="33"/>
        <v>3.9243699999999999E-3</v>
      </c>
      <c r="N390">
        <f t="shared" si="34"/>
        <v>0</v>
      </c>
    </row>
    <row r="391" spans="1:14" x14ac:dyDescent="0.25">
      <c r="A391" s="6" t="s">
        <v>9</v>
      </c>
      <c r="B391" s="6" t="s">
        <v>14</v>
      </c>
      <c r="C391" s="6" t="s">
        <v>14</v>
      </c>
      <c r="D391" s="6" t="s">
        <v>128</v>
      </c>
      <c r="E391" s="6" t="s">
        <v>103</v>
      </c>
      <c r="F391" s="6" t="s">
        <v>209</v>
      </c>
      <c r="G391" s="6">
        <v>220</v>
      </c>
      <c r="H391" s="6">
        <v>1</v>
      </c>
      <c r="I391" s="6">
        <v>0.147842</v>
      </c>
      <c r="J391" t="str">
        <f t="shared" si="31"/>
        <v>'N_GVILLE'_'AT-2'</v>
      </c>
      <c r="K391" s="6" t="str">
        <f t="shared" si="32"/>
        <v>N_GVILLE_AT-2</v>
      </c>
      <c r="L391">
        <f t="shared" si="30"/>
        <v>0</v>
      </c>
      <c r="M391">
        <f t="shared" si="33"/>
        <v>0.147842</v>
      </c>
      <c r="N391">
        <f t="shared" si="34"/>
        <v>0</v>
      </c>
    </row>
    <row r="392" spans="1:14" x14ac:dyDescent="0.25">
      <c r="A392" s="6" t="s">
        <v>9</v>
      </c>
      <c r="B392" s="6" t="s">
        <v>14</v>
      </c>
      <c r="C392" s="6" t="s">
        <v>14</v>
      </c>
      <c r="D392" s="6" t="s">
        <v>128</v>
      </c>
      <c r="E392" s="6" t="s">
        <v>103</v>
      </c>
      <c r="F392" s="6" t="s">
        <v>202</v>
      </c>
      <c r="G392" s="6">
        <v>100</v>
      </c>
      <c r="H392" s="6">
        <v>1</v>
      </c>
      <c r="I392" s="6">
        <v>1.9889799999999999E-2</v>
      </c>
      <c r="J392" t="str">
        <f t="shared" si="31"/>
        <v>'N_GVILLE'_'AT-2'</v>
      </c>
      <c r="K392" s="6" t="str">
        <f t="shared" si="32"/>
        <v>N_GVILLE_AT-2</v>
      </c>
      <c r="L392">
        <f t="shared" si="30"/>
        <v>0</v>
      </c>
      <c r="M392">
        <f t="shared" si="33"/>
        <v>1.9889799999999999E-2</v>
      </c>
      <c r="N392">
        <f t="shared" si="34"/>
        <v>0</v>
      </c>
    </row>
    <row r="393" spans="1:14" x14ac:dyDescent="0.25">
      <c r="A393" s="6" t="s">
        <v>9</v>
      </c>
      <c r="B393" s="6" t="s">
        <v>14</v>
      </c>
      <c r="C393" s="6" t="s">
        <v>14</v>
      </c>
      <c r="D393" s="6" t="s">
        <v>128</v>
      </c>
      <c r="E393" s="6" t="s">
        <v>103</v>
      </c>
      <c r="F393" s="6" t="s">
        <v>104</v>
      </c>
      <c r="G393" s="6">
        <v>44</v>
      </c>
      <c r="H393" s="6">
        <v>1</v>
      </c>
      <c r="I393" s="6">
        <v>0</v>
      </c>
      <c r="J393" t="str">
        <f t="shared" si="31"/>
        <v>'N_GVILLE'_'AT-2'</v>
      </c>
      <c r="K393" s="6" t="str">
        <f t="shared" si="32"/>
        <v>N_GVILLE_AT-2</v>
      </c>
      <c r="L393">
        <f t="shared" si="30"/>
        <v>0</v>
      </c>
      <c r="M393">
        <f t="shared" si="33"/>
        <v>0</v>
      </c>
      <c r="N393">
        <f t="shared" si="34"/>
        <v>0</v>
      </c>
    </row>
    <row r="394" spans="1:14" x14ac:dyDescent="0.25">
      <c r="A394" s="6" t="s">
        <v>9</v>
      </c>
      <c r="B394" s="6" t="s">
        <v>14</v>
      </c>
      <c r="C394" s="6" t="s">
        <v>14</v>
      </c>
      <c r="D394" s="6" t="s">
        <v>128</v>
      </c>
      <c r="E394" s="6" t="s">
        <v>87</v>
      </c>
      <c r="F394" s="6" t="s">
        <v>211</v>
      </c>
      <c r="G394" s="6">
        <v>230</v>
      </c>
      <c r="H394" s="6">
        <v>1</v>
      </c>
      <c r="I394" s="6">
        <v>0.12786900000000001</v>
      </c>
      <c r="J394" t="str">
        <f t="shared" si="31"/>
        <v>'N_GVILLE'_'AT-3'</v>
      </c>
      <c r="K394" s="6" t="str">
        <f t="shared" si="32"/>
        <v>N_GVILLE_AT-3</v>
      </c>
      <c r="L394">
        <f t="shared" si="30"/>
        <v>0</v>
      </c>
      <c r="M394">
        <f t="shared" si="33"/>
        <v>0.12786900000000001</v>
      </c>
      <c r="N394">
        <f t="shared" si="34"/>
        <v>0</v>
      </c>
    </row>
    <row r="395" spans="1:14" x14ac:dyDescent="0.25">
      <c r="A395" s="6" t="s">
        <v>9</v>
      </c>
      <c r="B395" s="6" t="s">
        <v>14</v>
      </c>
      <c r="C395" s="6" t="s">
        <v>14</v>
      </c>
      <c r="D395" s="6" t="s">
        <v>128</v>
      </c>
      <c r="E395" s="6" t="s">
        <v>87</v>
      </c>
      <c r="F395" s="6" t="s">
        <v>204</v>
      </c>
      <c r="G395" s="6">
        <v>104.6</v>
      </c>
      <c r="H395" s="6">
        <v>1</v>
      </c>
      <c r="I395" s="6">
        <v>3.89252E-2</v>
      </c>
      <c r="J395" t="str">
        <f t="shared" si="31"/>
        <v>'N_GVILLE'_'AT-3'</v>
      </c>
      <c r="K395" s="6" t="str">
        <f t="shared" si="32"/>
        <v>N_GVILLE_AT-3</v>
      </c>
      <c r="L395">
        <f t="shared" si="30"/>
        <v>0</v>
      </c>
      <c r="M395">
        <f t="shared" si="33"/>
        <v>3.89252E-2</v>
      </c>
      <c r="N395">
        <f t="shared" si="34"/>
        <v>0</v>
      </c>
    </row>
    <row r="396" spans="1:14" x14ac:dyDescent="0.25">
      <c r="A396" s="6" t="s">
        <v>9</v>
      </c>
      <c r="B396" s="6" t="s">
        <v>14</v>
      </c>
      <c r="C396" s="6" t="s">
        <v>14</v>
      </c>
      <c r="D396" s="6" t="s">
        <v>128</v>
      </c>
      <c r="E396" s="6" t="s">
        <v>87</v>
      </c>
      <c r="F396" s="6" t="s">
        <v>88</v>
      </c>
      <c r="G396" s="6">
        <v>46</v>
      </c>
      <c r="H396" s="6">
        <v>1</v>
      </c>
      <c r="I396" s="6">
        <v>0</v>
      </c>
      <c r="J396" t="str">
        <f t="shared" si="31"/>
        <v>'N_GVILLE'_'AT-3'</v>
      </c>
      <c r="K396" s="6" t="str">
        <f t="shared" si="32"/>
        <v>N_GVILLE_AT-3</v>
      </c>
      <c r="L396">
        <f t="shared" si="30"/>
        <v>0</v>
      </c>
      <c r="M396">
        <f t="shared" si="33"/>
        <v>0</v>
      </c>
      <c r="N396">
        <f t="shared" si="34"/>
        <v>0</v>
      </c>
    </row>
    <row r="397" spans="1:14" x14ac:dyDescent="0.25">
      <c r="A397" s="6" t="s">
        <v>9</v>
      </c>
      <c r="B397" s="6" t="s">
        <v>14</v>
      </c>
      <c r="C397" s="6" t="s">
        <v>14</v>
      </c>
      <c r="D397" s="6" t="s">
        <v>128</v>
      </c>
      <c r="E397" s="6" t="s">
        <v>77</v>
      </c>
      <c r="F397" s="6" t="s">
        <v>212</v>
      </c>
      <c r="G397" s="6">
        <v>230</v>
      </c>
      <c r="H397" s="6">
        <v>1</v>
      </c>
      <c r="I397" s="6">
        <v>0.15792100000000001</v>
      </c>
      <c r="J397" t="str">
        <f t="shared" si="31"/>
        <v>'N_GVILLE'_'AT-4'</v>
      </c>
      <c r="K397" s="6" t="str">
        <f t="shared" si="32"/>
        <v>N_GVILLE_AT-4</v>
      </c>
      <c r="L397">
        <f t="shared" si="30"/>
        <v>0</v>
      </c>
      <c r="M397">
        <f t="shared" si="33"/>
        <v>0.15792100000000001</v>
      </c>
      <c r="N397">
        <f t="shared" si="34"/>
        <v>0</v>
      </c>
    </row>
    <row r="398" spans="1:14" x14ac:dyDescent="0.25">
      <c r="A398" s="6" t="s">
        <v>9</v>
      </c>
      <c r="B398" s="6" t="s">
        <v>14</v>
      </c>
      <c r="C398" s="6" t="s">
        <v>14</v>
      </c>
      <c r="D398" s="6" t="s">
        <v>128</v>
      </c>
      <c r="E398" s="6" t="s">
        <v>77</v>
      </c>
      <c r="F398" s="6" t="s">
        <v>203</v>
      </c>
      <c r="G398" s="6">
        <v>104.6</v>
      </c>
      <c r="H398" s="6">
        <v>1</v>
      </c>
      <c r="I398" s="6">
        <v>2.2758500000000001E-2</v>
      </c>
      <c r="J398" t="str">
        <f t="shared" si="31"/>
        <v>'N_GVILLE'_'AT-4'</v>
      </c>
      <c r="K398" s="6" t="str">
        <f t="shared" si="32"/>
        <v>N_GVILLE_AT-4</v>
      </c>
      <c r="L398">
        <f t="shared" si="30"/>
        <v>0</v>
      </c>
      <c r="M398">
        <f t="shared" si="33"/>
        <v>2.2758500000000001E-2</v>
      </c>
      <c r="N398">
        <f t="shared" si="34"/>
        <v>0</v>
      </c>
    </row>
    <row r="399" spans="1:14" x14ac:dyDescent="0.25">
      <c r="A399" s="6" t="s">
        <v>9</v>
      </c>
      <c r="B399" s="6" t="s">
        <v>14</v>
      </c>
      <c r="C399" s="6" t="s">
        <v>14</v>
      </c>
      <c r="D399" s="6" t="s">
        <v>128</v>
      </c>
      <c r="E399" s="6" t="s">
        <v>77</v>
      </c>
      <c r="F399" s="6" t="s">
        <v>78</v>
      </c>
      <c r="G399" s="6">
        <v>46</v>
      </c>
      <c r="H399" s="6">
        <v>1</v>
      </c>
      <c r="I399" s="7">
        <v>7.5697899999999999E-5</v>
      </c>
      <c r="J399" t="str">
        <f t="shared" si="31"/>
        <v>'N_GVILLE'_'AT-4'</v>
      </c>
      <c r="K399" s="6" t="str">
        <f t="shared" si="32"/>
        <v>N_GVILLE_AT-4</v>
      </c>
      <c r="L399">
        <f t="shared" si="30"/>
        <v>0</v>
      </c>
      <c r="M399">
        <f t="shared" si="33"/>
        <v>7.5697899999999999E-5</v>
      </c>
      <c r="N399">
        <f t="shared" si="34"/>
        <v>0</v>
      </c>
    </row>
    <row r="400" spans="1:14" x14ac:dyDescent="0.25">
      <c r="A400" s="6" t="s">
        <v>9</v>
      </c>
      <c r="B400" s="6" t="s">
        <v>14</v>
      </c>
      <c r="C400" s="6" t="s">
        <v>14</v>
      </c>
      <c r="D400" s="6" t="s">
        <v>116</v>
      </c>
      <c r="E400" s="6" t="s">
        <v>98</v>
      </c>
      <c r="F400" s="6" t="s">
        <v>210</v>
      </c>
      <c r="G400" s="6">
        <v>230</v>
      </c>
      <c r="H400" s="6">
        <v>1</v>
      </c>
      <c r="I400" s="6">
        <v>0.138458</v>
      </c>
      <c r="J400" t="str">
        <f t="shared" si="31"/>
        <v>'OAKBORO'_'AT-1'</v>
      </c>
      <c r="K400" s="6" t="str">
        <f t="shared" si="32"/>
        <v>OAKBORO_AT-1</v>
      </c>
      <c r="L400">
        <f t="shared" si="30"/>
        <v>0</v>
      </c>
      <c r="M400">
        <f t="shared" si="33"/>
        <v>0.138458</v>
      </c>
      <c r="N400">
        <f t="shared" si="34"/>
        <v>0</v>
      </c>
    </row>
    <row r="401" spans="1:14" x14ac:dyDescent="0.25">
      <c r="A401" s="6" t="s">
        <v>9</v>
      </c>
      <c r="B401" s="6" t="s">
        <v>14</v>
      </c>
      <c r="C401" s="6" t="s">
        <v>14</v>
      </c>
      <c r="D401" s="6" t="s">
        <v>116</v>
      </c>
      <c r="E401" s="6" t="s">
        <v>98</v>
      </c>
      <c r="F401" s="6" t="s">
        <v>205</v>
      </c>
      <c r="G401" s="6">
        <v>99.4</v>
      </c>
      <c r="H401" s="6">
        <v>1</v>
      </c>
      <c r="I401" s="6">
        <v>4.2060899999999998E-2</v>
      </c>
      <c r="J401" t="str">
        <f t="shared" si="31"/>
        <v>'OAKBORO'_'AT-1'</v>
      </c>
      <c r="K401" s="6" t="str">
        <f t="shared" si="32"/>
        <v>OAKBORO_AT-1</v>
      </c>
      <c r="L401">
        <f t="shared" si="30"/>
        <v>0</v>
      </c>
      <c r="M401">
        <f t="shared" si="33"/>
        <v>4.2060899999999998E-2</v>
      </c>
      <c r="N401">
        <f t="shared" si="34"/>
        <v>0</v>
      </c>
    </row>
    <row r="402" spans="1:14" x14ac:dyDescent="0.25">
      <c r="A402" s="6" t="s">
        <v>9</v>
      </c>
      <c r="B402" s="6" t="s">
        <v>14</v>
      </c>
      <c r="C402" s="6" t="s">
        <v>14</v>
      </c>
      <c r="D402" s="6" t="s">
        <v>116</v>
      </c>
      <c r="E402" s="6" t="s">
        <v>98</v>
      </c>
      <c r="F402" s="6" t="s">
        <v>99</v>
      </c>
      <c r="G402" s="6">
        <v>44</v>
      </c>
      <c r="H402" s="6">
        <v>1</v>
      </c>
      <c r="I402" s="6">
        <v>0</v>
      </c>
      <c r="J402" t="str">
        <f t="shared" si="31"/>
        <v>'OAKBORO'_'AT-1'</v>
      </c>
      <c r="K402" s="6" t="str">
        <f t="shared" si="32"/>
        <v>OAKBORO_AT-1</v>
      </c>
      <c r="L402">
        <f t="shared" si="30"/>
        <v>0</v>
      </c>
      <c r="M402">
        <f t="shared" si="33"/>
        <v>0</v>
      </c>
      <c r="N402">
        <f t="shared" si="34"/>
        <v>0</v>
      </c>
    </row>
    <row r="403" spans="1:14" x14ac:dyDescent="0.25">
      <c r="A403" s="6" t="s">
        <v>9</v>
      </c>
      <c r="B403" s="6" t="s">
        <v>14</v>
      </c>
      <c r="C403" s="6" t="s">
        <v>14</v>
      </c>
      <c r="D403" s="6" t="s">
        <v>116</v>
      </c>
      <c r="E403" s="6" t="s">
        <v>103</v>
      </c>
      <c r="F403" s="6" t="s">
        <v>209</v>
      </c>
      <c r="G403" s="6">
        <v>230</v>
      </c>
      <c r="H403" s="6">
        <v>1</v>
      </c>
      <c r="I403" s="6">
        <v>0.17699400000000001</v>
      </c>
      <c r="J403" t="str">
        <f t="shared" si="31"/>
        <v>'OAKBORO'_'AT-2'</v>
      </c>
      <c r="K403" s="6" t="str">
        <f t="shared" si="32"/>
        <v>OAKBORO_AT-2</v>
      </c>
      <c r="L403">
        <f t="shared" si="30"/>
        <v>0</v>
      </c>
      <c r="M403">
        <f t="shared" si="33"/>
        <v>0.17699400000000001</v>
      </c>
      <c r="N403">
        <f t="shared" si="34"/>
        <v>0</v>
      </c>
    </row>
    <row r="404" spans="1:14" x14ac:dyDescent="0.25">
      <c r="A404" s="6" t="s">
        <v>9</v>
      </c>
      <c r="B404" s="6" t="s">
        <v>14</v>
      </c>
      <c r="C404" s="6" t="s">
        <v>14</v>
      </c>
      <c r="D404" s="6" t="s">
        <v>116</v>
      </c>
      <c r="E404" s="6" t="s">
        <v>103</v>
      </c>
      <c r="F404" s="6" t="s">
        <v>202</v>
      </c>
      <c r="G404" s="6">
        <v>99.4</v>
      </c>
      <c r="H404" s="6">
        <v>1</v>
      </c>
      <c r="I404" s="6">
        <v>7.9231300000000005E-3</v>
      </c>
      <c r="J404" t="str">
        <f t="shared" si="31"/>
        <v>'OAKBORO'_'AT-2'</v>
      </c>
      <c r="K404" s="6" t="str">
        <f t="shared" si="32"/>
        <v>OAKBORO_AT-2</v>
      </c>
      <c r="L404">
        <f t="shared" si="30"/>
        <v>0</v>
      </c>
      <c r="M404">
        <f t="shared" si="33"/>
        <v>7.9231300000000005E-3</v>
      </c>
      <c r="N404">
        <f t="shared" si="34"/>
        <v>0</v>
      </c>
    </row>
    <row r="405" spans="1:14" x14ac:dyDescent="0.25">
      <c r="A405" s="6" t="s">
        <v>9</v>
      </c>
      <c r="B405" s="6" t="s">
        <v>14</v>
      </c>
      <c r="C405" s="6" t="s">
        <v>14</v>
      </c>
      <c r="D405" s="6" t="s">
        <v>116</v>
      </c>
      <c r="E405" s="6" t="s">
        <v>103</v>
      </c>
      <c r="F405" s="6" t="s">
        <v>104</v>
      </c>
      <c r="G405" s="6">
        <v>44</v>
      </c>
      <c r="H405" s="6">
        <v>1</v>
      </c>
      <c r="I405" s="6">
        <v>3.4513500000000002E-3</v>
      </c>
      <c r="J405" t="str">
        <f t="shared" si="31"/>
        <v>'OAKBORO'_'AT-2'</v>
      </c>
      <c r="K405" s="6" t="str">
        <f t="shared" si="32"/>
        <v>OAKBORO_AT-2</v>
      </c>
      <c r="L405">
        <f t="shared" si="30"/>
        <v>0</v>
      </c>
      <c r="M405">
        <f t="shared" si="33"/>
        <v>3.4513500000000002E-3</v>
      </c>
      <c r="N405">
        <f t="shared" si="34"/>
        <v>0</v>
      </c>
    </row>
    <row r="406" spans="1:14" x14ac:dyDescent="0.25">
      <c r="A406" s="6" t="s">
        <v>9</v>
      </c>
      <c r="B406" s="6" t="s">
        <v>14</v>
      </c>
      <c r="C406" s="6" t="s">
        <v>14</v>
      </c>
      <c r="D406" s="6" t="s">
        <v>116</v>
      </c>
      <c r="E406" s="6" t="s">
        <v>87</v>
      </c>
      <c r="F406" s="6" t="s">
        <v>87</v>
      </c>
      <c r="G406" s="6">
        <v>230</v>
      </c>
      <c r="H406" s="6">
        <v>99.4</v>
      </c>
      <c r="I406" s="6">
        <v>0.13180500000000001</v>
      </c>
      <c r="J406" t="str">
        <f t="shared" si="31"/>
        <v>'OAKBORO'_'AT-3'</v>
      </c>
      <c r="K406" s="6" t="str">
        <f t="shared" si="32"/>
        <v>OAKBORO_AT-3</v>
      </c>
      <c r="L406">
        <f t="shared" si="30"/>
        <v>0</v>
      </c>
      <c r="M406">
        <f t="shared" si="33"/>
        <v>0.13180500000000001</v>
      </c>
      <c r="N406">
        <f t="shared" si="34"/>
        <v>0</v>
      </c>
    </row>
    <row r="407" spans="1:14" x14ac:dyDescent="0.25">
      <c r="A407" s="6" t="s">
        <v>9</v>
      </c>
      <c r="B407" s="6" t="s">
        <v>14</v>
      </c>
      <c r="C407" s="6" t="s">
        <v>14</v>
      </c>
      <c r="D407" s="6" t="s">
        <v>97</v>
      </c>
      <c r="E407" s="6" t="s">
        <v>98</v>
      </c>
      <c r="F407" s="6" t="s">
        <v>210</v>
      </c>
      <c r="G407" s="6">
        <v>537.5</v>
      </c>
      <c r="H407" s="6">
        <v>1</v>
      </c>
      <c r="I407" s="6">
        <v>0.27194600000000002</v>
      </c>
      <c r="J407" t="str">
        <f t="shared" si="31"/>
        <v>'OCONEE'_'AT-1'</v>
      </c>
      <c r="K407" s="6" t="str">
        <f t="shared" si="32"/>
        <v>OCONEE_AT-1</v>
      </c>
      <c r="L407">
        <f t="shared" si="30"/>
        <v>0</v>
      </c>
      <c r="M407">
        <f t="shared" si="33"/>
        <v>0.27194600000000002</v>
      </c>
      <c r="N407">
        <f t="shared" si="34"/>
        <v>0</v>
      </c>
    </row>
    <row r="408" spans="1:14" x14ac:dyDescent="0.25">
      <c r="A408" s="6" t="s">
        <v>9</v>
      </c>
      <c r="B408" s="6" t="s">
        <v>14</v>
      </c>
      <c r="C408" s="6" t="s">
        <v>14</v>
      </c>
      <c r="D408" s="6" t="s">
        <v>97</v>
      </c>
      <c r="E408" s="6" t="s">
        <v>98</v>
      </c>
      <c r="F408" s="6" t="s">
        <v>205</v>
      </c>
      <c r="G408" s="6">
        <v>240</v>
      </c>
      <c r="H408" s="6">
        <v>1</v>
      </c>
      <c r="I408" s="6">
        <v>3.5476700000000002E-3</v>
      </c>
      <c r="J408" t="str">
        <f t="shared" si="31"/>
        <v>'OCONEE'_'AT-1'</v>
      </c>
      <c r="K408" s="6" t="str">
        <f t="shared" si="32"/>
        <v>OCONEE_AT-1</v>
      </c>
      <c r="L408">
        <f t="shared" si="30"/>
        <v>0</v>
      </c>
      <c r="M408">
        <f t="shared" si="33"/>
        <v>3.5476700000000002E-3</v>
      </c>
      <c r="N408">
        <f t="shared" si="34"/>
        <v>0</v>
      </c>
    </row>
    <row r="409" spans="1:14" x14ac:dyDescent="0.25">
      <c r="A409" s="6" t="s">
        <v>9</v>
      </c>
      <c r="B409" s="6" t="s">
        <v>14</v>
      </c>
      <c r="C409" s="6" t="s">
        <v>14</v>
      </c>
      <c r="D409" s="6" t="s">
        <v>97</v>
      </c>
      <c r="E409" s="6" t="s">
        <v>98</v>
      </c>
      <c r="F409" s="6" t="s">
        <v>99</v>
      </c>
      <c r="G409" s="6">
        <v>22.9</v>
      </c>
      <c r="H409" s="6">
        <v>1</v>
      </c>
      <c r="I409" s="7">
        <v>2.74181E-6</v>
      </c>
      <c r="J409" t="str">
        <f t="shared" si="31"/>
        <v>'OCONEE'_'AT-1'</v>
      </c>
      <c r="K409" s="6" t="str">
        <f t="shared" si="32"/>
        <v>OCONEE_AT-1</v>
      </c>
      <c r="L409">
        <f t="shared" si="30"/>
        <v>0</v>
      </c>
      <c r="M409">
        <f t="shared" si="33"/>
        <v>2.74181E-6</v>
      </c>
      <c r="N409">
        <f t="shared" si="34"/>
        <v>0</v>
      </c>
    </row>
    <row r="410" spans="1:14" x14ac:dyDescent="0.25">
      <c r="A410" s="6" t="s">
        <v>9</v>
      </c>
      <c r="B410" s="6" t="s">
        <v>14</v>
      </c>
      <c r="C410" s="6" t="s">
        <v>14</v>
      </c>
      <c r="D410" s="6" t="s">
        <v>97</v>
      </c>
      <c r="E410" s="6" t="s">
        <v>25</v>
      </c>
      <c r="F410" s="6" t="s">
        <v>25</v>
      </c>
      <c r="G410" s="6">
        <v>230</v>
      </c>
      <c r="H410" s="6">
        <v>18.100000000000001</v>
      </c>
      <c r="I410" s="6">
        <v>2.11273</v>
      </c>
      <c r="J410" t="str">
        <f t="shared" si="31"/>
        <v>'OCONEE'_'BK-1'</v>
      </c>
      <c r="K410" s="6" t="str">
        <f t="shared" si="32"/>
        <v>OCONEE_BK-1</v>
      </c>
      <c r="L410">
        <f t="shared" si="30"/>
        <v>1</v>
      </c>
      <c r="M410">
        <f t="shared" si="33"/>
        <v>0</v>
      </c>
      <c r="N410">
        <f t="shared" si="34"/>
        <v>2.11273</v>
      </c>
    </row>
    <row r="411" spans="1:14" x14ac:dyDescent="0.25">
      <c r="A411" s="6" t="s">
        <v>9</v>
      </c>
      <c r="B411" s="6" t="s">
        <v>14</v>
      </c>
      <c r="C411" s="6" t="s">
        <v>14</v>
      </c>
      <c r="D411" s="6" t="s">
        <v>97</v>
      </c>
      <c r="E411" s="6" t="s">
        <v>31</v>
      </c>
      <c r="F411" s="6" t="s">
        <v>31</v>
      </c>
      <c r="G411" s="6">
        <v>230</v>
      </c>
      <c r="H411" s="6">
        <v>18.100000000000001</v>
      </c>
      <c r="I411" s="6">
        <v>1.2385900000000001</v>
      </c>
      <c r="J411" t="str">
        <f t="shared" si="31"/>
        <v>'OCONEE'_'BK-2'</v>
      </c>
      <c r="K411" s="6" t="str">
        <f t="shared" si="32"/>
        <v>OCONEE_BK-2</v>
      </c>
      <c r="L411">
        <f t="shared" si="30"/>
        <v>1</v>
      </c>
      <c r="M411">
        <f t="shared" si="33"/>
        <v>0</v>
      </c>
      <c r="N411">
        <f t="shared" si="34"/>
        <v>1.2385900000000001</v>
      </c>
    </row>
    <row r="412" spans="1:14" x14ac:dyDescent="0.25">
      <c r="A412" s="6" t="s">
        <v>9</v>
      </c>
      <c r="B412" s="6" t="s">
        <v>14</v>
      </c>
      <c r="C412" s="6" t="s">
        <v>14</v>
      </c>
      <c r="D412" s="6" t="s">
        <v>97</v>
      </c>
      <c r="E412" s="6" t="s">
        <v>66</v>
      </c>
      <c r="F412" s="6" t="s">
        <v>66</v>
      </c>
      <c r="G412" s="6">
        <v>18.05</v>
      </c>
      <c r="H412" s="6">
        <v>525</v>
      </c>
      <c r="I412" s="6">
        <v>2.6705899999999998</v>
      </c>
      <c r="J412" t="str">
        <f t="shared" si="31"/>
        <v>'OCONEE'_'BK-3'</v>
      </c>
      <c r="K412" s="6" t="str">
        <f t="shared" si="32"/>
        <v>OCONEE_BK-3</v>
      </c>
      <c r="L412">
        <f t="shared" si="30"/>
        <v>1</v>
      </c>
      <c r="M412">
        <f t="shared" si="33"/>
        <v>0</v>
      </c>
      <c r="N412">
        <f t="shared" si="34"/>
        <v>2.6705899999999998</v>
      </c>
    </row>
    <row r="413" spans="1:14" x14ac:dyDescent="0.25">
      <c r="A413" s="6" t="s">
        <v>9</v>
      </c>
      <c r="B413" s="6" t="s">
        <v>14</v>
      </c>
      <c r="C413" s="6" t="s">
        <v>14</v>
      </c>
      <c r="D413" s="6" t="s">
        <v>95</v>
      </c>
      <c r="E413" s="6" t="s">
        <v>25</v>
      </c>
      <c r="F413" s="6" t="s">
        <v>215</v>
      </c>
      <c r="G413" s="6">
        <v>525</v>
      </c>
      <c r="H413" s="6">
        <v>1</v>
      </c>
      <c r="I413" s="6">
        <v>0.88928200000000002</v>
      </c>
      <c r="J413" t="str">
        <f t="shared" si="31"/>
        <v>'BAD_CRK'_'BK-1'</v>
      </c>
      <c r="K413" s="6" t="str">
        <f t="shared" si="32"/>
        <v>BAD_CRK_BK-1</v>
      </c>
      <c r="L413">
        <f t="shared" si="30"/>
        <v>1</v>
      </c>
      <c r="M413">
        <f t="shared" si="33"/>
        <v>0</v>
      </c>
      <c r="N413">
        <f t="shared" si="34"/>
        <v>0.88928200000000002</v>
      </c>
    </row>
    <row r="414" spans="1:14" x14ac:dyDescent="0.25">
      <c r="A414" s="6" t="s">
        <v>9</v>
      </c>
      <c r="B414" s="6" t="s">
        <v>14</v>
      </c>
      <c r="C414" s="6" t="s">
        <v>14</v>
      </c>
      <c r="D414" s="6" t="s">
        <v>95</v>
      </c>
      <c r="E414" s="6" t="s">
        <v>25</v>
      </c>
      <c r="F414" s="6" t="s">
        <v>26</v>
      </c>
      <c r="G414" s="6">
        <v>19</v>
      </c>
      <c r="H414" s="6">
        <v>1</v>
      </c>
      <c r="I414" s="6">
        <v>0.84167499999999995</v>
      </c>
      <c r="J414" t="str">
        <f t="shared" si="31"/>
        <v>'BAD_CRK'_'BK-1'</v>
      </c>
      <c r="K414" s="6" t="str">
        <f t="shared" si="32"/>
        <v>BAD_CRK_BK-1</v>
      </c>
      <c r="L414">
        <f t="shared" si="30"/>
        <v>1</v>
      </c>
      <c r="M414">
        <f t="shared" si="33"/>
        <v>0</v>
      </c>
      <c r="N414">
        <f t="shared" si="34"/>
        <v>0.84167499999999995</v>
      </c>
    </row>
    <row r="415" spans="1:14" x14ac:dyDescent="0.25">
      <c r="A415" s="6" t="s">
        <v>9</v>
      </c>
      <c r="B415" s="6" t="s">
        <v>14</v>
      </c>
      <c r="C415" s="6" t="s">
        <v>14</v>
      </c>
      <c r="D415" s="6" t="s">
        <v>95</v>
      </c>
      <c r="E415" s="6" t="s">
        <v>25</v>
      </c>
      <c r="F415" s="6" t="s">
        <v>30</v>
      </c>
      <c r="G415" s="6">
        <v>19</v>
      </c>
      <c r="H415" s="6">
        <v>1</v>
      </c>
      <c r="I415" s="6">
        <v>0.62695299999999998</v>
      </c>
      <c r="J415" t="str">
        <f t="shared" si="31"/>
        <v>'BAD_CRK'_'BK-1'</v>
      </c>
      <c r="K415" s="6" t="str">
        <f t="shared" si="32"/>
        <v>BAD_CRK_BK-1</v>
      </c>
      <c r="L415">
        <f t="shared" si="30"/>
        <v>1</v>
      </c>
      <c r="M415">
        <f t="shared" si="33"/>
        <v>0</v>
      </c>
      <c r="N415">
        <f t="shared" si="34"/>
        <v>0.62695299999999998</v>
      </c>
    </row>
    <row r="416" spans="1:14" x14ac:dyDescent="0.25">
      <c r="A416" s="6" t="s">
        <v>9</v>
      </c>
      <c r="B416" s="6" t="s">
        <v>14</v>
      </c>
      <c r="C416" s="6" t="s">
        <v>14</v>
      </c>
      <c r="D416" s="6" t="s">
        <v>178</v>
      </c>
      <c r="E416" s="6" t="s">
        <v>90</v>
      </c>
      <c r="F416" s="6" t="s">
        <v>90</v>
      </c>
      <c r="G416" s="6">
        <v>537.5</v>
      </c>
      <c r="H416" s="6">
        <v>240</v>
      </c>
      <c r="I416" s="6">
        <v>0.56477900000000003</v>
      </c>
      <c r="J416" t="str">
        <f t="shared" si="31"/>
        <v>'NEWPORT'_'AT-5'</v>
      </c>
      <c r="K416" s="6" t="str">
        <f t="shared" si="32"/>
        <v>NEWPORT_AT-5</v>
      </c>
      <c r="L416">
        <f t="shared" si="30"/>
        <v>0</v>
      </c>
      <c r="M416">
        <f t="shared" si="33"/>
        <v>0.56477900000000003</v>
      </c>
      <c r="N416">
        <f t="shared" si="34"/>
        <v>0</v>
      </c>
    </row>
    <row r="417" spans="1:14" x14ac:dyDescent="0.25">
      <c r="A417" s="6" t="s">
        <v>9</v>
      </c>
      <c r="B417" s="6" t="s">
        <v>14</v>
      </c>
      <c r="C417" s="6" t="s">
        <v>14</v>
      </c>
      <c r="D417" s="6" t="s">
        <v>178</v>
      </c>
      <c r="E417" s="6" t="s">
        <v>98</v>
      </c>
      <c r="F417" s="6" t="s">
        <v>210</v>
      </c>
      <c r="G417" s="6">
        <v>230</v>
      </c>
      <c r="H417" s="6">
        <v>1</v>
      </c>
      <c r="I417" s="6">
        <v>0.22587599999999999</v>
      </c>
      <c r="J417" t="str">
        <f t="shared" si="31"/>
        <v>'NEWPORT'_'AT-1'</v>
      </c>
      <c r="K417" s="6" t="str">
        <f t="shared" si="32"/>
        <v>NEWPORT_AT-1</v>
      </c>
      <c r="L417">
        <f t="shared" si="30"/>
        <v>0</v>
      </c>
      <c r="M417">
        <f t="shared" si="33"/>
        <v>0.22587599999999999</v>
      </c>
      <c r="N417">
        <f t="shared" si="34"/>
        <v>0</v>
      </c>
    </row>
    <row r="418" spans="1:14" x14ac:dyDescent="0.25">
      <c r="A418" s="6" t="s">
        <v>9</v>
      </c>
      <c r="B418" s="6" t="s">
        <v>14</v>
      </c>
      <c r="C418" s="6" t="s">
        <v>14</v>
      </c>
      <c r="D418" s="6" t="s">
        <v>178</v>
      </c>
      <c r="E418" s="6" t="s">
        <v>98</v>
      </c>
      <c r="F418" s="6" t="s">
        <v>205</v>
      </c>
      <c r="G418" s="6">
        <v>104.6</v>
      </c>
      <c r="H418" s="6">
        <v>1</v>
      </c>
      <c r="I418" s="6">
        <v>3.3783000000000001E-2</v>
      </c>
      <c r="J418" t="str">
        <f t="shared" si="31"/>
        <v>'NEWPORT'_'AT-1'</v>
      </c>
      <c r="K418" s="6" t="str">
        <f t="shared" si="32"/>
        <v>NEWPORT_AT-1</v>
      </c>
      <c r="L418">
        <f t="shared" si="30"/>
        <v>0</v>
      </c>
      <c r="M418">
        <f t="shared" si="33"/>
        <v>3.3783000000000001E-2</v>
      </c>
      <c r="N418">
        <f t="shared" si="34"/>
        <v>0</v>
      </c>
    </row>
    <row r="419" spans="1:14" x14ac:dyDescent="0.25">
      <c r="A419" s="6" t="s">
        <v>9</v>
      </c>
      <c r="B419" s="6" t="s">
        <v>14</v>
      </c>
      <c r="C419" s="6" t="s">
        <v>14</v>
      </c>
      <c r="D419" s="6" t="s">
        <v>178</v>
      </c>
      <c r="E419" s="6" t="s">
        <v>98</v>
      </c>
      <c r="F419" s="6" t="s">
        <v>99</v>
      </c>
      <c r="G419" s="6">
        <v>46</v>
      </c>
      <c r="H419" s="6">
        <v>1</v>
      </c>
      <c r="I419" s="6">
        <v>0</v>
      </c>
      <c r="J419" t="str">
        <f t="shared" si="31"/>
        <v>'NEWPORT'_'AT-1'</v>
      </c>
      <c r="K419" s="6" t="str">
        <f t="shared" si="32"/>
        <v>NEWPORT_AT-1</v>
      </c>
      <c r="L419">
        <f t="shared" si="30"/>
        <v>0</v>
      </c>
      <c r="M419">
        <f t="shared" si="33"/>
        <v>0</v>
      </c>
      <c r="N419">
        <f t="shared" si="34"/>
        <v>0</v>
      </c>
    </row>
    <row r="420" spans="1:14" x14ac:dyDescent="0.25">
      <c r="A420" s="6" t="s">
        <v>9</v>
      </c>
      <c r="B420" s="6" t="s">
        <v>14</v>
      </c>
      <c r="C420" s="6" t="s">
        <v>14</v>
      </c>
      <c r="D420" s="6" t="s">
        <v>178</v>
      </c>
      <c r="E420" s="6" t="s">
        <v>103</v>
      </c>
      <c r="F420" s="6" t="s">
        <v>209</v>
      </c>
      <c r="G420" s="6">
        <v>230</v>
      </c>
      <c r="H420" s="6">
        <v>1</v>
      </c>
      <c r="I420" s="6">
        <v>0.133545</v>
      </c>
      <c r="J420" t="str">
        <f t="shared" si="31"/>
        <v>'NEWPORT'_'AT-2'</v>
      </c>
      <c r="K420" s="6" t="str">
        <f t="shared" si="32"/>
        <v>NEWPORT_AT-2</v>
      </c>
      <c r="L420">
        <f t="shared" si="30"/>
        <v>0</v>
      </c>
      <c r="M420">
        <f t="shared" si="33"/>
        <v>0.133545</v>
      </c>
      <c r="N420">
        <f t="shared" si="34"/>
        <v>0</v>
      </c>
    </row>
    <row r="421" spans="1:14" x14ac:dyDescent="0.25">
      <c r="A421" s="6" t="s">
        <v>9</v>
      </c>
      <c r="B421" s="6" t="s">
        <v>14</v>
      </c>
      <c r="C421" s="6" t="s">
        <v>14</v>
      </c>
      <c r="D421" s="6" t="s">
        <v>178</v>
      </c>
      <c r="E421" s="6" t="s">
        <v>103</v>
      </c>
      <c r="F421" s="6" t="s">
        <v>202</v>
      </c>
      <c r="G421" s="6">
        <v>104.6</v>
      </c>
      <c r="H421" s="6">
        <v>1</v>
      </c>
      <c r="I421" s="6">
        <v>3.7658700000000003E-2</v>
      </c>
      <c r="J421" t="str">
        <f t="shared" si="31"/>
        <v>'NEWPORT'_'AT-2'</v>
      </c>
      <c r="K421" s="6" t="str">
        <f t="shared" si="32"/>
        <v>NEWPORT_AT-2</v>
      </c>
      <c r="L421">
        <f t="shared" si="30"/>
        <v>0</v>
      </c>
      <c r="M421">
        <f t="shared" si="33"/>
        <v>3.7658700000000003E-2</v>
      </c>
      <c r="N421">
        <f t="shared" si="34"/>
        <v>0</v>
      </c>
    </row>
    <row r="422" spans="1:14" x14ac:dyDescent="0.25">
      <c r="A422" s="6" t="s">
        <v>9</v>
      </c>
      <c r="B422" s="6" t="s">
        <v>14</v>
      </c>
      <c r="C422" s="6" t="s">
        <v>14</v>
      </c>
      <c r="D422" s="6" t="s">
        <v>178</v>
      </c>
      <c r="E422" s="6" t="s">
        <v>103</v>
      </c>
      <c r="F422" s="6" t="s">
        <v>104</v>
      </c>
      <c r="G422" s="6">
        <v>46</v>
      </c>
      <c r="H422" s="6">
        <v>1</v>
      </c>
      <c r="I422" s="6">
        <v>6.7091000000000004E-4</v>
      </c>
      <c r="J422" t="str">
        <f t="shared" si="31"/>
        <v>'NEWPORT'_'AT-2'</v>
      </c>
      <c r="K422" s="6" t="str">
        <f t="shared" si="32"/>
        <v>NEWPORT_AT-2</v>
      </c>
      <c r="L422">
        <f t="shared" si="30"/>
        <v>0</v>
      </c>
      <c r="M422">
        <f t="shared" si="33"/>
        <v>6.7091000000000004E-4</v>
      </c>
      <c r="N422">
        <f t="shared" si="34"/>
        <v>0</v>
      </c>
    </row>
    <row r="423" spans="1:14" x14ac:dyDescent="0.25">
      <c r="A423" s="6" t="s">
        <v>9</v>
      </c>
      <c r="B423" s="6" t="s">
        <v>14</v>
      </c>
      <c r="C423" s="6" t="s">
        <v>14</v>
      </c>
      <c r="D423" s="6" t="s">
        <v>178</v>
      </c>
      <c r="E423" s="6" t="s">
        <v>87</v>
      </c>
      <c r="F423" s="6" t="s">
        <v>211</v>
      </c>
      <c r="G423" s="6">
        <v>230</v>
      </c>
      <c r="H423" s="6">
        <v>1</v>
      </c>
      <c r="I423" s="6">
        <v>0.21299699999999999</v>
      </c>
      <c r="J423" t="str">
        <f t="shared" si="31"/>
        <v>'NEWPORT'_'AT-3'</v>
      </c>
      <c r="K423" s="6" t="str">
        <f t="shared" si="32"/>
        <v>NEWPORT_AT-3</v>
      </c>
      <c r="L423">
        <f t="shared" si="30"/>
        <v>0</v>
      </c>
      <c r="M423">
        <f t="shared" si="33"/>
        <v>0.21299699999999999</v>
      </c>
      <c r="N423">
        <f t="shared" si="34"/>
        <v>0</v>
      </c>
    </row>
    <row r="424" spans="1:14" x14ac:dyDescent="0.25">
      <c r="A424" s="6" t="s">
        <v>9</v>
      </c>
      <c r="B424" s="6" t="s">
        <v>14</v>
      </c>
      <c r="C424" s="6" t="s">
        <v>14</v>
      </c>
      <c r="D424" s="6" t="s">
        <v>178</v>
      </c>
      <c r="E424" s="6" t="s">
        <v>87</v>
      </c>
      <c r="F424" s="6" t="s">
        <v>204</v>
      </c>
      <c r="G424" s="6">
        <v>104.6</v>
      </c>
      <c r="H424" s="6">
        <v>1</v>
      </c>
      <c r="I424" s="6">
        <v>1.9409200000000001E-2</v>
      </c>
      <c r="J424" t="str">
        <f t="shared" si="31"/>
        <v>'NEWPORT'_'AT-3'</v>
      </c>
      <c r="K424" s="6" t="str">
        <f t="shared" si="32"/>
        <v>NEWPORT_AT-3</v>
      </c>
      <c r="L424">
        <f t="shared" si="30"/>
        <v>0</v>
      </c>
      <c r="M424">
        <f t="shared" si="33"/>
        <v>1.9409200000000001E-2</v>
      </c>
      <c r="N424">
        <f t="shared" si="34"/>
        <v>0</v>
      </c>
    </row>
    <row r="425" spans="1:14" x14ac:dyDescent="0.25">
      <c r="A425" s="6" t="s">
        <v>9</v>
      </c>
      <c r="B425" s="6" t="s">
        <v>14</v>
      </c>
      <c r="C425" s="6" t="s">
        <v>14</v>
      </c>
      <c r="D425" s="6" t="s">
        <v>178</v>
      </c>
      <c r="E425" s="6" t="s">
        <v>87</v>
      </c>
      <c r="F425" s="6" t="s">
        <v>88</v>
      </c>
      <c r="G425" s="6">
        <v>46</v>
      </c>
      <c r="H425" s="6">
        <v>1</v>
      </c>
      <c r="I425" s="6">
        <v>0</v>
      </c>
      <c r="J425" t="str">
        <f t="shared" si="31"/>
        <v>'NEWPORT'_'AT-3'</v>
      </c>
      <c r="K425" s="6" t="str">
        <f t="shared" si="32"/>
        <v>NEWPORT_AT-3</v>
      </c>
      <c r="L425">
        <f t="shared" si="30"/>
        <v>0</v>
      </c>
      <c r="M425">
        <f t="shared" si="33"/>
        <v>0</v>
      </c>
      <c r="N425">
        <f t="shared" si="34"/>
        <v>0</v>
      </c>
    </row>
    <row r="426" spans="1:14" x14ac:dyDescent="0.25">
      <c r="A426" s="6" t="s">
        <v>9</v>
      </c>
      <c r="B426" s="6" t="s">
        <v>14</v>
      </c>
      <c r="C426" s="6" t="s">
        <v>14</v>
      </c>
      <c r="D426" s="6" t="s">
        <v>276</v>
      </c>
      <c r="E426" s="6" t="s">
        <v>25</v>
      </c>
      <c r="F426" s="6" t="s">
        <v>25</v>
      </c>
      <c r="G426" s="6">
        <v>101.2</v>
      </c>
      <c r="H426" s="6">
        <v>6.6</v>
      </c>
      <c r="I426" s="6">
        <v>0</v>
      </c>
      <c r="J426" t="str">
        <f t="shared" si="31"/>
        <v>'OXFORD'_'BK-1'</v>
      </c>
      <c r="K426" s="6" t="str">
        <f t="shared" si="32"/>
        <v>OXFORD_BK-1</v>
      </c>
      <c r="L426">
        <f t="shared" si="30"/>
        <v>1</v>
      </c>
      <c r="M426">
        <f t="shared" si="33"/>
        <v>0</v>
      </c>
      <c r="N426">
        <f t="shared" si="34"/>
        <v>0</v>
      </c>
    </row>
    <row r="427" spans="1:14" x14ac:dyDescent="0.25">
      <c r="A427" s="6" t="s">
        <v>9</v>
      </c>
      <c r="B427" s="6" t="s">
        <v>14</v>
      </c>
      <c r="C427" s="6" t="s">
        <v>14</v>
      </c>
      <c r="D427" s="6" t="s">
        <v>276</v>
      </c>
      <c r="E427" s="6" t="s">
        <v>31</v>
      </c>
      <c r="F427" s="6" t="s">
        <v>31</v>
      </c>
      <c r="G427" s="6">
        <v>101.2</v>
      </c>
      <c r="H427" s="6">
        <v>6.6</v>
      </c>
      <c r="I427" s="6">
        <v>0</v>
      </c>
      <c r="J427" t="str">
        <f t="shared" si="31"/>
        <v>'OXFORD'_'BK-2'</v>
      </c>
      <c r="K427" s="6" t="str">
        <f t="shared" si="32"/>
        <v>OXFORD_BK-2</v>
      </c>
      <c r="L427">
        <f t="shared" si="30"/>
        <v>1</v>
      </c>
      <c r="M427">
        <f t="shared" si="33"/>
        <v>0</v>
      </c>
      <c r="N427">
        <f t="shared" si="34"/>
        <v>0</v>
      </c>
    </row>
    <row r="428" spans="1:14" x14ac:dyDescent="0.25">
      <c r="A428" s="6" t="s">
        <v>9</v>
      </c>
      <c r="B428" s="6" t="s">
        <v>14</v>
      </c>
      <c r="C428" s="6" t="s">
        <v>14</v>
      </c>
      <c r="D428" s="6" t="s">
        <v>744</v>
      </c>
      <c r="E428" s="6" t="s">
        <v>98</v>
      </c>
      <c r="F428" s="6" t="s">
        <v>98</v>
      </c>
      <c r="G428" s="6">
        <v>220</v>
      </c>
      <c r="H428" s="6">
        <v>100</v>
      </c>
      <c r="I428" s="6">
        <v>0.151562</v>
      </c>
      <c r="J428" t="str">
        <f t="shared" si="31"/>
        <v>'PACOLET'_'AT-1'</v>
      </c>
      <c r="K428" s="6" t="str">
        <f t="shared" si="32"/>
        <v>PACOLET_AT-1</v>
      </c>
      <c r="L428">
        <f t="shared" si="30"/>
        <v>0</v>
      </c>
      <c r="M428">
        <f t="shared" si="33"/>
        <v>0.151562</v>
      </c>
      <c r="N428">
        <f t="shared" si="34"/>
        <v>0</v>
      </c>
    </row>
    <row r="429" spans="1:14" x14ac:dyDescent="0.25">
      <c r="A429" s="6" t="s">
        <v>9</v>
      </c>
      <c r="B429" s="6" t="s">
        <v>14</v>
      </c>
      <c r="C429" s="6" t="s">
        <v>14</v>
      </c>
      <c r="D429" s="6" t="s">
        <v>744</v>
      </c>
      <c r="E429" s="6" t="s">
        <v>103</v>
      </c>
      <c r="F429" s="6" t="s">
        <v>103</v>
      </c>
      <c r="G429" s="6">
        <v>230</v>
      </c>
      <c r="H429" s="6">
        <v>104.6</v>
      </c>
      <c r="I429" s="6">
        <v>0.15087900000000001</v>
      </c>
      <c r="J429" t="str">
        <f t="shared" si="31"/>
        <v>'PACOLET'_'AT-2'</v>
      </c>
      <c r="K429" s="6" t="str">
        <f t="shared" si="32"/>
        <v>PACOLET_AT-2</v>
      </c>
      <c r="L429">
        <f t="shared" si="30"/>
        <v>0</v>
      </c>
      <c r="M429">
        <f t="shared" si="33"/>
        <v>0.15087900000000001</v>
      </c>
      <c r="N429">
        <f t="shared" si="34"/>
        <v>0</v>
      </c>
    </row>
    <row r="430" spans="1:14" x14ac:dyDescent="0.25">
      <c r="A430" s="6" t="s">
        <v>9</v>
      </c>
      <c r="B430" s="6" t="s">
        <v>14</v>
      </c>
      <c r="C430" s="6" t="s">
        <v>14</v>
      </c>
      <c r="D430" s="6" t="s">
        <v>744</v>
      </c>
      <c r="E430" s="6" t="s">
        <v>87</v>
      </c>
      <c r="F430" s="6" t="s">
        <v>87</v>
      </c>
      <c r="G430" s="6">
        <v>230</v>
      </c>
      <c r="H430" s="6">
        <v>104.6</v>
      </c>
      <c r="I430" s="6">
        <v>0.164215</v>
      </c>
      <c r="J430" t="str">
        <f t="shared" si="31"/>
        <v>'PACOLET'_'AT-3'</v>
      </c>
      <c r="K430" s="6" t="str">
        <f t="shared" si="32"/>
        <v>PACOLET_AT-3</v>
      </c>
      <c r="L430">
        <f t="shared" si="30"/>
        <v>0</v>
      </c>
      <c r="M430">
        <f t="shared" si="33"/>
        <v>0.164215</v>
      </c>
      <c r="N430">
        <f t="shared" si="34"/>
        <v>0</v>
      </c>
    </row>
    <row r="431" spans="1:14" x14ac:dyDescent="0.25">
      <c r="A431" s="6" t="s">
        <v>9</v>
      </c>
      <c r="B431" s="6" t="s">
        <v>14</v>
      </c>
      <c r="C431" s="6" t="s">
        <v>14</v>
      </c>
      <c r="D431" s="6" t="s">
        <v>154</v>
      </c>
      <c r="E431" s="6" t="s">
        <v>98</v>
      </c>
      <c r="F431" s="6" t="s">
        <v>210</v>
      </c>
      <c r="G431" s="6">
        <v>230</v>
      </c>
      <c r="H431" s="6">
        <v>1</v>
      </c>
      <c r="I431" s="6">
        <v>0.114288</v>
      </c>
      <c r="J431" t="str">
        <f t="shared" si="31"/>
        <v>'PEACH_VL'_'AT-1'</v>
      </c>
      <c r="K431" s="6" t="str">
        <f t="shared" si="32"/>
        <v>PEACH_VL_AT-1</v>
      </c>
      <c r="L431">
        <f t="shared" si="30"/>
        <v>0</v>
      </c>
      <c r="M431">
        <f t="shared" si="33"/>
        <v>0.114288</v>
      </c>
      <c r="N431">
        <f t="shared" si="34"/>
        <v>0</v>
      </c>
    </row>
    <row r="432" spans="1:14" x14ac:dyDescent="0.25">
      <c r="A432" s="6" t="s">
        <v>9</v>
      </c>
      <c r="B432" s="6" t="s">
        <v>14</v>
      </c>
      <c r="C432" s="6" t="s">
        <v>14</v>
      </c>
      <c r="D432" s="6" t="s">
        <v>154</v>
      </c>
      <c r="E432" s="6" t="s">
        <v>98</v>
      </c>
      <c r="F432" s="6" t="s">
        <v>205</v>
      </c>
      <c r="G432" s="6">
        <v>99.4</v>
      </c>
      <c r="H432" s="6">
        <v>1</v>
      </c>
      <c r="I432" s="6">
        <v>1.3019599999999999E-2</v>
      </c>
      <c r="J432" t="str">
        <f t="shared" si="31"/>
        <v>'PEACH_VL'_'AT-1'</v>
      </c>
      <c r="K432" s="6" t="str">
        <f t="shared" si="32"/>
        <v>PEACH_VL_AT-1</v>
      </c>
      <c r="L432">
        <f t="shared" si="30"/>
        <v>0</v>
      </c>
      <c r="M432">
        <f t="shared" si="33"/>
        <v>1.3019599999999999E-2</v>
      </c>
      <c r="N432">
        <f t="shared" si="34"/>
        <v>0</v>
      </c>
    </row>
    <row r="433" spans="1:14" x14ac:dyDescent="0.25">
      <c r="A433" s="6" t="s">
        <v>9</v>
      </c>
      <c r="B433" s="6" t="s">
        <v>14</v>
      </c>
      <c r="C433" s="6" t="s">
        <v>14</v>
      </c>
      <c r="D433" s="6" t="s">
        <v>154</v>
      </c>
      <c r="E433" s="6" t="s">
        <v>98</v>
      </c>
      <c r="F433" s="6" t="s">
        <v>99</v>
      </c>
      <c r="G433" s="6">
        <v>45</v>
      </c>
      <c r="H433" s="6">
        <v>1</v>
      </c>
      <c r="I433" s="6">
        <v>0</v>
      </c>
      <c r="J433" t="str">
        <f t="shared" si="31"/>
        <v>'PEACH_VL'_'AT-1'</v>
      </c>
      <c r="K433" s="6" t="str">
        <f t="shared" si="32"/>
        <v>PEACH_VL_AT-1</v>
      </c>
      <c r="L433">
        <f t="shared" si="30"/>
        <v>0</v>
      </c>
      <c r="M433">
        <f t="shared" si="33"/>
        <v>0</v>
      </c>
      <c r="N433">
        <f t="shared" si="34"/>
        <v>0</v>
      </c>
    </row>
    <row r="434" spans="1:14" x14ac:dyDescent="0.25">
      <c r="A434" s="6" t="s">
        <v>9</v>
      </c>
      <c r="B434" s="6" t="s">
        <v>14</v>
      </c>
      <c r="C434" s="6" t="s">
        <v>14</v>
      </c>
      <c r="D434" s="6" t="s">
        <v>154</v>
      </c>
      <c r="E434" s="6" t="s">
        <v>103</v>
      </c>
      <c r="F434" s="6" t="s">
        <v>209</v>
      </c>
      <c r="G434" s="6">
        <v>230</v>
      </c>
      <c r="H434" s="6">
        <v>1</v>
      </c>
      <c r="I434" s="6">
        <v>0.11772199999999999</v>
      </c>
      <c r="J434" t="str">
        <f t="shared" si="31"/>
        <v>'PEACH_VL'_'AT-2'</v>
      </c>
      <c r="K434" s="6" t="str">
        <f t="shared" si="32"/>
        <v>PEACH_VL_AT-2</v>
      </c>
      <c r="L434">
        <f t="shared" si="30"/>
        <v>0</v>
      </c>
      <c r="M434">
        <f t="shared" si="33"/>
        <v>0.11772199999999999</v>
      </c>
      <c r="N434">
        <f t="shared" si="34"/>
        <v>0</v>
      </c>
    </row>
    <row r="435" spans="1:14" x14ac:dyDescent="0.25">
      <c r="A435" s="6" t="s">
        <v>9</v>
      </c>
      <c r="B435" s="6" t="s">
        <v>14</v>
      </c>
      <c r="C435" s="6" t="s">
        <v>14</v>
      </c>
      <c r="D435" s="6" t="s">
        <v>154</v>
      </c>
      <c r="E435" s="6" t="s">
        <v>103</v>
      </c>
      <c r="F435" s="6" t="s">
        <v>202</v>
      </c>
      <c r="G435" s="6">
        <v>99.4</v>
      </c>
      <c r="H435" s="6">
        <v>1</v>
      </c>
      <c r="I435" s="6">
        <v>1.24931E-2</v>
      </c>
      <c r="J435" t="str">
        <f t="shared" si="31"/>
        <v>'PEACH_VL'_'AT-2'</v>
      </c>
      <c r="K435" s="6" t="str">
        <f t="shared" si="32"/>
        <v>PEACH_VL_AT-2</v>
      </c>
      <c r="L435">
        <f t="shared" si="30"/>
        <v>0</v>
      </c>
      <c r="M435">
        <f t="shared" si="33"/>
        <v>1.24931E-2</v>
      </c>
      <c r="N435">
        <f t="shared" si="34"/>
        <v>0</v>
      </c>
    </row>
    <row r="436" spans="1:14" x14ac:dyDescent="0.25">
      <c r="A436" s="6" t="s">
        <v>9</v>
      </c>
      <c r="B436" s="6" t="s">
        <v>14</v>
      </c>
      <c r="C436" s="6" t="s">
        <v>14</v>
      </c>
      <c r="D436" s="6" t="s">
        <v>154</v>
      </c>
      <c r="E436" s="6" t="s">
        <v>103</v>
      </c>
      <c r="F436" s="6" t="s">
        <v>104</v>
      </c>
      <c r="G436" s="6">
        <v>45</v>
      </c>
      <c r="H436" s="6">
        <v>1</v>
      </c>
      <c r="I436" s="6">
        <v>0</v>
      </c>
      <c r="J436" t="str">
        <f t="shared" si="31"/>
        <v>'PEACH_VL'_'AT-2'</v>
      </c>
      <c r="K436" s="6" t="str">
        <f t="shared" si="32"/>
        <v>PEACH_VL_AT-2</v>
      </c>
      <c r="L436">
        <f t="shared" si="30"/>
        <v>0</v>
      </c>
      <c r="M436">
        <f t="shared" si="33"/>
        <v>0</v>
      </c>
      <c r="N436">
        <f t="shared" si="34"/>
        <v>0</v>
      </c>
    </row>
    <row r="437" spans="1:14" x14ac:dyDescent="0.25">
      <c r="A437" s="6" t="s">
        <v>9</v>
      </c>
      <c r="B437" s="6" t="s">
        <v>14</v>
      </c>
      <c r="C437" s="6" t="s">
        <v>14</v>
      </c>
      <c r="D437" s="6" t="s">
        <v>154</v>
      </c>
      <c r="E437" s="6" t="s">
        <v>87</v>
      </c>
      <c r="F437" s="6" t="s">
        <v>211</v>
      </c>
      <c r="G437" s="6">
        <v>230</v>
      </c>
      <c r="H437" s="6">
        <v>1</v>
      </c>
      <c r="I437" s="6">
        <v>0.17430899999999999</v>
      </c>
      <c r="J437" t="str">
        <f t="shared" si="31"/>
        <v>'PEACH_VL'_'AT-3'</v>
      </c>
      <c r="K437" s="6" t="str">
        <f t="shared" si="32"/>
        <v>PEACH_VL_AT-3</v>
      </c>
      <c r="L437">
        <f t="shared" si="30"/>
        <v>0</v>
      </c>
      <c r="M437">
        <f t="shared" si="33"/>
        <v>0.17430899999999999</v>
      </c>
      <c r="N437">
        <f t="shared" si="34"/>
        <v>0</v>
      </c>
    </row>
    <row r="438" spans="1:14" x14ac:dyDescent="0.25">
      <c r="A438" s="6" t="s">
        <v>9</v>
      </c>
      <c r="B438" s="6" t="s">
        <v>14</v>
      </c>
      <c r="C438" s="6" t="s">
        <v>14</v>
      </c>
      <c r="D438" s="6" t="s">
        <v>154</v>
      </c>
      <c r="E438" s="6" t="s">
        <v>87</v>
      </c>
      <c r="F438" s="6" t="s">
        <v>204</v>
      </c>
      <c r="G438" s="6">
        <v>99.4</v>
      </c>
      <c r="H438" s="6">
        <v>1</v>
      </c>
      <c r="I438" s="6">
        <v>5.0392199999999996E-3</v>
      </c>
      <c r="J438" t="str">
        <f t="shared" si="31"/>
        <v>'PEACH_VL'_'AT-3'</v>
      </c>
      <c r="K438" s="6" t="str">
        <f t="shared" si="32"/>
        <v>PEACH_VL_AT-3</v>
      </c>
      <c r="L438">
        <f t="shared" si="30"/>
        <v>0</v>
      </c>
      <c r="M438">
        <f t="shared" si="33"/>
        <v>5.0392199999999996E-3</v>
      </c>
      <c r="N438">
        <f t="shared" si="34"/>
        <v>0</v>
      </c>
    </row>
    <row r="439" spans="1:14" x14ac:dyDescent="0.25">
      <c r="A439" s="6" t="s">
        <v>9</v>
      </c>
      <c r="B439" s="6" t="s">
        <v>14</v>
      </c>
      <c r="C439" s="6" t="s">
        <v>14</v>
      </c>
      <c r="D439" s="6" t="s">
        <v>154</v>
      </c>
      <c r="E439" s="6" t="s">
        <v>87</v>
      </c>
      <c r="F439" s="6" t="s">
        <v>88</v>
      </c>
      <c r="G439" s="6">
        <v>45</v>
      </c>
      <c r="H439" s="6">
        <v>1</v>
      </c>
      <c r="I439" s="6">
        <v>4.0197399999999999E-3</v>
      </c>
      <c r="J439" t="str">
        <f t="shared" si="31"/>
        <v>'PEACH_VL'_'AT-3'</v>
      </c>
      <c r="K439" s="6" t="str">
        <f t="shared" si="32"/>
        <v>PEACH_VL_AT-3</v>
      </c>
      <c r="L439">
        <f t="shared" si="30"/>
        <v>0</v>
      </c>
      <c r="M439">
        <f t="shared" si="33"/>
        <v>4.0197399999999999E-3</v>
      </c>
      <c r="N439">
        <f t="shared" si="34"/>
        <v>0</v>
      </c>
    </row>
    <row r="440" spans="1:14" x14ac:dyDescent="0.25">
      <c r="A440" s="6" t="s">
        <v>9</v>
      </c>
      <c r="B440" s="6" t="s">
        <v>14</v>
      </c>
      <c r="C440" s="6" t="s">
        <v>14</v>
      </c>
      <c r="D440" s="6" t="s">
        <v>165</v>
      </c>
      <c r="E440" s="6" t="s">
        <v>98</v>
      </c>
      <c r="F440" s="6" t="s">
        <v>210</v>
      </c>
      <c r="G440" s="6">
        <v>230</v>
      </c>
      <c r="H440" s="6">
        <v>1</v>
      </c>
      <c r="I440" s="6">
        <v>0.203094</v>
      </c>
      <c r="J440" t="str">
        <f t="shared" si="31"/>
        <v>'PEACOCK'_'AT-1'</v>
      </c>
      <c r="K440" s="6" t="str">
        <f t="shared" si="32"/>
        <v>PEACOCK_AT-1</v>
      </c>
      <c r="L440">
        <f t="shared" si="30"/>
        <v>0</v>
      </c>
      <c r="M440">
        <f t="shared" si="33"/>
        <v>0.203094</v>
      </c>
      <c r="N440">
        <f t="shared" si="34"/>
        <v>0</v>
      </c>
    </row>
    <row r="441" spans="1:14" x14ac:dyDescent="0.25">
      <c r="A441" s="6" t="s">
        <v>9</v>
      </c>
      <c r="B441" s="6" t="s">
        <v>14</v>
      </c>
      <c r="C441" s="6" t="s">
        <v>14</v>
      </c>
      <c r="D441" s="6" t="s">
        <v>165</v>
      </c>
      <c r="E441" s="6" t="s">
        <v>98</v>
      </c>
      <c r="F441" s="6" t="s">
        <v>205</v>
      </c>
      <c r="G441" s="6">
        <v>104.6</v>
      </c>
      <c r="H441" s="6">
        <v>1</v>
      </c>
      <c r="I441" s="6">
        <v>6.3598600000000005E-2</v>
      </c>
      <c r="J441" t="str">
        <f t="shared" si="31"/>
        <v>'PEACOCK'_'AT-1'</v>
      </c>
      <c r="K441" s="6" t="str">
        <f t="shared" si="32"/>
        <v>PEACOCK_AT-1</v>
      </c>
      <c r="L441">
        <f t="shared" si="30"/>
        <v>0</v>
      </c>
      <c r="M441">
        <f t="shared" si="33"/>
        <v>6.3598600000000005E-2</v>
      </c>
      <c r="N441">
        <f t="shared" si="34"/>
        <v>0</v>
      </c>
    </row>
    <row r="442" spans="1:14" x14ac:dyDescent="0.25">
      <c r="A442" s="6" t="s">
        <v>9</v>
      </c>
      <c r="B442" s="6" t="s">
        <v>14</v>
      </c>
      <c r="C442" s="6" t="s">
        <v>14</v>
      </c>
      <c r="D442" s="6" t="s">
        <v>165</v>
      </c>
      <c r="E442" s="6" t="s">
        <v>98</v>
      </c>
      <c r="F442" s="6" t="s">
        <v>99</v>
      </c>
      <c r="G442" s="6">
        <v>45</v>
      </c>
      <c r="H442" s="6">
        <v>1</v>
      </c>
      <c r="I442" s="6">
        <v>3.2691999999999999E-3</v>
      </c>
      <c r="J442" t="str">
        <f t="shared" si="31"/>
        <v>'PEACOCK'_'AT-1'</v>
      </c>
      <c r="K442" s="6" t="str">
        <f t="shared" si="32"/>
        <v>PEACOCK_AT-1</v>
      </c>
      <c r="L442">
        <f t="shared" si="30"/>
        <v>0</v>
      </c>
      <c r="M442">
        <f t="shared" si="33"/>
        <v>3.2691999999999999E-3</v>
      </c>
      <c r="N442">
        <f t="shared" si="34"/>
        <v>0</v>
      </c>
    </row>
    <row r="443" spans="1:14" x14ac:dyDescent="0.25">
      <c r="A443" s="6" t="s">
        <v>9</v>
      </c>
      <c r="B443" s="6" t="s">
        <v>14</v>
      </c>
      <c r="C443" s="6" t="s">
        <v>14</v>
      </c>
      <c r="D443" s="6" t="s">
        <v>165</v>
      </c>
      <c r="E443" s="6" t="s">
        <v>103</v>
      </c>
      <c r="F443" s="6" t="s">
        <v>209</v>
      </c>
      <c r="G443" s="6">
        <v>230</v>
      </c>
      <c r="H443" s="6">
        <v>1</v>
      </c>
      <c r="I443" s="6">
        <v>0.19981399999999999</v>
      </c>
      <c r="J443" t="str">
        <f t="shared" si="31"/>
        <v>'PEACOCK'_'AT-2'</v>
      </c>
      <c r="K443" s="6" t="str">
        <f t="shared" si="32"/>
        <v>PEACOCK_AT-2</v>
      </c>
      <c r="L443">
        <f t="shared" si="30"/>
        <v>0</v>
      </c>
      <c r="M443">
        <f t="shared" si="33"/>
        <v>0.19981399999999999</v>
      </c>
      <c r="N443">
        <f t="shared" si="34"/>
        <v>0</v>
      </c>
    </row>
    <row r="444" spans="1:14" x14ac:dyDescent="0.25">
      <c r="A444" s="6" t="s">
        <v>9</v>
      </c>
      <c r="B444" s="6" t="s">
        <v>14</v>
      </c>
      <c r="C444" s="6" t="s">
        <v>14</v>
      </c>
      <c r="D444" s="6" t="s">
        <v>165</v>
      </c>
      <c r="E444" s="6" t="s">
        <v>103</v>
      </c>
      <c r="F444" s="6" t="s">
        <v>202</v>
      </c>
      <c r="G444" s="6">
        <v>104.6</v>
      </c>
      <c r="H444" s="6">
        <v>1</v>
      </c>
      <c r="I444" s="6">
        <v>6.2133800000000003E-2</v>
      </c>
      <c r="J444" t="str">
        <f t="shared" si="31"/>
        <v>'PEACOCK'_'AT-2'</v>
      </c>
      <c r="K444" s="6" t="str">
        <f t="shared" si="32"/>
        <v>PEACOCK_AT-2</v>
      </c>
      <c r="L444">
        <f t="shared" si="30"/>
        <v>0</v>
      </c>
      <c r="M444">
        <f t="shared" si="33"/>
        <v>6.2133800000000003E-2</v>
      </c>
      <c r="N444">
        <f t="shared" si="34"/>
        <v>0</v>
      </c>
    </row>
    <row r="445" spans="1:14" x14ac:dyDescent="0.25">
      <c r="A445" s="6" t="s">
        <v>9</v>
      </c>
      <c r="B445" s="6" t="s">
        <v>14</v>
      </c>
      <c r="C445" s="6" t="s">
        <v>14</v>
      </c>
      <c r="D445" s="6" t="s">
        <v>165</v>
      </c>
      <c r="E445" s="6" t="s">
        <v>103</v>
      </c>
      <c r="F445" s="6" t="s">
        <v>104</v>
      </c>
      <c r="G445" s="6">
        <v>45</v>
      </c>
      <c r="H445" s="6">
        <v>1</v>
      </c>
      <c r="I445" s="6">
        <v>2.0885500000000002E-3</v>
      </c>
      <c r="J445" t="str">
        <f t="shared" si="31"/>
        <v>'PEACOCK'_'AT-2'</v>
      </c>
      <c r="K445" s="6" t="str">
        <f t="shared" si="32"/>
        <v>PEACOCK_AT-2</v>
      </c>
      <c r="L445">
        <f t="shared" si="30"/>
        <v>0</v>
      </c>
      <c r="M445">
        <f t="shared" si="33"/>
        <v>2.0885500000000002E-3</v>
      </c>
      <c r="N445">
        <f t="shared" si="34"/>
        <v>0</v>
      </c>
    </row>
    <row r="446" spans="1:14" x14ac:dyDescent="0.25">
      <c r="A446" s="6" t="s">
        <v>9</v>
      </c>
      <c r="B446" s="6" t="s">
        <v>14</v>
      </c>
      <c r="C446" s="6" t="s">
        <v>14</v>
      </c>
      <c r="D446" s="6" t="s">
        <v>636</v>
      </c>
      <c r="E446" s="6" t="s">
        <v>25</v>
      </c>
      <c r="F446" s="6" t="s">
        <v>25</v>
      </c>
      <c r="G446" s="6">
        <v>105.6</v>
      </c>
      <c r="H446" s="6">
        <v>46.24</v>
      </c>
      <c r="I446" s="6">
        <v>3.0915999999999999E-2</v>
      </c>
      <c r="J446" t="str">
        <f t="shared" si="31"/>
        <v>'PICKENS'_'BK-1'</v>
      </c>
      <c r="K446" s="6" t="str">
        <f t="shared" si="32"/>
        <v>PICKENS_BK-1</v>
      </c>
      <c r="L446">
        <f t="shared" si="30"/>
        <v>0</v>
      </c>
      <c r="M446">
        <f t="shared" si="33"/>
        <v>3.0915999999999999E-2</v>
      </c>
      <c r="N446">
        <f t="shared" si="34"/>
        <v>0</v>
      </c>
    </row>
    <row r="447" spans="1:14" x14ac:dyDescent="0.25">
      <c r="A447" s="6" t="s">
        <v>9</v>
      </c>
      <c r="B447" s="6" t="s">
        <v>14</v>
      </c>
      <c r="C447" s="6" t="s">
        <v>14</v>
      </c>
      <c r="D447" s="6" t="s">
        <v>636</v>
      </c>
      <c r="E447" s="6" t="s">
        <v>31</v>
      </c>
      <c r="F447" s="6" t="s">
        <v>31</v>
      </c>
      <c r="G447" s="6">
        <v>105.6</v>
      </c>
      <c r="H447" s="6">
        <v>46.24</v>
      </c>
      <c r="I447" s="6">
        <v>3.0927699999999999E-2</v>
      </c>
      <c r="J447" t="str">
        <f t="shared" si="31"/>
        <v>'PICKENS'_'BK-2'</v>
      </c>
      <c r="K447" s="6" t="str">
        <f t="shared" si="32"/>
        <v>PICKENS_BK-2</v>
      </c>
      <c r="L447">
        <f t="shared" si="30"/>
        <v>0</v>
      </c>
      <c r="M447">
        <f t="shared" si="33"/>
        <v>3.0927699999999999E-2</v>
      </c>
      <c r="N447">
        <f t="shared" si="34"/>
        <v>0</v>
      </c>
    </row>
    <row r="448" spans="1:14" x14ac:dyDescent="0.25">
      <c r="A448" s="6" t="s">
        <v>9</v>
      </c>
      <c r="B448" s="6" t="s">
        <v>14</v>
      </c>
      <c r="C448" s="6" t="s">
        <v>14</v>
      </c>
      <c r="D448" s="6" t="s">
        <v>636</v>
      </c>
      <c r="E448" s="6" t="s">
        <v>66</v>
      </c>
      <c r="F448" s="6" t="s">
        <v>66</v>
      </c>
      <c r="G448" s="6">
        <v>105.8</v>
      </c>
      <c r="H448" s="6">
        <v>46.24</v>
      </c>
      <c r="I448" s="6">
        <v>2.74165E-2</v>
      </c>
      <c r="J448" t="str">
        <f t="shared" si="31"/>
        <v>'PICKENS'_'BK-3'</v>
      </c>
      <c r="K448" s="6" t="str">
        <f t="shared" si="32"/>
        <v>PICKENS_BK-3</v>
      </c>
      <c r="L448">
        <f t="shared" si="30"/>
        <v>0</v>
      </c>
      <c r="M448">
        <f t="shared" si="33"/>
        <v>2.74165E-2</v>
      </c>
      <c r="N448">
        <f t="shared" si="34"/>
        <v>0</v>
      </c>
    </row>
    <row r="449" spans="1:14" x14ac:dyDescent="0.25">
      <c r="A449" s="6" t="s">
        <v>9</v>
      </c>
      <c r="B449" s="6" t="s">
        <v>14</v>
      </c>
      <c r="C449" s="6" t="s">
        <v>14</v>
      </c>
      <c r="D449" s="6" t="s">
        <v>561</v>
      </c>
      <c r="E449" s="6" t="s">
        <v>31</v>
      </c>
      <c r="F449" s="6" t="s">
        <v>31</v>
      </c>
      <c r="G449" s="6">
        <v>101.2</v>
      </c>
      <c r="H449" s="6">
        <v>46.24</v>
      </c>
      <c r="I449" s="6">
        <v>3.4167099999999999E-2</v>
      </c>
      <c r="J449" t="str">
        <f t="shared" si="31"/>
        <v>'PINK_HRL'_'BK-2'</v>
      </c>
      <c r="K449" s="6" t="str">
        <f t="shared" si="32"/>
        <v>PINK_HRL_BK-2</v>
      </c>
      <c r="L449">
        <f t="shared" si="30"/>
        <v>0</v>
      </c>
      <c r="M449">
        <f t="shared" si="33"/>
        <v>3.4167099999999999E-2</v>
      </c>
      <c r="N449">
        <f t="shared" si="34"/>
        <v>0</v>
      </c>
    </row>
    <row r="450" spans="1:14" x14ac:dyDescent="0.25">
      <c r="A450" s="6" t="s">
        <v>9</v>
      </c>
      <c r="B450" s="6" t="s">
        <v>14</v>
      </c>
      <c r="C450" s="6" t="s">
        <v>14</v>
      </c>
      <c r="D450" s="6" t="s">
        <v>561</v>
      </c>
      <c r="E450" s="6" t="s">
        <v>66</v>
      </c>
      <c r="F450" s="6" t="s">
        <v>66</v>
      </c>
      <c r="G450" s="6">
        <v>101.2</v>
      </c>
      <c r="H450" s="6">
        <v>46.24</v>
      </c>
      <c r="I450" s="6">
        <v>3.5344599999999997E-2</v>
      </c>
      <c r="J450" t="str">
        <f t="shared" si="31"/>
        <v>'PINK_HRL'_'BK-3'</v>
      </c>
      <c r="K450" s="6" t="str">
        <f t="shared" si="32"/>
        <v>PINK_HRL_BK-3</v>
      </c>
      <c r="L450">
        <f t="shared" ref="L450:L513" si="35">VLOOKUP(K450,txcr,2,0)</f>
        <v>0</v>
      </c>
      <c r="M450">
        <f t="shared" si="33"/>
        <v>3.5344599999999997E-2</v>
      </c>
      <c r="N450">
        <f t="shared" si="34"/>
        <v>0</v>
      </c>
    </row>
    <row r="451" spans="1:14" x14ac:dyDescent="0.25">
      <c r="A451" s="6" t="s">
        <v>9</v>
      </c>
      <c r="B451" s="6" t="s">
        <v>14</v>
      </c>
      <c r="C451" s="6" t="s">
        <v>14</v>
      </c>
      <c r="D451" s="6" t="s">
        <v>423</v>
      </c>
      <c r="E451" s="6" t="s">
        <v>25</v>
      </c>
      <c r="F451" s="6" t="s">
        <v>25</v>
      </c>
      <c r="G451" s="6">
        <v>101.2</v>
      </c>
      <c r="H451" s="6">
        <v>44</v>
      </c>
      <c r="I451" s="6">
        <v>3.1476700000000003E-2</v>
      </c>
      <c r="J451" t="str">
        <f t="shared" ref="J451:J514" si="36">D451&amp;"_"&amp;E451</f>
        <v>'PINNACLE'_'BK-1'</v>
      </c>
      <c r="K451" s="6" t="str">
        <f t="shared" ref="K451:K514" si="37">SUBSTITUTE(J451,"'","")</f>
        <v>PINNACLE_BK-1</v>
      </c>
      <c r="L451">
        <f t="shared" si="35"/>
        <v>0</v>
      </c>
      <c r="M451">
        <f t="shared" ref="M451:M514" si="38">IF(L451=0,I451,0)</f>
        <v>3.1476700000000003E-2</v>
      </c>
      <c r="N451">
        <f t="shared" ref="N451:N514" si="39">IF(L451=1,I451,0)</f>
        <v>0</v>
      </c>
    </row>
    <row r="452" spans="1:14" x14ac:dyDescent="0.25">
      <c r="A452" s="6" t="s">
        <v>9</v>
      </c>
      <c r="B452" s="6" t="s">
        <v>14</v>
      </c>
      <c r="C452" s="6" t="s">
        <v>14</v>
      </c>
      <c r="D452" s="6" t="s">
        <v>423</v>
      </c>
      <c r="E452" s="6" t="s">
        <v>31</v>
      </c>
      <c r="F452" s="6" t="s">
        <v>31</v>
      </c>
      <c r="G452" s="6">
        <v>101.2</v>
      </c>
      <c r="H452" s="6">
        <v>44</v>
      </c>
      <c r="I452" s="6">
        <v>3.1701800000000002E-2</v>
      </c>
      <c r="J452" t="str">
        <f t="shared" si="36"/>
        <v>'PINNACLE'_'BK-2'</v>
      </c>
      <c r="K452" s="6" t="str">
        <f t="shared" si="37"/>
        <v>PINNACLE_BK-2</v>
      </c>
      <c r="L452">
        <f t="shared" si="35"/>
        <v>0</v>
      </c>
      <c r="M452">
        <f t="shared" si="38"/>
        <v>3.1701800000000002E-2</v>
      </c>
      <c r="N452">
        <f t="shared" si="39"/>
        <v>0</v>
      </c>
    </row>
    <row r="453" spans="1:14" x14ac:dyDescent="0.25">
      <c r="A453" s="6" t="s">
        <v>9</v>
      </c>
      <c r="B453" s="6" t="s">
        <v>14</v>
      </c>
      <c r="C453" s="6" t="s">
        <v>14</v>
      </c>
      <c r="D453" s="6" t="s">
        <v>143</v>
      </c>
      <c r="E453" s="6" t="s">
        <v>98</v>
      </c>
      <c r="F453" s="6" t="s">
        <v>210</v>
      </c>
      <c r="G453" s="6">
        <v>230</v>
      </c>
      <c r="H453" s="6">
        <v>1</v>
      </c>
      <c r="I453" s="6">
        <v>0.106131</v>
      </c>
      <c r="J453" t="str">
        <f t="shared" si="36"/>
        <v>'PISGAH'_'AT-1'</v>
      </c>
      <c r="K453" s="6" t="str">
        <f t="shared" si="37"/>
        <v>PISGAH_AT-1</v>
      </c>
      <c r="L453">
        <f t="shared" si="35"/>
        <v>0</v>
      </c>
      <c r="M453">
        <f t="shared" si="38"/>
        <v>0.106131</v>
      </c>
      <c r="N453">
        <f t="shared" si="39"/>
        <v>0</v>
      </c>
    </row>
    <row r="454" spans="1:14" x14ac:dyDescent="0.25">
      <c r="A454" s="6" t="s">
        <v>9</v>
      </c>
      <c r="B454" s="6" t="s">
        <v>14</v>
      </c>
      <c r="C454" s="6" t="s">
        <v>14</v>
      </c>
      <c r="D454" s="6" t="s">
        <v>143</v>
      </c>
      <c r="E454" s="6" t="s">
        <v>98</v>
      </c>
      <c r="F454" s="6" t="s">
        <v>205</v>
      </c>
      <c r="G454" s="6">
        <v>99.4</v>
      </c>
      <c r="H454" s="6">
        <v>1</v>
      </c>
      <c r="I454" s="6">
        <v>3.28445E-3</v>
      </c>
      <c r="J454" t="str">
        <f t="shared" si="36"/>
        <v>'PISGAH'_'AT-1'</v>
      </c>
      <c r="K454" s="6" t="str">
        <f t="shared" si="37"/>
        <v>PISGAH_AT-1</v>
      </c>
      <c r="L454">
        <f t="shared" si="35"/>
        <v>0</v>
      </c>
      <c r="M454">
        <f t="shared" si="38"/>
        <v>3.28445E-3</v>
      </c>
      <c r="N454">
        <f t="shared" si="39"/>
        <v>0</v>
      </c>
    </row>
    <row r="455" spans="1:14" x14ac:dyDescent="0.25">
      <c r="A455" s="6" t="s">
        <v>9</v>
      </c>
      <c r="B455" s="6" t="s">
        <v>14</v>
      </c>
      <c r="C455" s="6" t="s">
        <v>14</v>
      </c>
      <c r="D455" s="6" t="s">
        <v>143</v>
      </c>
      <c r="E455" s="6" t="s">
        <v>98</v>
      </c>
      <c r="F455" s="6" t="s">
        <v>99</v>
      </c>
      <c r="G455" s="6">
        <v>46</v>
      </c>
      <c r="H455" s="6">
        <v>1</v>
      </c>
      <c r="I455" s="6">
        <v>0</v>
      </c>
      <c r="J455" t="str">
        <f t="shared" si="36"/>
        <v>'PISGAH'_'AT-1'</v>
      </c>
      <c r="K455" s="6" t="str">
        <f t="shared" si="37"/>
        <v>PISGAH_AT-1</v>
      </c>
      <c r="L455">
        <f t="shared" si="35"/>
        <v>0</v>
      </c>
      <c r="M455">
        <f t="shared" si="38"/>
        <v>0</v>
      </c>
      <c r="N455">
        <f t="shared" si="39"/>
        <v>0</v>
      </c>
    </row>
    <row r="456" spans="1:14" x14ac:dyDescent="0.25">
      <c r="A456" s="6" t="s">
        <v>9</v>
      </c>
      <c r="B456" s="6" t="s">
        <v>14</v>
      </c>
      <c r="C456" s="6" t="s">
        <v>14</v>
      </c>
      <c r="D456" s="6" t="s">
        <v>143</v>
      </c>
      <c r="E456" s="6" t="s">
        <v>103</v>
      </c>
      <c r="F456" s="6" t="s">
        <v>209</v>
      </c>
      <c r="G456" s="6">
        <v>220</v>
      </c>
      <c r="H456" s="6">
        <v>1</v>
      </c>
      <c r="I456" s="6">
        <v>0.123636</v>
      </c>
      <c r="J456" t="str">
        <f t="shared" si="36"/>
        <v>'PISGAH'_'AT-2'</v>
      </c>
      <c r="K456" s="6" t="str">
        <f t="shared" si="37"/>
        <v>PISGAH_AT-2</v>
      </c>
      <c r="L456">
        <f t="shared" si="35"/>
        <v>0</v>
      </c>
      <c r="M456">
        <f t="shared" si="38"/>
        <v>0.123636</v>
      </c>
      <c r="N456">
        <f t="shared" si="39"/>
        <v>0</v>
      </c>
    </row>
    <row r="457" spans="1:14" x14ac:dyDescent="0.25">
      <c r="A457" s="6" t="s">
        <v>9</v>
      </c>
      <c r="B457" s="6" t="s">
        <v>14</v>
      </c>
      <c r="C457" s="6" t="s">
        <v>14</v>
      </c>
      <c r="D457" s="6" t="s">
        <v>143</v>
      </c>
      <c r="E457" s="6" t="s">
        <v>103</v>
      </c>
      <c r="F457" s="6" t="s">
        <v>202</v>
      </c>
      <c r="G457" s="6">
        <v>95</v>
      </c>
      <c r="H457" s="6">
        <v>1</v>
      </c>
      <c r="I457" s="6">
        <v>3.1185200000000001E-3</v>
      </c>
      <c r="J457" t="str">
        <f t="shared" si="36"/>
        <v>'PISGAH'_'AT-2'</v>
      </c>
      <c r="K457" s="6" t="str">
        <f t="shared" si="37"/>
        <v>PISGAH_AT-2</v>
      </c>
      <c r="L457">
        <f t="shared" si="35"/>
        <v>0</v>
      </c>
      <c r="M457">
        <f t="shared" si="38"/>
        <v>3.1185200000000001E-3</v>
      </c>
      <c r="N457">
        <f t="shared" si="39"/>
        <v>0</v>
      </c>
    </row>
    <row r="458" spans="1:14" x14ac:dyDescent="0.25">
      <c r="A458" s="6" t="s">
        <v>9</v>
      </c>
      <c r="B458" s="6" t="s">
        <v>14</v>
      </c>
      <c r="C458" s="6" t="s">
        <v>14</v>
      </c>
      <c r="D458" s="6" t="s">
        <v>143</v>
      </c>
      <c r="E458" s="6" t="s">
        <v>103</v>
      </c>
      <c r="F458" s="6" t="s">
        <v>104</v>
      </c>
      <c r="G458" s="6">
        <v>44</v>
      </c>
      <c r="H458" s="6">
        <v>1</v>
      </c>
      <c r="I458" s="6">
        <v>0</v>
      </c>
      <c r="J458" t="str">
        <f t="shared" si="36"/>
        <v>'PISGAH'_'AT-2'</v>
      </c>
      <c r="K458" s="6" t="str">
        <f t="shared" si="37"/>
        <v>PISGAH_AT-2</v>
      </c>
      <c r="L458">
        <f t="shared" si="35"/>
        <v>0</v>
      </c>
      <c r="M458">
        <f t="shared" si="38"/>
        <v>0</v>
      </c>
      <c r="N458">
        <f t="shared" si="39"/>
        <v>0</v>
      </c>
    </row>
    <row r="459" spans="1:14" x14ac:dyDescent="0.25">
      <c r="A459" s="6" t="s">
        <v>9</v>
      </c>
      <c r="B459" s="6" t="s">
        <v>14</v>
      </c>
      <c r="C459" s="6" t="s">
        <v>14</v>
      </c>
      <c r="D459" s="6" t="s">
        <v>143</v>
      </c>
      <c r="E459" s="6" t="s">
        <v>359</v>
      </c>
      <c r="F459" s="6" t="s">
        <v>359</v>
      </c>
      <c r="G459" s="6">
        <v>112</v>
      </c>
      <c r="H459" s="6">
        <v>96</v>
      </c>
      <c r="I459" s="6">
        <v>2.5545100000000001E-2</v>
      </c>
      <c r="J459" t="str">
        <f t="shared" si="36"/>
        <v>'PISGAH'_'BK-9'</v>
      </c>
      <c r="K459" s="6" t="str">
        <f t="shared" si="37"/>
        <v>PISGAH_BK-9</v>
      </c>
      <c r="L459">
        <f t="shared" si="35"/>
        <v>0</v>
      </c>
      <c r="M459">
        <f t="shared" si="38"/>
        <v>2.5545100000000001E-2</v>
      </c>
      <c r="N459">
        <f t="shared" si="39"/>
        <v>0</v>
      </c>
    </row>
    <row r="460" spans="1:14" x14ac:dyDescent="0.25">
      <c r="A460" s="6" t="s">
        <v>9</v>
      </c>
      <c r="B460" s="6" t="s">
        <v>14</v>
      </c>
      <c r="C460" s="6" t="s">
        <v>14</v>
      </c>
      <c r="D460" s="6" t="s">
        <v>143</v>
      </c>
      <c r="E460" s="6" t="s">
        <v>381</v>
      </c>
      <c r="F460" s="6" t="s">
        <v>381</v>
      </c>
      <c r="G460" s="6">
        <v>112</v>
      </c>
      <c r="H460" s="6">
        <v>96</v>
      </c>
      <c r="I460" s="6">
        <v>2.55079E-2</v>
      </c>
      <c r="J460" t="str">
        <f t="shared" si="36"/>
        <v>'PISGAH'_'BK10'</v>
      </c>
      <c r="K460" s="6" t="str">
        <f t="shared" si="37"/>
        <v>PISGAH_BK10</v>
      </c>
      <c r="L460">
        <f t="shared" si="35"/>
        <v>0</v>
      </c>
      <c r="M460">
        <f t="shared" si="38"/>
        <v>2.55079E-2</v>
      </c>
      <c r="N460">
        <f t="shared" si="39"/>
        <v>0</v>
      </c>
    </row>
    <row r="461" spans="1:14" x14ac:dyDescent="0.25">
      <c r="A461" s="6" t="s">
        <v>9</v>
      </c>
      <c r="B461" s="6" t="s">
        <v>14</v>
      </c>
      <c r="C461" s="6" t="s">
        <v>14</v>
      </c>
      <c r="D461" s="6" t="s">
        <v>143</v>
      </c>
      <c r="E461" s="6" t="s">
        <v>44</v>
      </c>
      <c r="F461" s="6" t="s">
        <v>44</v>
      </c>
      <c r="G461" s="6">
        <v>99</v>
      </c>
      <c r="H461" s="6">
        <v>46.2</v>
      </c>
      <c r="I461" s="6">
        <v>6.6699999999999995E-2</v>
      </c>
      <c r="J461" t="str">
        <f t="shared" si="36"/>
        <v>'PISGAH'_'BK-5'</v>
      </c>
      <c r="K461" s="6" t="str">
        <f t="shared" si="37"/>
        <v>PISGAH_BK-5</v>
      </c>
      <c r="L461">
        <f t="shared" si="35"/>
        <v>0</v>
      </c>
      <c r="M461">
        <f t="shared" si="38"/>
        <v>6.6699999999999995E-2</v>
      </c>
      <c r="N461">
        <f t="shared" si="39"/>
        <v>0</v>
      </c>
    </row>
    <row r="462" spans="1:14" x14ac:dyDescent="0.25">
      <c r="A462" s="6" t="s">
        <v>9</v>
      </c>
      <c r="B462" s="6" t="s">
        <v>14</v>
      </c>
      <c r="C462" s="6" t="s">
        <v>14</v>
      </c>
      <c r="D462" s="6" t="s">
        <v>106</v>
      </c>
      <c r="E462" s="6" t="s">
        <v>90</v>
      </c>
      <c r="F462" s="6" t="s">
        <v>214</v>
      </c>
      <c r="G462" s="6">
        <v>537.5</v>
      </c>
      <c r="H462" s="6">
        <v>1</v>
      </c>
      <c r="I462" s="6">
        <v>0.29414400000000002</v>
      </c>
      <c r="J462" t="str">
        <f t="shared" si="36"/>
        <v>'PL_GDN'_'AT-5'</v>
      </c>
      <c r="K462" s="6" t="str">
        <f t="shared" si="37"/>
        <v>PL_GDN_AT-5</v>
      </c>
      <c r="L462">
        <f t="shared" si="35"/>
        <v>0</v>
      </c>
      <c r="M462">
        <f t="shared" si="38"/>
        <v>0.29414400000000002</v>
      </c>
      <c r="N462">
        <f t="shared" si="39"/>
        <v>0</v>
      </c>
    </row>
    <row r="463" spans="1:14" x14ac:dyDescent="0.25">
      <c r="A463" s="6" t="s">
        <v>9</v>
      </c>
      <c r="B463" s="6" t="s">
        <v>14</v>
      </c>
      <c r="C463" s="6" t="s">
        <v>14</v>
      </c>
      <c r="D463" s="6" t="s">
        <v>106</v>
      </c>
      <c r="E463" s="6" t="s">
        <v>90</v>
      </c>
      <c r="F463" s="6" t="s">
        <v>208</v>
      </c>
      <c r="G463" s="6">
        <v>240</v>
      </c>
      <c r="H463" s="6">
        <v>1</v>
      </c>
      <c r="I463" s="6">
        <v>1.10321E-2</v>
      </c>
      <c r="J463" t="str">
        <f t="shared" si="36"/>
        <v>'PL_GDN'_'AT-5'</v>
      </c>
      <c r="K463" s="6" t="str">
        <f t="shared" si="37"/>
        <v>PL_GDN_AT-5</v>
      </c>
      <c r="L463">
        <f t="shared" si="35"/>
        <v>0</v>
      </c>
      <c r="M463">
        <f t="shared" si="38"/>
        <v>1.10321E-2</v>
      </c>
      <c r="N463">
        <f t="shared" si="39"/>
        <v>0</v>
      </c>
    </row>
    <row r="464" spans="1:14" x14ac:dyDescent="0.25">
      <c r="A464" s="6" t="s">
        <v>9</v>
      </c>
      <c r="B464" s="6" t="s">
        <v>14</v>
      </c>
      <c r="C464" s="6" t="s">
        <v>14</v>
      </c>
      <c r="D464" s="6" t="s">
        <v>106</v>
      </c>
      <c r="E464" s="6" t="s">
        <v>90</v>
      </c>
      <c r="F464" s="6" t="s">
        <v>91</v>
      </c>
      <c r="G464" s="6">
        <v>22.9</v>
      </c>
      <c r="H464" s="6">
        <v>1</v>
      </c>
      <c r="I464" s="6">
        <v>0</v>
      </c>
      <c r="J464" t="str">
        <f t="shared" si="36"/>
        <v>'PL_GDN'_'AT-5'</v>
      </c>
      <c r="K464" s="6" t="str">
        <f t="shared" si="37"/>
        <v>PL_GDN_AT-5</v>
      </c>
      <c r="L464">
        <f t="shared" si="35"/>
        <v>0</v>
      </c>
      <c r="M464">
        <f t="shared" si="38"/>
        <v>0</v>
      </c>
      <c r="N464">
        <f t="shared" si="39"/>
        <v>0</v>
      </c>
    </row>
    <row r="465" spans="1:14" x14ac:dyDescent="0.25">
      <c r="A465" s="6" t="s">
        <v>9</v>
      </c>
      <c r="B465" s="6" t="s">
        <v>14</v>
      </c>
      <c r="C465" s="6" t="s">
        <v>14</v>
      </c>
      <c r="D465" s="6" t="s">
        <v>106</v>
      </c>
      <c r="E465" s="6" t="s">
        <v>98</v>
      </c>
      <c r="F465" s="6" t="s">
        <v>210</v>
      </c>
      <c r="G465" s="6">
        <v>230</v>
      </c>
      <c r="H465" s="6">
        <v>1</v>
      </c>
      <c r="I465" s="6">
        <v>0.176838</v>
      </c>
      <c r="J465" t="str">
        <f t="shared" si="36"/>
        <v>'PL_GDN'_'AT-1'</v>
      </c>
      <c r="K465" s="6" t="str">
        <f t="shared" si="37"/>
        <v>PL_GDN_AT-1</v>
      </c>
      <c r="L465">
        <f t="shared" si="35"/>
        <v>0</v>
      </c>
      <c r="M465">
        <f t="shared" si="38"/>
        <v>0.176838</v>
      </c>
      <c r="N465">
        <f t="shared" si="39"/>
        <v>0</v>
      </c>
    </row>
    <row r="466" spans="1:14" x14ac:dyDescent="0.25">
      <c r="A466" s="6" t="s">
        <v>9</v>
      </c>
      <c r="B466" s="6" t="s">
        <v>14</v>
      </c>
      <c r="C466" s="6" t="s">
        <v>14</v>
      </c>
      <c r="D466" s="6" t="s">
        <v>106</v>
      </c>
      <c r="E466" s="6" t="s">
        <v>98</v>
      </c>
      <c r="F466" s="6" t="s">
        <v>205</v>
      </c>
      <c r="G466" s="6">
        <v>99.4</v>
      </c>
      <c r="H466" s="6">
        <v>1</v>
      </c>
      <c r="I466" s="6">
        <v>1.8291499999999999E-2</v>
      </c>
      <c r="J466" t="str">
        <f t="shared" si="36"/>
        <v>'PL_GDN'_'AT-1'</v>
      </c>
      <c r="K466" s="6" t="str">
        <f t="shared" si="37"/>
        <v>PL_GDN_AT-1</v>
      </c>
      <c r="L466">
        <f t="shared" si="35"/>
        <v>0</v>
      </c>
      <c r="M466">
        <f t="shared" si="38"/>
        <v>1.8291499999999999E-2</v>
      </c>
      <c r="N466">
        <f t="shared" si="39"/>
        <v>0</v>
      </c>
    </row>
    <row r="467" spans="1:14" x14ac:dyDescent="0.25">
      <c r="A467" s="6" t="s">
        <v>9</v>
      </c>
      <c r="B467" s="6" t="s">
        <v>14</v>
      </c>
      <c r="C467" s="6" t="s">
        <v>14</v>
      </c>
      <c r="D467" s="6" t="s">
        <v>106</v>
      </c>
      <c r="E467" s="6" t="s">
        <v>98</v>
      </c>
      <c r="F467" s="6" t="s">
        <v>99</v>
      </c>
      <c r="G467" s="6">
        <v>44</v>
      </c>
      <c r="H467" s="6">
        <v>1</v>
      </c>
      <c r="I467" s="6">
        <v>0</v>
      </c>
      <c r="J467" t="str">
        <f t="shared" si="36"/>
        <v>'PL_GDN'_'AT-1'</v>
      </c>
      <c r="K467" s="6" t="str">
        <f t="shared" si="37"/>
        <v>PL_GDN_AT-1</v>
      </c>
      <c r="L467">
        <f t="shared" si="35"/>
        <v>0</v>
      </c>
      <c r="M467">
        <f t="shared" si="38"/>
        <v>0</v>
      </c>
      <c r="N467">
        <f t="shared" si="39"/>
        <v>0</v>
      </c>
    </row>
    <row r="468" spans="1:14" x14ac:dyDescent="0.25">
      <c r="A468" s="6" t="s">
        <v>9</v>
      </c>
      <c r="B468" s="6" t="s">
        <v>14</v>
      </c>
      <c r="C468" s="6" t="s">
        <v>14</v>
      </c>
      <c r="D468" s="6" t="s">
        <v>106</v>
      </c>
      <c r="E468" s="6" t="s">
        <v>103</v>
      </c>
      <c r="F468" s="6" t="s">
        <v>209</v>
      </c>
      <c r="G468" s="6">
        <v>230</v>
      </c>
      <c r="H468" s="6">
        <v>1</v>
      </c>
      <c r="I468" s="6">
        <v>0.195858</v>
      </c>
      <c r="J468" t="str">
        <f t="shared" si="36"/>
        <v>'PL_GDN'_'AT-2'</v>
      </c>
      <c r="K468" s="6" t="str">
        <f t="shared" si="37"/>
        <v>PL_GDN_AT-2</v>
      </c>
      <c r="L468">
        <f t="shared" si="35"/>
        <v>0</v>
      </c>
      <c r="M468">
        <f t="shared" si="38"/>
        <v>0.195858</v>
      </c>
      <c r="N468">
        <f t="shared" si="39"/>
        <v>0</v>
      </c>
    </row>
    <row r="469" spans="1:14" x14ac:dyDescent="0.25">
      <c r="A469" s="6" t="s">
        <v>9</v>
      </c>
      <c r="B469" s="6" t="s">
        <v>14</v>
      </c>
      <c r="C469" s="6" t="s">
        <v>14</v>
      </c>
      <c r="D469" s="6" t="s">
        <v>106</v>
      </c>
      <c r="E469" s="6" t="s">
        <v>103</v>
      </c>
      <c r="F469" s="6" t="s">
        <v>202</v>
      </c>
      <c r="G469" s="6">
        <v>99.4</v>
      </c>
      <c r="H469" s="6">
        <v>1</v>
      </c>
      <c r="I469" s="6">
        <v>1.2634299999999999E-2</v>
      </c>
      <c r="J469" t="str">
        <f t="shared" si="36"/>
        <v>'PL_GDN'_'AT-2'</v>
      </c>
      <c r="K469" s="6" t="str">
        <f t="shared" si="37"/>
        <v>PL_GDN_AT-2</v>
      </c>
      <c r="L469">
        <f t="shared" si="35"/>
        <v>0</v>
      </c>
      <c r="M469">
        <f t="shared" si="38"/>
        <v>1.2634299999999999E-2</v>
      </c>
      <c r="N469">
        <f t="shared" si="39"/>
        <v>0</v>
      </c>
    </row>
    <row r="470" spans="1:14" x14ac:dyDescent="0.25">
      <c r="A470" s="6" t="s">
        <v>9</v>
      </c>
      <c r="B470" s="6" t="s">
        <v>14</v>
      </c>
      <c r="C470" s="6" t="s">
        <v>14</v>
      </c>
      <c r="D470" s="6" t="s">
        <v>106</v>
      </c>
      <c r="E470" s="6" t="s">
        <v>103</v>
      </c>
      <c r="F470" s="6" t="s">
        <v>104</v>
      </c>
      <c r="G470" s="6">
        <v>44</v>
      </c>
      <c r="H470" s="6">
        <v>1</v>
      </c>
      <c r="I470" s="6">
        <v>5.3577399999999997E-3</v>
      </c>
      <c r="J470" t="str">
        <f t="shared" si="36"/>
        <v>'PL_GDN'_'AT-2'</v>
      </c>
      <c r="K470" s="6" t="str">
        <f t="shared" si="37"/>
        <v>PL_GDN_AT-2</v>
      </c>
      <c r="L470">
        <f t="shared" si="35"/>
        <v>0</v>
      </c>
      <c r="M470">
        <f t="shared" si="38"/>
        <v>5.3577399999999997E-3</v>
      </c>
      <c r="N470">
        <f t="shared" si="39"/>
        <v>0</v>
      </c>
    </row>
    <row r="471" spans="1:14" x14ac:dyDescent="0.25">
      <c r="A471" s="6" t="s">
        <v>9</v>
      </c>
      <c r="B471" s="6" t="s">
        <v>14</v>
      </c>
      <c r="C471" s="6" t="s">
        <v>14</v>
      </c>
      <c r="D471" s="6" t="s">
        <v>106</v>
      </c>
      <c r="E471" s="6" t="s">
        <v>87</v>
      </c>
      <c r="F471" s="6" t="s">
        <v>211</v>
      </c>
      <c r="G471" s="6">
        <v>230</v>
      </c>
      <c r="H471" s="6">
        <v>1</v>
      </c>
      <c r="I471" s="6">
        <v>0.13384199999999999</v>
      </c>
      <c r="J471" t="str">
        <f t="shared" si="36"/>
        <v>'PL_GDN'_'AT-3'</v>
      </c>
      <c r="K471" s="6" t="str">
        <f t="shared" si="37"/>
        <v>PL_GDN_AT-3</v>
      </c>
      <c r="L471">
        <f t="shared" si="35"/>
        <v>0</v>
      </c>
      <c r="M471">
        <f t="shared" si="38"/>
        <v>0.13384199999999999</v>
      </c>
      <c r="N471">
        <f t="shared" si="39"/>
        <v>0</v>
      </c>
    </row>
    <row r="472" spans="1:14" x14ac:dyDescent="0.25">
      <c r="A472" s="6" t="s">
        <v>9</v>
      </c>
      <c r="B472" s="6" t="s">
        <v>14</v>
      </c>
      <c r="C472" s="6" t="s">
        <v>14</v>
      </c>
      <c r="D472" s="6" t="s">
        <v>106</v>
      </c>
      <c r="E472" s="6" t="s">
        <v>87</v>
      </c>
      <c r="F472" s="6" t="s">
        <v>204</v>
      </c>
      <c r="G472" s="6">
        <v>99.4</v>
      </c>
      <c r="H472" s="6">
        <v>1</v>
      </c>
      <c r="I472" s="6">
        <v>2.0553600000000002E-2</v>
      </c>
      <c r="J472" t="str">
        <f t="shared" si="36"/>
        <v>'PL_GDN'_'AT-3'</v>
      </c>
      <c r="K472" s="6" t="str">
        <f t="shared" si="37"/>
        <v>PL_GDN_AT-3</v>
      </c>
      <c r="L472">
        <f t="shared" si="35"/>
        <v>0</v>
      </c>
      <c r="M472">
        <f t="shared" si="38"/>
        <v>2.0553600000000002E-2</v>
      </c>
      <c r="N472">
        <f t="shared" si="39"/>
        <v>0</v>
      </c>
    </row>
    <row r="473" spans="1:14" x14ac:dyDescent="0.25">
      <c r="A473" s="6" t="s">
        <v>9</v>
      </c>
      <c r="B473" s="6" t="s">
        <v>14</v>
      </c>
      <c r="C473" s="6" t="s">
        <v>14</v>
      </c>
      <c r="D473" s="6" t="s">
        <v>106</v>
      </c>
      <c r="E473" s="6" t="s">
        <v>87</v>
      </c>
      <c r="F473" s="6" t="s">
        <v>88</v>
      </c>
      <c r="G473" s="6">
        <v>44</v>
      </c>
      <c r="H473" s="6">
        <v>1</v>
      </c>
      <c r="I473" s="6">
        <v>0</v>
      </c>
      <c r="J473" t="str">
        <f t="shared" si="36"/>
        <v>'PL_GDN'_'AT-3'</v>
      </c>
      <c r="K473" s="6" t="str">
        <f t="shared" si="37"/>
        <v>PL_GDN_AT-3</v>
      </c>
      <c r="L473">
        <f t="shared" si="35"/>
        <v>0</v>
      </c>
      <c r="M473">
        <f t="shared" si="38"/>
        <v>0</v>
      </c>
      <c r="N473">
        <f t="shared" si="39"/>
        <v>0</v>
      </c>
    </row>
    <row r="474" spans="1:14" x14ac:dyDescent="0.25">
      <c r="A474" s="6" t="s">
        <v>9</v>
      </c>
      <c r="B474" s="6" t="s">
        <v>14</v>
      </c>
      <c r="C474" s="6" t="s">
        <v>14</v>
      </c>
      <c r="D474" s="6" t="s">
        <v>72</v>
      </c>
      <c r="E474" s="6" t="s">
        <v>90</v>
      </c>
      <c r="F474" s="6" t="s">
        <v>91</v>
      </c>
      <c r="G474" s="6">
        <v>13.8</v>
      </c>
      <c r="H474" s="6">
        <v>1</v>
      </c>
      <c r="I474" s="6">
        <v>0</v>
      </c>
      <c r="J474" t="str">
        <f t="shared" si="36"/>
        <v>'PARKWOOD'_'AT-5'</v>
      </c>
      <c r="K474" s="6" t="str">
        <f t="shared" si="37"/>
        <v>PARKWOOD_AT-5</v>
      </c>
      <c r="L474">
        <f t="shared" si="35"/>
        <v>0</v>
      </c>
      <c r="M474">
        <f t="shared" si="38"/>
        <v>0</v>
      </c>
      <c r="N474">
        <f t="shared" si="39"/>
        <v>0</v>
      </c>
    </row>
    <row r="475" spans="1:14" x14ac:dyDescent="0.25">
      <c r="A475" s="6" t="s">
        <v>9</v>
      </c>
      <c r="B475" s="6" t="s">
        <v>14</v>
      </c>
      <c r="C475" s="6" t="s">
        <v>14</v>
      </c>
      <c r="D475" s="6" t="s">
        <v>72</v>
      </c>
      <c r="E475" s="6" t="s">
        <v>90</v>
      </c>
      <c r="F475" s="6" t="s">
        <v>214</v>
      </c>
      <c r="G475" s="6">
        <v>537.5</v>
      </c>
      <c r="H475" s="6">
        <v>1</v>
      </c>
      <c r="I475" s="6">
        <v>9.6664399999999998E-2</v>
      </c>
      <c r="J475" t="str">
        <f t="shared" si="36"/>
        <v>'PARKWOOD'_'AT-5'</v>
      </c>
      <c r="K475" s="6" t="str">
        <f t="shared" si="37"/>
        <v>PARKWOOD_AT-5</v>
      </c>
      <c r="L475">
        <f t="shared" si="35"/>
        <v>0</v>
      </c>
      <c r="M475">
        <f t="shared" si="38"/>
        <v>9.6664399999999998E-2</v>
      </c>
      <c r="N475">
        <f t="shared" si="39"/>
        <v>0</v>
      </c>
    </row>
    <row r="476" spans="1:14" x14ac:dyDescent="0.25">
      <c r="A476" s="6" t="s">
        <v>9</v>
      </c>
      <c r="B476" s="6" t="s">
        <v>14</v>
      </c>
      <c r="C476" s="6" t="s">
        <v>14</v>
      </c>
      <c r="D476" s="6" t="s">
        <v>72</v>
      </c>
      <c r="E476" s="6" t="s">
        <v>90</v>
      </c>
      <c r="F476" s="6" t="s">
        <v>208</v>
      </c>
      <c r="G476" s="6">
        <v>240</v>
      </c>
      <c r="H476" s="6">
        <v>1</v>
      </c>
      <c r="I476" s="6">
        <v>4.1198699999999998E-2</v>
      </c>
      <c r="J476" t="str">
        <f t="shared" si="36"/>
        <v>'PARKWOOD'_'AT-5'</v>
      </c>
      <c r="K476" s="6" t="str">
        <f t="shared" si="37"/>
        <v>PARKWOOD_AT-5</v>
      </c>
      <c r="L476">
        <f t="shared" si="35"/>
        <v>0</v>
      </c>
      <c r="M476">
        <f t="shared" si="38"/>
        <v>4.1198699999999998E-2</v>
      </c>
      <c r="N476">
        <f t="shared" si="39"/>
        <v>0</v>
      </c>
    </row>
    <row r="477" spans="1:14" x14ac:dyDescent="0.25">
      <c r="A477" s="6" t="s">
        <v>9</v>
      </c>
      <c r="B477" s="6" t="s">
        <v>14</v>
      </c>
      <c r="C477" s="6" t="s">
        <v>14</v>
      </c>
      <c r="D477" s="6" t="s">
        <v>72</v>
      </c>
      <c r="E477" s="6" t="s">
        <v>73</v>
      </c>
      <c r="F477" s="6" t="s">
        <v>213</v>
      </c>
      <c r="G477" s="6">
        <v>537.5</v>
      </c>
      <c r="H477" s="6">
        <v>1</v>
      </c>
      <c r="I477" s="6">
        <v>9.6664399999999998E-2</v>
      </c>
      <c r="J477" t="str">
        <f t="shared" si="36"/>
        <v>'PARKWOOD'_'AT-6'</v>
      </c>
      <c r="K477" s="6" t="str">
        <f t="shared" si="37"/>
        <v>PARKWOOD_AT-6</v>
      </c>
      <c r="L477">
        <f t="shared" si="35"/>
        <v>0</v>
      </c>
      <c r="M477">
        <f t="shared" si="38"/>
        <v>9.6664399999999998E-2</v>
      </c>
      <c r="N477">
        <f t="shared" si="39"/>
        <v>0</v>
      </c>
    </row>
    <row r="478" spans="1:14" x14ac:dyDescent="0.25">
      <c r="A478" s="6" t="s">
        <v>9</v>
      </c>
      <c r="B478" s="6" t="s">
        <v>14</v>
      </c>
      <c r="C478" s="6" t="s">
        <v>14</v>
      </c>
      <c r="D478" s="6" t="s">
        <v>72</v>
      </c>
      <c r="E478" s="6" t="s">
        <v>73</v>
      </c>
      <c r="F478" s="6" t="s">
        <v>207</v>
      </c>
      <c r="G478" s="6">
        <v>240</v>
      </c>
      <c r="H478" s="6">
        <v>1</v>
      </c>
      <c r="I478" s="6">
        <v>4.1183499999999998E-2</v>
      </c>
      <c r="J478" t="str">
        <f t="shared" si="36"/>
        <v>'PARKWOOD'_'AT-6'</v>
      </c>
      <c r="K478" s="6" t="str">
        <f t="shared" si="37"/>
        <v>PARKWOOD_AT-6</v>
      </c>
      <c r="L478">
        <f t="shared" si="35"/>
        <v>0</v>
      </c>
      <c r="M478">
        <f t="shared" si="38"/>
        <v>4.1183499999999998E-2</v>
      </c>
      <c r="N478">
        <f t="shared" si="39"/>
        <v>0</v>
      </c>
    </row>
    <row r="479" spans="1:14" x14ac:dyDescent="0.25">
      <c r="A479" s="6" t="s">
        <v>9</v>
      </c>
      <c r="B479" s="6" t="s">
        <v>14</v>
      </c>
      <c r="C479" s="6" t="s">
        <v>14</v>
      </c>
      <c r="D479" s="6" t="s">
        <v>72</v>
      </c>
      <c r="E479" s="6" t="s">
        <v>73</v>
      </c>
      <c r="F479" s="6" t="s">
        <v>74</v>
      </c>
      <c r="G479" s="6">
        <v>13.8</v>
      </c>
      <c r="H479" s="6">
        <v>1</v>
      </c>
      <c r="I479" s="7">
        <v>9.3132299999999997E-10</v>
      </c>
      <c r="J479" t="str">
        <f t="shared" si="36"/>
        <v>'PARKWOOD'_'AT-6'</v>
      </c>
      <c r="K479" s="6" t="str">
        <f t="shared" si="37"/>
        <v>PARKWOOD_AT-6</v>
      </c>
      <c r="L479">
        <f t="shared" si="35"/>
        <v>0</v>
      </c>
      <c r="M479">
        <f t="shared" si="38"/>
        <v>9.3132299999999997E-10</v>
      </c>
      <c r="N479">
        <f t="shared" si="39"/>
        <v>0</v>
      </c>
    </row>
    <row r="480" spans="1:14" x14ac:dyDescent="0.25">
      <c r="A480" s="6" t="s">
        <v>9</v>
      </c>
      <c r="B480" s="6" t="s">
        <v>14</v>
      </c>
      <c r="C480" s="6" t="s">
        <v>14</v>
      </c>
      <c r="D480" s="6" t="s">
        <v>72</v>
      </c>
      <c r="E480" s="6" t="s">
        <v>98</v>
      </c>
      <c r="F480" s="6" t="s">
        <v>210</v>
      </c>
      <c r="G480" s="6">
        <v>230</v>
      </c>
      <c r="H480" s="6">
        <v>1</v>
      </c>
      <c r="I480" s="6">
        <v>0.18904899999999999</v>
      </c>
      <c r="J480" t="str">
        <f t="shared" si="36"/>
        <v>'PARKWOOD'_'AT-1'</v>
      </c>
      <c r="K480" s="6" t="str">
        <f t="shared" si="37"/>
        <v>PARKWOOD_AT-1</v>
      </c>
      <c r="L480">
        <f t="shared" si="35"/>
        <v>0</v>
      </c>
      <c r="M480">
        <f t="shared" si="38"/>
        <v>0.18904899999999999</v>
      </c>
      <c r="N480">
        <f t="shared" si="39"/>
        <v>0</v>
      </c>
    </row>
    <row r="481" spans="1:14" x14ac:dyDescent="0.25">
      <c r="A481" s="6" t="s">
        <v>9</v>
      </c>
      <c r="B481" s="6" t="s">
        <v>14</v>
      </c>
      <c r="C481" s="6" t="s">
        <v>14</v>
      </c>
      <c r="D481" s="6" t="s">
        <v>72</v>
      </c>
      <c r="E481" s="6" t="s">
        <v>98</v>
      </c>
      <c r="F481" s="6" t="s">
        <v>205</v>
      </c>
      <c r="G481" s="6">
        <v>99.4</v>
      </c>
      <c r="H481" s="6">
        <v>1</v>
      </c>
      <c r="I481" s="6">
        <v>3.02353E-2</v>
      </c>
      <c r="J481" t="str">
        <f t="shared" si="36"/>
        <v>'PARKWOOD'_'AT-1'</v>
      </c>
      <c r="K481" s="6" t="str">
        <f t="shared" si="37"/>
        <v>PARKWOOD_AT-1</v>
      </c>
      <c r="L481">
        <f t="shared" si="35"/>
        <v>0</v>
      </c>
      <c r="M481">
        <f t="shared" si="38"/>
        <v>3.02353E-2</v>
      </c>
      <c r="N481">
        <f t="shared" si="39"/>
        <v>0</v>
      </c>
    </row>
    <row r="482" spans="1:14" x14ac:dyDescent="0.25">
      <c r="A482" s="6" t="s">
        <v>9</v>
      </c>
      <c r="B482" s="6" t="s">
        <v>14</v>
      </c>
      <c r="C482" s="6" t="s">
        <v>14</v>
      </c>
      <c r="D482" s="6" t="s">
        <v>72</v>
      </c>
      <c r="E482" s="6" t="s">
        <v>98</v>
      </c>
      <c r="F482" s="6" t="s">
        <v>99</v>
      </c>
      <c r="G482" s="6">
        <v>43</v>
      </c>
      <c r="H482" s="6">
        <v>1</v>
      </c>
      <c r="I482" s="6">
        <v>0</v>
      </c>
      <c r="J482" t="str">
        <f t="shared" si="36"/>
        <v>'PARKWOOD'_'AT-1'</v>
      </c>
      <c r="K482" s="6" t="str">
        <f t="shared" si="37"/>
        <v>PARKWOOD_AT-1</v>
      </c>
      <c r="L482">
        <f t="shared" si="35"/>
        <v>0</v>
      </c>
      <c r="M482">
        <f t="shared" si="38"/>
        <v>0</v>
      </c>
      <c r="N482">
        <f t="shared" si="39"/>
        <v>0</v>
      </c>
    </row>
    <row r="483" spans="1:14" x14ac:dyDescent="0.25">
      <c r="A483" s="6" t="s">
        <v>9</v>
      </c>
      <c r="B483" s="6" t="s">
        <v>14</v>
      </c>
      <c r="C483" s="6" t="s">
        <v>14</v>
      </c>
      <c r="D483" s="6" t="s">
        <v>72</v>
      </c>
      <c r="E483" s="6" t="s">
        <v>103</v>
      </c>
      <c r="F483" s="6" t="s">
        <v>209</v>
      </c>
      <c r="G483" s="6">
        <v>230</v>
      </c>
      <c r="H483" s="6">
        <v>1</v>
      </c>
      <c r="I483" s="6">
        <v>0.17103599999999999</v>
      </c>
      <c r="J483" t="str">
        <f t="shared" si="36"/>
        <v>'PARKWOOD'_'AT-2'</v>
      </c>
      <c r="K483" s="6" t="str">
        <f t="shared" si="37"/>
        <v>PARKWOOD_AT-2</v>
      </c>
      <c r="L483">
        <f t="shared" si="35"/>
        <v>0</v>
      </c>
      <c r="M483">
        <f t="shared" si="38"/>
        <v>0.17103599999999999</v>
      </c>
      <c r="N483">
        <f t="shared" si="39"/>
        <v>0</v>
      </c>
    </row>
    <row r="484" spans="1:14" x14ac:dyDescent="0.25">
      <c r="A484" s="6" t="s">
        <v>9</v>
      </c>
      <c r="B484" s="6" t="s">
        <v>14</v>
      </c>
      <c r="C484" s="6" t="s">
        <v>14</v>
      </c>
      <c r="D484" s="6" t="s">
        <v>72</v>
      </c>
      <c r="E484" s="6" t="s">
        <v>103</v>
      </c>
      <c r="F484" s="6" t="s">
        <v>202</v>
      </c>
      <c r="G484" s="6">
        <v>99.4</v>
      </c>
      <c r="H484" s="6">
        <v>1</v>
      </c>
      <c r="I484" s="6">
        <v>3.0197100000000001E-2</v>
      </c>
      <c r="J484" t="str">
        <f t="shared" si="36"/>
        <v>'PARKWOOD'_'AT-2'</v>
      </c>
      <c r="K484" s="6" t="str">
        <f t="shared" si="37"/>
        <v>PARKWOOD_AT-2</v>
      </c>
      <c r="L484">
        <f t="shared" si="35"/>
        <v>0</v>
      </c>
      <c r="M484">
        <f t="shared" si="38"/>
        <v>3.0197100000000001E-2</v>
      </c>
      <c r="N484">
        <f t="shared" si="39"/>
        <v>0</v>
      </c>
    </row>
    <row r="485" spans="1:14" x14ac:dyDescent="0.25">
      <c r="A485" s="6" t="s">
        <v>9</v>
      </c>
      <c r="B485" s="6" t="s">
        <v>14</v>
      </c>
      <c r="C485" s="6" t="s">
        <v>14</v>
      </c>
      <c r="D485" s="6" t="s">
        <v>72</v>
      </c>
      <c r="E485" s="6" t="s">
        <v>103</v>
      </c>
      <c r="F485" s="6" t="s">
        <v>104</v>
      </c>
      <c r="G485" s="6">
        <v>43</v>
      </c>
      <c r="H485" s="6">
        <v>1</v>
      </c>
      <c r="I485" s="6">
        <v>0</v>
      </c>
      <c r="J485" t="str">
        <f t="shared" si="36"/>
        <v>'PARKWOOD'_'AT-2'</v>
      </c>
      <c r="K485" s="6" t="str">
        <f t="shared" si="37"/>
        <v>PARKWOOD_AT-2</v>
      </c>
      <c r="L485">
        <f t="shared" si="35"/>
        <v>0</v>
      </c>
      <c r="M485">
        <f t="shared" si="38"/>
        <v>0</v>
      </c>
      <c r="N485">
        <f t="shared" si="39"/>
        <v>0</v>
      </c>
    </row>
    <row r="486" spans="1:14" x14ac:dyDescent="0.25">
      <c r="A486" s="6" t="s">
        <v>9</v>
      </c>
      <c r="B486" s="6" t="s">
        <v>14</v>
      </c>
      <c r="C486" s="6" t="s">
        <v>14</v>
      </c>
      <c r="D486" s="6" t="s">
        <v>72</v>
      </c>
      <c r="E486" s="6" t="s">
        <v>87</v>
      </c>
      <c r="F486" s="6" t="s">
        <v>211</v>
      </c>
      <c r="G486" s="6">
        <v>230</v>
      </c>
      <c r="H486" s="6">
        <v>1</v>
      </c>
      <c r="I486" s="6">
        <v>0.150146</v>
      </c>
      <c r="J486" t="str">
        <f t="shared" si="36"/>
        <v>'PARKWOOD'_'AT-3'</v>
      </c>
      <c r="K486" s="6" t="str">
        <f t="shared" si="37"/>
        <v>PARKWOOD_AT-3</v>
      </c>
      <c r="L486">
        <f t="shared" si="35"/>
        <v>0</v>
      </c>
      <c r="M486">
        <f t="shared" si="38"/>
        <v>0.150146</v>
      </c>
      <c r="N486">
        <f t="shared" si="39"/>
        <v>0</v>
      </c>
    </row>
    <row r="487" spans="1:14" x14ac:dyDescent="0.25">
      <c r="A487" s="6" t="s">
        <v>9</v>
      </c>
      <c r="B487" s="6" t="s">
        <v>14</v>
      </c>
      <c r="C487" s="6" t="s">
        <v>14</v>
      </c>
      <c r="D487" s="6" t="s">
        <v>72</v>
      </c>
      <c r="E487" s="6" t="s">
        <v>87</v>
      </c>
      <c r="F487" s="6" t="s">
        <v>204</v>
      </c>
      <c r="G487" s="6">
        <v>99.4</v>
      </c>
      <c r="H487" s="6">
        <v>1</v>
      </c>
      <c r="I487" s="6">
        <v>2.9403700000000001E-2</v>
      </c>
      <c r="J487" t="str">
        <f t="shared" si="36"/>
        <v>'PARKWOOD'_'AT-3'</v>
      </c>
      <c r="K487" s="6" t="str">
        <f t="shared" si="37"/>
        <v>PARKWOOD_AT-3</v>
      </c>
      <c r="L487">
        <f t="shared" si="35"/>
        <v>0</v>
      </c>
      <c r="M487">
        <f t="shared" si="38"/>
        <v>2.9403700000000001E-2</v>
      </c>
      <c r="N487">
        <f t="shared" si="39"/>
        <v>0</v>
      </c>
    </row>
    <row r="488" spans="1:14" x14ac:dyDescent="0.25">
      <c r="A488" s="6" t="s">
        <v>9</v>
      </c>
      <c r="B488" s="6" t="s">
        <v>14</v>
      </c>
      <c r="C488" s="6" t="s">
        <v>14</v>
      </c>
      <c r="D488" s="6" t="s">
        <v>72</v>
      </c>
      <c r="E488" s="6" t="s">
        <v>87</v>
      </c>
      <c r="F488" s="6" t="s">
        <v>88</v>
      </c>
      <c r="G488" s="6">
        <v>43</v>
      </c>
      <c r="H488" s="6">
        <v>1</v>
      </c>
      <c r="I488" s="6">
        <v>0</v>
      </c>
      <c r="J488" t="str">
        <f t="shared" si="36"/>
        <v>'PARKWOOD'_'AT-3'</v>
      </c>
      <c r="K488" s="6" t="str">
        <f t="shared" si="37"/>
        <v>PARKWOOD_AT-3</v>
      </c>
      <c r="L488">
        <f t="shared" si="35"/>
        <v>0</v>
      </c>
      <c r="M488">
        <f t="shared" si="38"/>
        <v>0</v>
      </c>
      <c r="N488">
        <f t="shared" si="39"/>
        <v>0</v>
      </c>
    </row>
    <row r="489" spans="1:14" x14ac:dyDescent="0.25">
      <c r="A489" s="6" t="s">
        <v>9</v>
      </c>
      <c r="B489" s="6" t="s">
        <v>14</v>
      </c>
      <c r="C489" s="6" t="s">
        <v>14</v>
      </c>
      <c r="D489" s="6" t="s">
        <v>721</v>
      </c>
      <c r="E489" s="6" t="s">
        <v>25</v>
      </c>
      <c r="F489" s="6" t="s">
        <v>25</v>
      </c>
      <c r="G489" s="6">
        <v>24.94</v>
      </c>
      <c r="H489" s="6">
        <v>99</v>
      </c>
      <c r="I489" s="6">
        <v>4.3360700000000002E-2</v>
      </c>
      <c r="J489" t="str">
        <f t="shared" si="36"/>
        <v>'POPE_RD'_'BK-1'</v>
      </c>
      <c r="K489" s="6" t="str">
        <f t="shared" si="37"/>
        <v>POPE_RD_BK-1</v>
      </c>
      <c r="L489">
        <f t="shared" si="35"/>
        <v>0</v>
      </c>
      <c r="M489">
        <f t="shared" si="38"/>
        <v>4.3360700000000002E-2</v>
      </c>
      <c r="N489">
        <f t="shared" si="39"/>
        <v>0</v>
      </c>
    </row>
    <row r="490" spans="1:14" x14ac:dyDescent="0.25">
      <c r="A490" s="6" t="s">
        <v>9</v>
      </c>
      <c r="B490" s="6" t="s">
        <v>14</v>
      </c>
      <c r="C490" s="6" t="s">
        <v>14</v>
      </c>
      <c r="D490" s="6" t="s">
        <v>721</v>
      </c>
      <c r="E490" s="6" t="s">
        <v>66</v>
      </c>
      <c r="F490" s="6" t="s">
        <v>66</v>
      </c>
      <c r="G490" s="6">
        <v>24.94</v>
      </c>
      <c r="H490" s="6">
        <v>99</v>
      </c>
      <c r="I490" s="6">
        <v>2.93665E-2</v>
      </c>
      <c r="J490" t="str">
        <f t="shared" si="36"/>
        <v>'POPE_RD'_'BK-3'</v>
      </c>
      <c r="K490" s="6" t="str">
        <f t="shared" si="37"/>
        <v>POPE_RD_BK-3</v>
      </c>
      <c r="L490">
        <f t="shared" si="35"/>
        <v>0</v>
      </c>
      <c r="M490">
        <f t="shared" si="38"/>
        <v>2.93665E-2</v>
      </c>
      <c r="N490">
        <f t="shared" si="39"/>
        <v>0</v>
      </c>
    </row>
    <row r="491" spans="1:14" x14ac:dyDescent="0.25">
      <c r="A491" s="6" t="s">
        <v>9</v>
      </c>
      <c r="B491" s="6" t="s">
        <v>14</v>
      </c>
      <c r="C491" s="6" t="s">
        <v>14</v>
      </c>
      <c r="D491" s="6" t="s">
        <v>415</v>
      </c>
      <c r="E491" s="6" t="s">
        <v>25</v>
      </c>
      <c r="F491" s="6" t="s">
        <v>25</v>
      </c>
      <c r="G491" s="6">
        <v>101.2</v>
      </c>
      <c r="H491" s="6">
        <v>46.24</v>
      </c>
      <c r="I491" s="6">
        <v>3.3561599999999997E-2</v>
      </c>
      <c r="J491" t="str">
        <f t="shared" si="36"/>
        <v>'REEDY_RV'_'BK-1'</v>
      </c>
      <c r="K491" s="6" t="str">
        <f t="shared" si="37"/>
        <v>REEDY_RV_BK-1</v>
      </c>
      <c r="L491">
        <f t="shared" si="35"/>
        <v>0</v>
      </c>
      <c r="M491">
        <f t="shared" si="38"/>
        <v>3.3561599999999997E-2</v>
      </c>
      <c r="N491">
        <f t="shared" si="39"/>
        <v>0</v>
      </c>
    </row>
    <row r="492" spans="1:14" x14ac:dyDescent="0.25">
      <c r="A492" s="6" t="s">
        <v>9</v>
      </c>
      <c r="B492" s="6" t="s">
        <v>14</v>
      </c>
      <c r="C492" s="6" t="s">
        <v>14</v>
      </c>
      <c r="D492" s="6" t="s">
        <v>415</v>
      </c>
      <c r="E492" s="6" t="s">
        <v>31</v>
      </c>
      <c r="F492" s="6" t="s">
        <v>31</v>
      </c>
      <c r="G492" s="6">
        <v>96.8</v>
      </c>
      <c r="H492" s="6">
        <v>43.99</v>
      </c>
      <c r="I492" s="6">
        <v>6.3380400000000003E-2</v>
      </c>
      <c r="J492" t="str">
        <f t="shared" si="36"/>
        <v>'REEDY_RV'_'BK-2'</v>
      </c>
      <c r="K492" s="6" t="str">
        <f t="shared" si="37"/>
        <v>REEDY_RV_BK-2</v>
      </c>
      <c r="L492">
        <f t="shared" si="35"/>
        <v>0</v>
      </c>
      <c r="M492">
        <f t="shared" si="38"/>
        <v>6.3380400000000003E-2</v>
      </c>
      <c r="N492">
        <f t="shared" si="39"/>
        <v>0</v>
      </c>
    </row>
    <row r="493" spans="1:14" x14ac:dyDescent="0.25">
      <c r="A493" s="6" t="s">
        <v>9</v>
      </c>
      <c r="B493" s="6" t="s">
        <v>14</v>
      </c>
      <c r="C493" s="6" t="s">
        <v>14</v>
      </c>
      <c r="D493" s="6" t="s">
        <v>257</v>
      </c>
      <c r="E493" s="6" t="s">
        <v>25</v>
      </c>
      <c r="F493" s="6" t="s">
        <v>25</v>
      </c>
      <c r="G493" s="6">
        <v>45.54</v>
      </c>
      <c r="H493" s="6">
        <v>6.6</v>
      </c>
      <c r="I493" s="6">
        <v>0</v>
      </c>
      <c r="J493" t="str">
        <f t="shared" si="36"/>
        <v>'RHODHISS'_'BK-1'</v>
      </c>
      <c r="K493" s="6" t="str">
        <f t="shared" si="37"/>
        <v>RHODHISS_BK-1</v>
      </c>
      <c r="L493">
        <f t="shared" si="35"/>
        <v>1</v>
      </c>
      <c r="M493">
        <f t="shared" si="38"/>
        <v>0</v>
      </c>
      <c r="N493">
        <f t="shared" si="39"/>
        <v>0</v>
      </c>
    </row>
    <row r="494" spans="1:14" x14ac:dyDescent="0.25">
      <c r="A494" s="6" t="s">
        <v>9</v>
      </c>
      <c r="B494" s="6" t="s">
        <v>14</v>
      </c>
      <c r="C494" s="6" t="s">
        <v>14</v>
      </c>
      <c r="D494" s="6" t="s">
        <v>257</v>
      </c>
      <c r="E494" s="6" t="s">
        <v>31</v>
      </c>
      <c r="F494" s="6" t="s">
        <v>31</v>
      </c>
      <c r="G494" s="6">
        <v>45.54</v>
      </c>
      <c r="H494" s="6">
        <v>6.6</v>
      </c>
      <c r="I494" s="6">
        <v>0</v>
      </c>
      <c r="J494" t="str">
        <f t="shared" si="36"/>
        <v>'RHODHISS'_'BK-2'</v>
      </c>
      <c r="K494" s="6" t="str">
        <f t="shared" si="37"/>
        <v>RHODHISS_BK-2</v>
      </c>
      <c r="L494">
        <f t="shared" si="35"/>
        <v>1</v>
      </c>
      <c r="M494">
        <f t="shared" si="38"/>
        <v>0</v>
      </c>
      <c r="N494">
        <f t="shared" si="39"/>
        <v>0</v>
      </c>
    </row>
    <row r="495" spans="1:14" x14ac:dyDescent="0.25">
      <c r="A495" s="6" t="s">
        <v>9</v>
      </c>
      <c r="B495" s="6" t="s">
        <v>14</v>
      </c>
      <c r="C495" s="6" t="s">
        <v>14</v>
      </c>
      <c r="D495" s="6" t="s">
        <v>257</v>
      </c>
      <c r="E495" s="6" t="s">
        <v>66</v>
      </c>
      <c r="F495" s="6" t="s">
        <v>66</v>
      </c>
      <c r="G495" s="6">
        <v>45.54</v>
      </c>
      <c r="H495" s="6">
        <v>6.6</v>
      </c>
      <c r="I495" s="6">
        <v>0</v>
      </c>
      <c r="J495" t="str">
        <f t="shared" si="36"/>
        <v>'RHODHISS'_'BK-3'</v>
      </c>
      <c r="K495" s="6" t="str">
        <f t="shared" si="37"/>
        <v>RHODHISS_BK-3</v>
      </c>
      <c r="L495">
        <f t="shared" si="35"/>
        <v>1</v>
      </c>
      <c r="M495">
        <f t="shared" si="38"/>
        <v>0</v>
      </c>
      <c r="N495">
        <f t="shared" si="39"/>
        <v>0</v>
      </c>
    </row>
    <row r="496" spans="1:14" x14ac:dyDescent="0.25">
      <c r="A496" s="6" t="s">
        <v>9</v>
      </c>
      <c r="B496" s="6" t="s">
        <v>14</v>
      </c>
      <c r="C496" s="6" t="s">
        <v>14</v>
      </c>
      <c r="D496" s="6" t="s">
        <v>257</v>
      </c>
      <c r="E496" s="6" t="s">
        <v>44</v>
      </c>
      <c r="F496" s="6" t="s">
        <v>44</v>
      </c>
      <c r="G496" s="6">
        <v>105.75</v>
      </c>
      <c r="H496" s="6">
        <v>46.24</v>
      </c>
      <c r="I496" s="6">
        <v>3.4650800000000002E-2</v>
      </c>
      <c r="J496" t="str">
        <f t="shared" si="36"/>
        <v>'RHODHISS'_'BK-5'</v>
      </c>
      <c r="K496" s="6" t="str">
        <f t="shared" si="37"/>
        <v>RHODHISS_BK-5</v>
      </c>
      <c r="L496">
        <f t="shared" si="35"/>
        <v>0</v>
      </c>
      <c r="M496">
        <f t="shared" si="38"/>
        <v>3.4650800000000002E-2</v>
      </c>
      <c r="N496">
        <f t="shared" si="39"/>
        <v>0</v>
      </c>
    </row>
    <row r="497" spans="1:14" x14ac:dyDescent="0.25">
      <c r="A497" s="6" t="s">
        <v>9</v>
      </c>
      <c r="B497" s="6" t="s">
        <v>14</v>
      </c>
      <c r="C497" s="6" t="s">
        <v>14</v>
      </c>
      <c r="D497" s="6" t="s">
        <v>257</v>
      </c>
      <c r="E497" s="6" t="s">
        <v>53</v>
      </c>
      <c r="F497" s="6" t="s">
        <v>53</v>
      </c>
      <c r="G497" s="6">
        <v>105.75</v>
      </c>
      <c r="H497" s="6">
        <v>46.24</v>
      </c>
      <c r="I497" s="6">
        <v>3.3474900000000002E-2</v>
      </c>
      <c r="J497" t="str">
        <f t="shared" si="36"/>
        <v>'RHODHISS'_'BK-6'</v>
      </c>
      <c r="K497" s="6" t="str">
        <f t="shared" si="37"/>
        <v>RHODHISS_BK-6</v>
      </c>
      <c r="L497">
        <f t="shared" si="35"/>
        <v>0</v>
      </c>
      <c r="M497">
        <f t="shared" si="38"/>
        <v>3.3474900000000002E-2</v>
      </c>
      <c r="N497">
        <f t="shared" si="39"/>
        <v>0</v>
      </c>
    </row>
    <row r="498" spans="1:14" x14ac:dyDescent="0.25">
      <c r="A498" s="6" t="s">
        <v>9</v>
      </c>
      <c r="B498" s="6" t="s">
        <v>14</v>
      </c>
      <c r="C498" s="6" t="s">
        <v>14</v>
      </c>
      <c r="D498" s="6" t="s">
        <v>35</v>
      </c>
      <c r="E498" s="6" t="s">
        <v>77</v>
      </c>
      <c r="F498" s="6" t="s">
        <v>212</v>
      </c>
      <c r="G498" s="6">
        <v>230</v>
      </c>
      <c r="H498" s="6">
        <v>1</v>
      </c>
      <c r="I498" s="6">
        <v>0.14910899999999999</v>
      </c>
      <c r="J498" t="str">
        <f t="shared" si="36"/>
        <v>'RVRBEND'_'AT-4'</v>
      </c>
      <c r="K498" s="6" t="str">
        <f t="shared" si="37"/>
        <v>RVRBEND_AT-4</v>
      </c>
      <c r="L498">
        <f t="shared" si="35"/>
        <v>0</v>
      </c>
      <c r="M498">
        <f t="shared" si="38"/>
        <v>0.14910899999999999</v>
      </c>
      <c r="N498">
        <f t="shared" si="39"/>
        <v>0</v>
      </c>
    </row>
    <row r="499" spans="1:14" x14ac:dyDescent="0.25">
      <c r="A499" s="6" t="s">
        <v>9</v>
      </c>
      <c r="B499" s="6" t="s">
        <v>14</v>
      </c>
      <c r="C499" s="6" t="s">
        <v>14</v>
      </c>
      <c r="D499" s="6" t="s">
        <v>35</v>
      </c>
      <c r="E499" s="6" t="s">
        <v>77</v>
      </c>
      <c r="F499" s="6" t="s">
        <v>203</v>
      </c>
      <c r="G499" s="6">
        <v>104.6</v>
      </c>
      <c r="H499" s="6">
        <v>1</v>
      </c>
      <c r="I499" s="6">
        <v>-1.4823899999999999E-2</v>
      </c>
      <c r="J499" t="str">
        <f t="shared" si="36"/>
        <v>'RVRBEND'_'AT-4'</v>
      </c>
      <c r="K499" s="6" t="str">
        <f t="shared" si="37"/>
        <v>RVRBEND_AT-4</v>
      </c>
      <c r="L499">
        <f t="shared" si="35"/>
        <v>0</v>
      </c>
      <c r="M499">
        <f t="shared" si="38"/>
        <v>-1.4823899999999999E-2</v>
      </c>
      <c r="N499">
        <f t="shared" si="39"/>
        <v>0</v>
      </c>
    </row>
    <row r="500" spans="1:14" x14ac:dyDescent="0.25">
      <c r="A500" s="6" t="s">
        <v>9</v>
      </c>
      <c r="B500" s="6" t="s">
        <v>14</v>
      </c>
      <c r="C500" s="6" t="s">
        <v>14</v>
      </c>
      <c r="D500" s="6" t="s">
        <v>35</v>
      </c>
      <c r="E500" s="6" t="s">
        <v>77</v>
      </c>
      <c r="F500" s="6" t="s">
        <v>78</v>
      </c>
      <c r="G500" s="6">
        <v>44</v>
      </c>
      <c r="H500" s="6">
        <v>1</v>
      </c>
      <c r="I500" s="6">
        <v>2.87514E-2</v>
      </c>
      <c r="J500" t="str">
        <f t="shared" si="36"/>
        <v>'RVRBEND'_'AT-4'</v>
      </c>
      <c r="K500" s="6" t="str">
        <f t="shared" si="37"/>
        <v>RVRBEND_AT-4</v>
      </c>
      <c r="L500">
        <f t="shared" si="35"/>
        <v>0</v>
      </c>
      <c r="M500">
        <f t="shared" si="38"/>
        <v>2.87514E-2</v>
      </c>
      <c r="N500">
        <f t="shared" si="39"/>
        <v>0</v>
      </c>
    </row>
    <row r="501" spans="1:14" x14ac:dyDescent="0.25">
      <c r="A501" s="6" t="s">
        <v>9</v>
      </c>
      <c r="B501" s="6" t="s">
        <v>14</v>
      </c>
      <c r="C501" s="6" t="s">
        <v>14</v>
      </c>
      <c r="D501" s="6" t="s">
        <v>35</v>
      </c>
      <c r="E501" s="6" t="s">
        <v>90</v>
      </c>
      <c r="F501" s="6" t="s">
        <v>214</v>
      </c>
      <c r="G501" s="6">
        <v>230</v>
      </c>
      <c r="H501" s="6">
        <v>1</v>
      </c>
      <c r="I501" s="6">
        <v>0.142014</v>
      </c>
      <c r="J501" t="str">
        <f t="shared" si="36"/>
        <v>'RVRBEND'_'AT-5'</v>
      </c>
      <c r="K501" s="6" t="str">
        <f t="shared" si="37"/>
        <v>RVRBEND_AT-5</v>
      </c>
      <c r="L501">
        <f t="shared" si="35"/>
        <v>0</v>
      </c>
      <c r="M501">
        <f t="shared" si="38"/>
        <v>0.142014</v>
      </c>
      <c r="N501">
        <f t="shared" si="39"/>
        <v>0</v>
      </c>
    </row>
    <row r="502" spans="1:14" x14ac:dyDescent="0.25">
      <c r="A502" s="6" t="s">
        <v>9</v>
      </c>
      <c r="B502" s="6" t="s">
        <v>14</v>
      </c>
      <c r="C502" s="6" t="s">
        <v>14</v>
      </c>
      <c r="D502" s="6" t="s">
        <v>35</v>
      </c>
      <c r="E502" s="6" t="s">
        <v>90</v>
      </c>
      <c r="F502" s="6" t="s">
        <v>208</v>
      </c>
      <c r="G502" s="6">
        <v>104.6</v>
      </c>
      <c r="H502" s="6">
        <v>1</v>
      </c>
      <c r="I502" s="6">
        <v>2.67792E-2</v>
      </c>
      <c r="J502" t="str">
        <f t="shared" si="36"/>
        <v>'RVRBEND'_'AT-5'</v>
      </c>
      <c r="K502" s="6" t="str">
        <f t="shared" si="37"/>
        <v>RVRBEND_AT-5</v>
      </c>
      <c r="L502">
        <f t="shared" si="35"/>
        <v>0</v>
      </c>
      <c r="M502">
        <f t="shared" si="38"/>
        <v>2.67792E-2</v>
      </c>
      <c r="N502">
        <f t="shared" si="39"/>
        <v>0</v>
      </c>
    </row>
    <row r="503" spans="1:14" x14ac:dyDescent="0.25">
      <c r="A503" s="6" t="s">
        <v>9</v>
      </c>
      <c r="B503" s="6" t="s">
        <v>14</v>
      </c>
      <c r="C503" s="6" t="s">
        <v>14</v>
      </c>
      <c r="D503" s="6" t="s">
        <v>35</v>
      </c>
      <c r="E503" s="6" t="s">
        <v>90</v>
      </c>
      <c r="F503" s="6" t="s">
        <v>91</v>
      </c>
      <c r="G503" s="6">
        <v>44</v>
      </c>
      <c r="H503" s="6">
        <v>1</v>
      </c>
      <c r="I503" s="6">
        <v>0</v>
      </c>
      <c r="J503" t="str">
        <f t="shared" si="36"/>
        <v>'RVRBEND'_'AT-5'</v>
      </c>
      <c r="K503" s="6" t="str">
        <f t="shared" si="37"/>
        <v>RVRBEND_AT-5</v>
      </c>
      <c r="L503">
        <f t="shared" si="35"/>
        <v>0</v>
      </c>
      <c r="M503">
        <f t="shared" si="38"/>
        <v>0</v>
      </c>
      <c r="N503">
        <f t="shared" si="39"/>
        <v>0</v>
      </c>
    </row>
    <row r="504" spans="1:14" x14ac:dyDescent="0.25">
      <c r="A504" s="6" t="s">
        <v>9</v>
      </c>
      <c r="B504" s="6" t="s">
        <v>14</v>
      </c>
      <c r="C504" s="6" t="s">
        <v>14</v>
      </c>
      <c r="D504" s="6" t="s">
        <v>234</v>
      </c>
      <c r="E504" s="6" t="s">
        <v>31</v>
      </c>
      <c r="F504" s="6" t="s">
        <v>31</v>
      </c>
      <c r="G504" s="6">
        <v>46</v>
      </c>
      <c r="H504" s="6">
        <v>2.2000000000000002</v>
      </c>
      <c r="I504" s="6">
        <v>6.0496100000000004E-3</v>
      </c>
      <c r="J504" t="str">
        <f t="shared" si="36"/>
        <v>'ROCKY_CK'_'BK-2'</v>
      </c>
      <c r="K504" s="6" t="str">
        <f t="shared" si="37"/>
        <v>ROCKY_CK_BK-2</v>
      </c>
      <c r="L504">
        <f t="shared" si="35"/>
        <v>1</v>
      </c>
      <c r="M504">
        <f t="shared" si="38"/>
        <v>0</v>
      </c>
      <c r="N504">
        <f t="shared" si="39"/>
        <v>6.0496100000000004E-3</v>
      </c>
    </row>
    <row r="505" spans="1:14" x14ac:dyDescent="0.25">
      <c r="A505" s="6" t="s">
        <v>9</v>
      </c>
      <c r="B505" s="6" t="s">
        <v>14</v>
      </c>
      <c r="C505" s="6" t="s">
        <v>14</v>
      </c>
      <c r="D505" s="6" t="s">
        <v>234</v>
      </c>
      <c r="E505" s="6" t="s">
        <v>25</v>
      </c>
      <c r="F505" s="6" t="s">
        <v>25</v>
      </c>
      <c r="G505" s="6">
        <v>46</v>
      </c>
      <c r="H505" s="6">
        <v>2.2000000000000002</v>
      </c>
      <c r="I505" s="6">
        <v>6.0495799999999997E-3</v>
      </c>
      <c r="J505" t="str">
        <f t="shared" si="36"/>
        <v>'ROCKY_CK'_'BK-1'</v>
      </c>
      <c r="K505" s="6" t="str">
        <f t="shared" si="37"/>
        <v>ROCKY_CK_BK-1</v>
      </c>
      <c r="L505">
        <f t="shared" si="35"/>
        <v>1</v>
      </c>
      <c r="M505">
        <f t="shared" si="38"/>
        <v>0</v>
      </c>
      <c r="N505">
        <f t="shared" si="39"/>
        <v>6.0495799999999997E-3</v>
      </c>
    </row>
    <row r="506" spans="1:14" x14ac:dyDescent="0.25">
      <c r="A506" s="6" t="s">
        <v>9</v>
      </c>
      <c r="B506" s="6" t="s">
        <v>14</v>
      </c>
      <c r="C506" s="6" t="s">
        <v>14</v>
      </c>
      <c r="D506" s="6" t="s">
        <v>234</v>
      </c>
      <c r="E506" s="6" t="s">
        <v>66</v>
      </c>
      <c r="F506" s="6" t="s">
        <v>66</v>
      </c>
      <c r="G506" s="6">
        <v>46</v>
      </c>
      <c r="H506" s="6">
        <v>2.2000000000000002</v>
      </c>
      <c r="I506" s="6">
        <v>0</v>
      </c>
      <c r="J506" t="str">
        <f t="shared" si="36"/>
        <v>'ROCKY_CK'_'BK-3'</v>
      </c>
      <c r="K506" s="6" t="str">
        <f t="shared" si="37"/>
        <v>ROCKY_CK_BK-3</v>
      </c>
      <c r="L506">
        <f t="shared" si="35"/>
        <v>1</v>
      </c>
      <c r="M506">
        <f t="shared" si="38"/>
        <v>0</v>
      </c>
      <c r="N506">
        <f t="shared" si="39"/>
        <v>0</v>
      </c>
    </row>
    <row r="507" spans="1:14" x14ac:dyDescent="0.25">
      <c r="A507" s="6" t="s">
        <v>9</v>
      </c>
      <c r="B507" s="6" t="s">
        <v>14</v>
      </c>
      <c r="C507" s="6" t="s">
        <v>14</v>
      </c>
      <c r="D507" s="6" t="s">
        <v>234</v>
      </c>
      <c r="E507" s="6" t="s">
        <v>47</v>
      </c>
      <c r="F507" s="6" t="s">
        <v>47</v>
      </c>
      <c r="G507" s="6">
        <v>46</v>
      </c>
      <c r="H507" s="6">
        <v>2.2000000000000002</v>
      </c>
      <c r="I507" s="6">
        <v>0</v>
      </c>
      <c r="J507" t="str">
        <f t="shared" si="36"/>
        <v>'ROCKY_CK'_'BK-4'</v>
      </c>
      <c r="K507" s="6" t="str">
        <f t="shared" si="37"/>
        <v>ROCKY_CK_BK-4</v>
      </c>
      <c r="L507">
        <f t="shared" si="35"/>
        <v>1</v>
      </c>
      <c r="M507">
        <f t="shared" si="38"/>
        <v>0</v>
      </c>
      <c r="N507">
        <f t="shared" si="39"/>
        <v>0</v>
      </c>
    </row>
    <row r="508" spans="1:14" x14ac:dyDescent="0.25">
      <c r="A508" s="6" t="s">
        <v>9</v>
      </c>
      <c r="B508" s="6" t="s">
        <v>14</v>
      </c>
      <c r="C508" s="6" t="s">
        <v>14</v>
      </c>
      <c r="D508" s="6" t="s">
        <v>431</v>
      </c>
      <c r="E508" s="6" t="s">
        <v>267</v>
      </c>
      <c r="F508" s="6" t="s">
        <v>267</v>
      </c>
      <c r="G508" s="6">
        <v>96.8</v>
      </c>
      <c r="H508" s="6">
        <v>44.05</v>
      </c>
      <c r="I508" s="6">
        <v>3.6079899999999998E-2</v>
      </c>
      <c r="J508" t="str">
        <f t="shared" si="36"/>
        <v>'ROUGHEDG'_'BK1A'</v>
      </c>
      <c r="K508" s="6" t="str">
        <f t="shared" si="37"/>
        <v>ROUGHEDG_BK1A</v>
      </c>
      <c r="L508">
        <f t="shared" si="35"/>
        <v>0</v>
      </c>
      <c r="M508">
        <f t="shared" si="38"/>
        <v>3.6079899999999998E-2</v>
      </c>
      <c r="N508">
        <f t="shared" si="39"/>
        <v>0</v>
      </c>
    </row>
    <row r="509" spans="1:14" x14ac:dyDescent="0.25">
      <c r="A509" s="6" t="s">
        <v>9</v>
      </c>
      <c r="B509" s="6" t="s">
        <v>14</v>
      </c>
      <c r="C509" s="6" t="s">
        <v>14</v>
      </c>
      <c r="D509" s="6" t="s">
        <v>431</v>
      </c>
      <c r="E509" s="6" t="s">
        <v>269</v>
      </c>
      <c r="F509" s="6" t="s">
        <v>269</v>
      </c>
      <c r="G509" s="6">
        <v>96.8</v>
      </c>
      <c r="H509" s="6">
        <v>44.05</v>
      </c>
      <c r="I509" s="6">
        <v>3.5061799999999997E-2</v>
      </c>
      <c r="J509" t="str">
        <f t="shared" si="36"/>
        <v>'ROUGHEDG'_'BK1B'</v>
      </c>
      <c r="K509" s="6" t="str">
        <f t="shared" si="37"/>
        <v>ROUGHEDG_BK1B</v>
      </c>
      <c r="L509">
        <f t="shared" si="35"/>
        <v>0</v>
      </c>
      <c r="M509">
        <f t="shared" si="38"/>
        <v>3.5061799999999997E-2</v>
      </c>
      <c r="N509">
        <f t="shared" si="39"/>
        <v>0</v>
      </c>
    </row>
    <row r="510" spans="1:14" x14ac:dyDescent="0.25">
      <c r="A510" s="6" t="s">
        <v>9</v>
      </c>
      <c r="B510" s="6" t="s">
        <v>14</v>
      </c>
      <c r="C510" s="6" t="s">
        <v>14</v>
      </c>
      <c r="D510" s="6" t="s">
        <v>108</v>
      </c>
      <c r="E510" s="6" t="s">
        <v>98</v>
      </c>
      <c r="F510" s="6" t="s">
        <v>210</v>
      </c>
      <c r="G510" s="6">
        <v>230</v>
      </c>
      <c r="H510" s="6">
        <v>1</v>
      </c>
      <c r="I510" s="6">
        <v>0.20122499999999999</v>
      </c>
      <c r="J510" t="str">
        <f t="shared" si="36"/>
        <v>'RURAL_HL'_'AT-1'</v>
      </c>
      <c r="K510" s="6" t="str">
        <f t="shared" si="37"/>
        <v>RURAL_HL_AT-1</v>
      </c>
      <c r="L510">
        <f t="shared" si="35"/>
        <v>0</v>
      </c>
      <c r="M510">
        <f t="shared" si="38"/>
        <v>0.20122499999999999</v>
      </c>
      <c r="N510">
        <f t="shared" si="39"/>
        <v>0</v>
      </c>
    </row>
    <row r="511" spans="1:14" x14ac:dyDescent="0.25">
      <c r="A511" s="6" t="s">
        <v>9</v>
      </c>
      <c r="B511" s="6" t="s">
        <v>14</v>
      </c>
      <c r="C511" s="6" t="s">
        <v>14</v>
      </c>
      <c r="D511" s="6" t="s">
        <v>108</v>
      </c>
      <c r="E511" s="6" t="s">
        <v>98</v>
      </c>
      <c r="F511" s="6" t="s">
        <v>205</v>
      </c>
      <c r="G511" s="6">
        <v>99.4</v>
      </c>
      <c r="H511" s="6">
        <v>1</v>
      </c>
      <c r="I511" s="6">
        <v>1.13144E-2</v>
      </c>
      <c r="J511" t="str">
        <f t="shared" si="36"/>
        <v>'RURAL_HL'_'AT-1'</v>
      </c>
      <c r="K511" s="6" t="str">
        <f t="shared" si="37"/>
        <v>RURAL_HL_AT-1</v>
      </c>
      <c r="L511">
        <f t="shared" si="35"/>
        <v>0</v>
      </c>
      <c r="M511">
        <f t="shared" si="38"/>
        <v>1.13144E-2</v>
      </c>
      <c r="N511">
        <f t="shared" si="39"/>
        <v>0</v>
      </c>
    </row>
    <row r="512" spans="1:14" x14ac:dyDescent="0.25">
      <c r="A512" s="6" t="s">
        <v>9</v>
      </c>
      <c r="B512" s="6" t="s">
        <v>14</v>
      </c>
      <c r="C512" s="6" t="s">
        <v>14</v>
      </c>
      <c r="D512" s="6" t="s">
        <v>108</v>
      </c>
      <c r="E512" s="6" t="s">
        <v>98</v>
      </c>
      <c r="F512" s="6" t="s">
        <v>99</v>
      </c>
      <c r="G512" s="6">
        <v>43</v>
      </c>
      <c r="H512" s="6">
        <v>1</v>
      </c>
      <c r="I512" s="6">
        <v>0</v>
      </c>
      <c r="J512" t="str">
        <f t="shared" si="36"/>
        <v>'RURAL_HL'_'AT-1'</v>
      </c>
      <c r="K512" s="6" t="str">
        <f t="shared" si="37"/>
        <v>RURAL_HL_AT-1</v>
      </c>
      <c r="L512">
        <f t="shared" si="35"/>
        <v>0</v>
      </c>
      <c r="M512">
        <f t="shared" si="38"/>
        <v>0</v>
      </c>
      <c r="N512">
        <f t="shared" si="39"/>
        <v>0</v>
      </c>
    </row>
    <row r="513" spans="1:14" x14ac:dyDescent="0.25">
      <c r="A513" s="6" t="s">
        <v>9</v>
      </c>
      <c r="B513" s="6" t="s">
        <v>14</v>
      </c>
      <c r="C513" s="6" t="s">
        <v>14</v>
      </c>
      <c r="D513" s="6" t="s">
        <v>108</v>
      </c>
      <c r="E513" s="6" t="s">
        <v>103</v>
      </c>
      <c r="F513" s="6" t="s">
        <v>209</v>
      </c>
      <c r="G513" s="6">
        <v>230</v>
      </c>
      <c r="H513" s="6">
        <v>1</v>
      </c>
      <c r="I513" s="6">
        <v>0.17152400000000001</v>
      </c>
      <c r="J513" t="str">
        <f t="shared" si="36"/>
        <v>'RURAL_HL'_'AT-2'</v>
      </c>
      <c r="K513" s="6" t="str">
        <f t="shared" si="37"/>
        <v>RURAL_HL_AT-2</v>
      </c>
      <c r="L513">
        <f t="shared" si="35"/>
        <v>0</v>
      </c>
      <c r="M513">
        <f t="shared" si="38"/>
        <v>0.17152400000000001</v>
      </c>
      <c r="N513">
        <f t="shared" si="39"/>
        <v>0</v>
      </c>
    </row>
    <row r="514" spans="1:14" x14ac:dyDescent="0.25">
      <c r="A514" s="6" t="s">
        <v>9</v>
      </c>
      <c r="B514" s="6" t="s">
        <v>14</v>
      </c>
      <c r="C514" s="6" t="s">
        <v>14</v>
      </c>
      <c r="D514" s="6" t="s">
        <v>108</v>
      </c>
      <c r="E514" s="6" t="s">
        <v>103</v>
      </c>
      <c r="F514" s="6" t="s">
        <v>202</v>
      </c>
      <c r="G514" s="6">
        <v>99.4</v>
      </c>
      <c r="H514" s="6">
        <v>1</v>
      </c>
      <c r="I514" s="6">
        <v>9.1735800000000006E-2</v>
      </c>
      <c r="J514" t="str">
        <f t="shared" si="36"/>
        <v>'RURAL_HL'_'AT-2'</v>
      </c>
      <c r="K514" s="6" t="str">
        <f t="shared" si="37"/>
        <v>RURAL_HL_AT-2</v>
      </c>
      <c r="L514">
        <f t="shared" ref="L514:L577" si="40">VLOOKUP(K514,txcr,2,0)</f>
        <v>0</v>
      </c>
      <c r="M514">
        <f t="shared" si="38"/>
        <v>9.1735800000000006E-2</v>
      </c>
      <c r="N514">
        <f t="shared" si="39"/>
        <v>0</v>
      </c>
    </row>
    <row r="515" spans="1:14" x14ac:dyDescent="0.25">
      <c r="A515" s="6" t="s">
        <v>9</v>
      </c>
      <c r="B515" s="6" t="s">
        <v>14</v>
      </c>
      <c r="C515" s="6" t="s">
        <v>14</v>
      </c>
      <c r="D515" s="6" t="s">
        <v>108</v>
      </c>
      <c r="E515" s="6" t="s">
        <v>103</v>
      </c>
      <c r="F515" s="6" t="s">
        <v>104</v>
      </c>
      <c r="G515" s="6">
        <v>43</v>
      </c>
      <c r="H515" s="6">
        <v>1</v>
      </c>
      <c r="I515" s="6">
        <v>1.69086E-3</v>
      </c>
      <c r="J515" t="str">
        <f t="shared" ref="J515:J578" si="41">D515&amp;"_"&amp;E515</f>
        <v>'RURAL_HL'_'AT-2'</v>
      </c>
      <c r="K515" s="6" t="str">
        <f t="shared" ref="K515:K578" si="42">SUBSTITUTE(J515,"'","")</f>
        <v>RURAL_HL_AT-2</v>
      </c>
      <c r="L515">
        <f t="shared" si="40"/>
        <v>0</v>
      </c>
      <c r="M515">
        <f t="shared" ref="M515:M578" si="43">IF(L515=0,I515,0)</f>
        <v>1.69086E-3</v>
      </c>
      <c r="N515">
        <f t="shared" ref="N515:N578" si="44">IF(L515=1,I515,0)</f>
        <v>0</v>
      </c>
    </row>
    <row r="516" spans="1:14" x14ac:dyDescent="0.25">
      <c r="A516" s="6" t="s">
        <v>9</v>
      </c>
      <c r="B516" s="6" t="s">
        <v>14</v>
      </c>
      <c r="C516" s="6" t="s">
        <v>14</v>
      </c>
      <c r="D516" s="6" t="s">
        <v>108</v>
      </c>
      <c r="E516" s="6" t="s">
        <v>87</v>
      </c>
      <c r="F516" s="6" t="s">
        <v>211</v>
      </c>
      <c r="G516" s="6">
        <v>230</v>
      </c>
      <c r="H516" s="6">
        <v>1</v>
      </c>
      <c r="I516" s="6">
        <v>0.17798600000000001</v>
      </c>
      <c r="J516" t="str">
        <f t="shared" si="41"/>
        <v>'RURAL_HL'_'AT-3'</v>
      </c>
      <c r="K516" s="6" t="str">
        <f t="shared" si="42"/>
        <v>RURAL_HL_AT-3</v>
      </c>
      <c r="L516">
        <f t="shared" si="40"/>
        <v>0</v>
      </c>
      <c r="M516">
        <f t="shared" si="43"/>
        <v>0.17798600000000001</v>
      </c>
      <c r="N516">
        <f t="shared" si="44"/>
        <v>0</v>
      </c>
    </row>
    <row r="517" spans="1:14" x14ac:dyDescent="0.25">
      <c r="A517" s="6" t="s">
        <v>9</v>
      </c>
      <c r="B517" s="6" t="s">
        <v>14</v>
      </c>
      <c r="C517" s="6" t="s">
        <v>14</v>
      </c>
      <c r="D517" s="6" t="s">
        <v>108</v>
      </c>
      <c r="E517" s="6" t="s">
        <v>87</v>
      </c>
      <c r="F517" s="6" t="s">
        <v>204</v>
      </c>
      <c r="G517" s="6">
        <v>99.4</v>
      </c>
      <c r="H517" s="6">
        <v>1</v>
      </c>
      <c r="I517" s="6">
        <v>2.6794399999999999E-2</v>
      </c>
      <c r="J517" t="str">
        <f t="shared" si="41"/>
        <v>'RURAL_HL'_'AT-3'</v>
      </c>
      <c r="K517" s="6" t="str">
        <f t="shared" si="42"/>
        <v>RURAL_HL_AT-3</v>
      </c>
      <c r="L517">
        <f t="shared" si="40"/>
        <v>0</v>
      </c>
      <c r="M517">
        <f t="shared" si="43"/>
        <v>2.6794399999999999E-2</v>
      </c>
      <c r="N517">
        <f t="shared" si="44"/>
        <v>0</v>
      </c>
    </row>
    <row r="518" spans="1:14" x14ac:dyDescent="0.25">
      <c r="A518" s="6" t="s">
        <v>9</v>
      </c>
      <c r="B518" s="6" t="s">
        <v>14</v>
      </c>
      <c r="C518" s="6" t="s">
        <v>14</v>
      </c>
      <c r="D518" s="6" t="s">
        <v>108</v>
      </c>
      <c r="E518" s="6" t="s">
        <v>87</v>
      </c>
      <c r="F518" s="6" t="s">
        <v>88</v>
      </c>
      <c r="G518" s="6">
        <v>43</v>
      </c>
      <c r="H518" s="6">
        <v>1</v>
      </c>
      <c r="I518" s="6">
        <v>0</v>
      </c>
      <c r="J518" t="str">
        <f t="shared" si="41"/>
        <v>'RURAL_HL'_'AT-3'</v>
      </c>
      <c r="K518" s="6" t="str">
        <f t="shared" si="42"/>
        <v>RURAL_HL_AT-3</v>
      </c>
      <c r="L518">
        <f t="shared" si="40"/>
        <v>0</v>
      </c>
      <c r="M518">
        <f t="shared" si="43"/>
        <v>0</v>
      </c>
      <c r="N518">
        <f t="shared" si="44"/>
        <v>0</v>
      </c>
    </row>
    <row r="519" spans="1:14" x14ac:dyDescent="0.25">
      <c r="A519" s="6" t="s">
        <v>9</v>
      </c>
      <c r="B519" s="6" t="s">
        <v>14</v>
      </c>
      <c r="C519" s="6" t="s">
        <v>14</v>
      </c>
      <c r="D519" s="6" t="s">
        <v>805</v>
      </c>
      <c r="E519" s="6" t="s">
        <v>98</v>
      </c>
      <c r="F519" s="6" t="s">
        <v>98</v>
      </c>
      <c r="G519" s="6">
        <v>550</v>
      </c>
      <c r="H519" s="6">
        <v>240</v>
      </c>
      <c r="I519" s="6">
        <v>0.54351799999999995</v>
      </c>
      <c r="J519" t="str">
        <f t="shared" si="41"/>
        <v>'ROWAN'_'AT-1'</v>
      </c>
      <c r="K519" s="6" t="str">
        <f t="shared" si="42"/>
        <v>ROWAN_AT-1</v>
      </c>
      <c r="L519">
        <f t="shared" si="40"/>
        <v>2</v>
      </c>
      <c r="M519">
        <f t="shared" si="43"/>
        <v>0</v>
      </c>
      <c r="N519">
        <f t="shared" si="44"/>
        <v>0</v>
      </c>
    </row>
    <row r="520" spans="1:14" x14ac:dyDescent="0.25">
      <c r="A520" s="6" t="s">
        <v>9</v>
      </c>
      <c r="B520" s="6" t="s">
        <v>14</v>
      </c>
      <c r="C520" s="6" t="s">
        <v>14</v>
      </c>
      <c r="D520" s="6" t="s">
        <v>805</v>
      </c>
      <c r="E520" s="6" t="s">
        <v>25</v>
      </c>
      <c r="F520" s="6" t="s">
        <v>25</v>
      </c>
      <c r="G520" s="6">
        <v>18</v>
      </c>
      <c r="H520" s="6">
        <v>242</v>
      </c>
      <c r="I520" s="6">
        <v>0</v>
      </c>
      <c r="J520" t="str">
        <f t="shared" si="41"/>
        <v>'ROWAN'_'BK-1'</v>
      </c>
      <c r="K520" s="6" t="str">
        <f t="shared" si="42"/>
        <v>ROWAN_BK-1</v>
      </c>
      <c r="L520">
        <f t="shared" si="40"/>
        <v>2</v>
      </c>
      <c r="M520">
        <f t="shared" si="43"/>
        <v>0</v>
      </c>
      <c r="N520">
        <f t="shared" si="44"/>
        <v>0</v>
      </c>
    </row>
    <row r="521" spans="1:14" x14ac:dyDescent="0.25">
      <c r="A521" s="6" t="s">
        <v>9</v>
      </c>
      <c r="B521" s="6" t="s">
        <v>14</v>
      </c>
      <c r="C521" s="6" t="s">
        <v>14</v>
      </c>
      <c r="D521" s="6" t="s">
        <v>805</v>
      </c>
      <c r="E521" s="6" t="s">
        <v>31</v>
      </c>
      <c r="F521" s="6" t="s">
        <v>31</v>
      </c>
      <c r="G521" s="6">
        <v>18</v>
      </c>
      <c r="H521" s="6">
        <v>241.5</v>
      </c>
      <c r="I521" s="6">
        <v>0</v>
      </c>
      <c r="J521" t="str">
        <f t="shared" si="41"/>
        <v>'ROWAN'_'BK-2'</v>
      </c>
      <c r="K521" s="6" t="str">
        <f t="shared" si="42"/>
        <v>ROWAN_BK-2</v>
      </c>
      <c r="L521">
        <f t="shared" si="40"/>
        <v>2</v>
      </c>
      <c r="M521">
        <f t="shared" si="43"/>
        <v>0</v>
      </c>
      <c r="N521">
        <f t="shared" si="44"/>
        <v>0</v>
      </c>
    </row>
    <row r="522" spans="1:14" x14ac:dyDescent="0.25">
      <c r="A522" s="6" t="s">
        <v>9</v>
      </c>
      <c r="B522" s="6" t="s">
        <v>14</v>
      </c>
      <c r="C522" s="6" t="s">
        <v>14</v>
      </c>
      <c r="D522" s="6" t="s">
        <v>805</v>
      </c>
      <c r="E522" s="6" t="s">
        <v>66</v>
      </c>
      <c r="F522" s="6" t="s">
        <v>66</v>
      </c>
      <c r="G522" s="6">
        <v>18</v>
      </c>
      <c r="H522" s="6">
        <v>241.5</v>
      </c>
      <c r="I522" s="6">
        <v>0</v>
      </c>
      <c r="J522" t="str">
        <f t="shared" si="41"/>
        <v>'ROWAN'_'BK-3'</v>
      </c>
      <c r="K522" s="6" t="str">
        <f t="shared" si="42"/>
        <v>ROWAN_BK-3</v>
      </c>
      <c r="L522">
        <f t="shared" si="40"/>
        <v>2</v>
      </c>
      <c r="M522">
        <f t="shared" si="43"/>
        <v>0</v>
      </c>
      <c r="N522">
        <f t="shared" si="44"/>
        <v>0</v>
      </c>
    </row>
    <row r="523" spans="1:14" x14ac:dyDescent="0.25">
      <c r="A523" s="6" t="s">
        <v>9</v>
      </c>
      <c r="B523" s="6" t="s">
        <v>14</v>
      </c>
      <c r="C523" s="6" t="s">
        <v>14</v>
      </c>
      <c r="D523" s="6" t="s">
        <v>805</v>
      </c>
      <c r="E523" s="6" t="s">
        <v>47</v>
      </c>
      <c r="F523" s="6" t="s">
        <v>47</v>
      </c>
      <c r="G523" s="6">
        <v>18</v>
      </c>
      <c r="H523" s="6">
        <v>235.75</v>
      </c>
      <c r="I523" s="6">
        <v>0.44635000000000002</v>
      </c>
      <c r="J523" t="str">
        <f t="shared" si="41"/>
        <v>'ROWAN'_'BK-4'</v>
      </c>
      <c r="K523" s="6" t="str">
        <f t="shared" si="42"/>
        <v>ROWAN_BK-4</v>
      </c>
      <c r="L523">
        <f t="shared" si="40"/>
        <v>2</v>
      </c>
      <c r="M523">
        <f t="shared" si="43"/>
        <v>0</v>
      </c>
      <c r="N523">
        <f t="shared" si="44"/>
        <v>0</v>
      </c>
    </row>
    <row r="524" spans="1:14" x14ac:dyDescent="0.25">
      <c r="A524" s="6" t="s">
        <v>9</v>
      </c>
      <c r="B524" s="6" t="s">
        <v>14</v>
      </c>
      <c r="C524" s="6" t="s">
        <v>14</v>
      </c>
      <c r="D524" s="6" t="s">
        <v>805</v>
      </c>
      <c r="E524" s="6" t="s">
        <v>44</v>
      </c>
      <c r="F524" s="6" t="s">
        <v>44</v>
      </c>
      <c r="G524" s="6">
        <v>18</v>
      </c>
      <c r="H524" s="6">
        <v>235.75</v>
      </c>
      <c r="I524" s="6">
        <v>0.44577</v>
      </c>
      <c r="J524" t="str">
        <f t="shared" si="41"/>
        <v>'ROWAN'_'BK-5'</v>
      </c>
      <c r="K524" s="6" t="str">
        <f t="shared" si="42"/>
        <v>ROWAN_BK-5</v>
      </c>
      <c r="L524">
        <f t="shared" si="40"/>
        <v>2</v>
      </c>
      <c r="M524">
        <f t="shared" si="43"/>
        <v>0</v>
      </c>
      <c r="N524">
        <f t="shared" si="44"/>
        <v>0</v>
      </c>
    </row>
    <row r="525" spans="1:14" x14ac:dyDescent="0.25">
      <c r="A525" s="6" t="s">
        <v>9</v>
      </c>
      <c r="B525" s="6" t="s">
        <v>14</v>
      </c>
      <c r="C525" s="6" t="s">
        <v>14</v>
      </c>
      <c r="D525" s="6" t="s">
        <v>805</v>
      </c>
      <c r="E525" s="6" t="s">
        <v>809</v>
      </c>
      <c r="F525" s="6" t="s">
        <v>809</v>
      </c>
      <c r="G525" s="6">
        <v>18</v>
      </c>
      <c r="H525" s="6">
        <v>235.75</v>
      </c>
      <c r="I525" s="6">
        <v>0.53024300000000002</v>
      </c>
      <c r="J525" t="str">
        <f t="shared" si="41"/>
        <v>'ROWAN'_'BKS2'</v>
      </c>
      <c r="K525" s="6" t="str">
        <f t="shared" si="42"/>
        <v>ROWAN_BKS2</v>
      </c>
      <c r="L525">
        <f t="shared" si="40"/>
        <v>2</v>
      </c>
      <c r="M525">
        <f t="shared" si="43"/>
        <v>0</v>
      </c>
      <c r="N525">
        <f t="shared" si="44"/>
        <v>0</v>
      </c>
    </row>
    <row r="526" spans="1:14" x14ac:dyDescent="0.25">
      <c r="A526" s="6" t="s">
        <v>9</v>
      </c>
      <c r="B526" s="6" t="s">
        <v>14</v>
      </c>
      <c r="C526" s="6" t="s">
        <v>14</v>
      </c>
      <c r="D526" s="6" t="s">
        <v>523</v>
      </c>
      <c r="E526" s="6" t="s">
        <v>25</v>
      </c>
      <c r="F526" s="6" t="s">
        <v>25</v>
      </c>
      <c r="G526" s="6">
        <v>105.7</v>
      </c>
      <c r="H526" s="6">
        <v>46.2</v>
      </c>
      <c r="I526" s="6">
        <v>4.4418300000000001E-2</v>
      </c>
      <c r="J526" t="str">
        <f t="shared" si="41"/>
        <v>'RUTLEDGE'_'BK-1'</v>
      </c>
      <c r="K526" s="6" t="str">
        <f t="shared" si="42"/>
        <v>RUTLEDGE_BK-1</v>
      </c>
      <c r="L526">
        <f t="shared" si="40"/>
        <v>0</v>
      </c>
      <c r="M526">
        <f t="shared" si="43"/>
        <v>4.4418300000000001E-2</v>
      </c>
      <c r="N526">
        <f t="shared" si="44"/>
        <v>0</v>
      </c>
    </row>
    <row r="527" spans="1:14" x14ac:dyDescent="0.25">
      <c r="A527" s="6" t="s">
        <v>9</v>
      </c>
      <c r="B527" s="6" t="s">
        <v>14</v>
      </c>
      <c r="C527" s="6" t="s">
        <v>14</v>
      </c>
      <c r="D527" s="6" t="s">
        <v>523</v>
      </c>
      <c r="E527" s="6" t="s">
        <v>31</v>
      </c>
      <c r="F527" s="6" t="s">
        <v>31</v>
      </c>
      <c r="G527" s="6">
        <v>105.7</v>
      </c>
      <c r="H527" s="6">
        <v>46.2</v>
      </c>
      <c r="I527" s="6">
        <v>4.59175E-2</v>
      </c>
      <c r="J527" t="str">
        <f t="shared" si="41"/>
        <v>'RUTLEDGE'_'BK-2'</v>
      </c>
      <c r="K527" s="6" t="str">
        <f t="shared" si="42"/>
        <v>RUTLEDGE_BK-2</v>
      </c>
      <c r="L527">
        <f t="shared" si="40"/>
        <v>0</v>
      </c>
      <c r="M527">
        <f t="shared" si="43"/>
        <v>4.59175E-2</v>
      </c>
      <c r="N527">
        <f t="shared" si="44"/>
        <v>0</v>
      </c>
    </row>
    <row r="528" spans="1:14" x14ac:dyDescent="0.25">
      <c r="A528" s="6" t="s">
        <v>9</v>
      </c>
      <c r="B528" s="6" t="s">
        <v>14</v>
      </c>
      <c r="C528" s="6" t="s">
        <v>14</v>
      </c>
      <c r="D528" s="6" t="s">
        <v>120</v>
      </c>
      <c r="E528" s="6" t="s">
        <v>87</v>
      </c>
      <c r="F528" s="6" t="s">
        <v>211</v>
      </c>
      <c r="G528" s="6">
        <v>230</v>
      </c>
      <c r="H528" s="6">
        <v>1</v>
      </c>
      <c r="I528" s="6">
        <v>0.165024</v>
      </c>
      <c r="J528" t="str">
        <f t="shared" si="41"/>
        <v>'SADLER'_'AT-3'</v>
      </c>
      <c r="K528" s="6" t="str">
        <f t="shared" si="42"/>
        <v>SADLER_AT-3</v>
      </c>
      <c r="L528">
        <f t="shared" si="40"/>
        <v>0</v>
      </c>
      <c r="M528">
        <f t="shared" si="43"/>
        <v>0.165024</v>
      </c>
      <c r="N528">
        <f t="shared" si="44"/>
        <v>0</v>
      </c>
    </row>
    <row r="529" spans="1:14" x14ac:dyDescent="0.25">
      <c r="A529" s="6" t="s">
        <v>9</v>
      </c>
      <c r="B529" s="6" t="s">
        <v>14</v>
      </c>
      <c r="C529" s="6" t="s">
        <v>14</v>
      </c>
      <c r="D529" s="6" t="s">
        <v>120</v>
      </c>
      <c r="E529" s="6" t="s">
        <v>87</v>
      </c>
      <c r="F529" s="6" t="s">
        <v>204</v>
      </c>
      <c r="G529" s="6">
        <v>99.4</v>
      </c>
      <c r="H529" s="6">
        <v>1</v>
      </c>
      <c r="I529" s="6">
        <v>5.66864E-3</v>
      </c>
      <c r="J529" t="str">
        <f t="shared" si="41"/>
        <v>'SADLER'_'AT-3'</v>
      </c>
      <c r="K529" s="6" t="str">
        <f t="shared" si="42"/>
        <v>SADLER_AT-3</v>
      </c>
      <c r="L529">
        <f t="shared" si="40"/>
        <v>0</v>
      </c>
      <c r="M529">
        <f t="shared" si="43"/>
        <v>5.66864E-3</v>
      </c>
      <c r="N529">
        <f t="shared" si="44"/>
        <v>0</v>
      </c>
    </row>
    <row r="530" spans="1:14" x14ac:dyDescent="0.25">
      <c r="A530" s="6" t="s">
        <v>9</v>
      </c>
      <c r="B530" s="6" t="s">
        <v>14</v>
      </c>
      <c r="C530" s="6" t="s">
        <v>14</v>
      </c>
      <c r="D530" s="6" t="s">
        <v>120</v>
      </c>
      <c r="E530" s="6" t="s">
        <v>87</v>
      </c>
      <c r="F530" s="6" t="s">
        <v>88</v>
      </c>
      <c r="G530" s="6">
        <v>44</v>
      </c>
      <c r="H530" s="6">
        <v>1</v>
      </c>
      <c r="I530" s="6">
        <v>6.3152299999999998E-3</v>
      </c>
      <c r="J530" t="str">
        <f t="shared" si="41"/>
        <v>'SADLER'_'AT-3'</v>
      </c>
      <c r="K530" s="6" t="str">
        <f t="shared" si="42"/>
        <v>SADLER_AT-3</v>
      </c>
      <c r="L530">
        <f t="shared" si="40"/>
        <v>0</v>
      </c>
      <c r="M530">
        <f t="shared" si="43"/>
        <v>6.3152299999999998E-3</v>
      </c>
      <c r="N530">
        <f t="shared" si="44"/>
        <v>0</v>
      </c>
    </row>
    <row r="531" spans="1:14" x14ac:dyDescent="0.25">
      <c r="A531" s="6" t="s">
        <v>9</v>
      </c>
      <c r="B531" s="6" t="s">
        <v>14</v>
      </c>
      <c r="C531" s="6" t="s">
        <v>14</v>
      </c>
      <c r="D531" s="6" t="s">
        <v>120</v>
      </c>
      <c r="E531" s="6" t="s">
        <v>77</v>
      </c>
      <c r="F531" s="6" t="s">
        <v>212</v>
      </c>
      <c r="G531" s="6">
        <v>230</v>
      </c>
      <c r="H531" s="6">
        <v>1</v>
      </c>
      <c r="I531" s="6">
        <v>0.18165200000000001</v>
      </c>
      <c r="J531" t="str">
        <f t="shared" si="41"/>
        <v>'SADLER'_'AT-4'</v>
      </c>
      <c r="K531" s="6" t="str">
        <f t="shared" si="42"/>
        <v>SADLER_AT-4</v>
      </c>
      <c r="L531">
        <f t="shared" si="40"/>
        <v>0</v>
      </c>
      <c r="M531">
        <f t="shared" si="43"/>
        <v>0.18165200000000001</v>
      </c>
      <c r="N531">
        <f t="shared" si="44"/>
        <v>0</v>
      </c>
    </row>
    <row r="532" spans="1:14" x14ac:dyDescent="0.25">
      <c r="A532" s="6" t="s">
        <v>9</v>
      </c>
      <c r="B532" s="6" t="s">
        <v>14</v>
      </c>
      <c r="C532" s="6" t="s">
        <v>14</v>
      </c>
      <c r="D532" s="6" t="s">
        <v>120</v>
      </c>
      <c r="E532" s="6" t="s">
        <v>77</v>
      </c>
      <c r="F532" s="6" t="s">
        <v>203</v>
      </c>
      <c r="G532" s="6">
        <v>99.4</v>
      </c>
      <c r="H532" s="6">
        <v>1</v>
      </c>
      <c r="I532" s="6">
        <v>6.1531099999999998E-3</v>
      </c>
      <c r="J532" t="str">
        <f t="shared" si="41"/>
        <v>'SADLER'_'AT-4'</v>
      </c>
      <c r="K532" s="6" t="str">
        <f t="shared" si="42"/>
        <v>SADLER_AT-4</v>
      </c>
      <c r="L532">
        <f t="shared" si="40"/>
        <v>0</v>
      </c>
      <c r="M532">
        <f t="shared" si="43"/>
        <v>6.1531099999999998E-3</v>
      </c>
      <c r="N532">
        <f t="shared" si="44"/>
        <v>0</v>
      </c>
    </row>
    <row r="533" spans="1:14" x14ac:dyDescent="0.25">
      <c r="A533" s="6" t="s">
        <v>9</v>
      </c>
      <c r="B533" s="6" t="s">
        <v>14</v>
      </c>
      <c r="C533" s="6" t="s">
        <v>14</v>
      </c>
      <c r="D533" s="6" t="s">
        <v>120</v>
      </c>
      <c r="E533" s="6" t="s">
        <v>77</v>
      </c>
      <c r="F533" s="6" t="s">
        <v>78</v>
      </c>
      <c r="G533" s="6">
        <v>44</v>
      </c>
      <c r="H533" s="6">
        <v>1</v>
      </c>
      <c r="I533" s="6">
        <v>0</v>
      </c>
      <c r="J533" t="str">
        <f t="shared" si="41"/>
        <v>'SADLER'_'AT-4'</v>
      </c>
      <c r="K533" s="6" t="str">
        <f t="shared" si="42"/>
        <v>SADLER_AT-4</v>
      </c>
      <c r="L533">
        <f t="shared" si="40"/>
        <v>0</v>
      </c>
      <c r="M533">
        <f t="shared" si="43"/>
        <v>0</v>
      </c>
      <c r="N533">
        <f t="shared" si="44"/>
        <v>0</v>
      </c>
    </row>
    <row r="534" spans="1:14" x14ac:dyDescent="0.25">
      <c r="A534" s="6" t="s">
        <v>9</v>
      </c>
      <c r="B534" s="6" t="s">
        <v>14</v>
      </c>
      <c r="C534" s="6" t="s">
        <v>14</v>
      </c>
      <c r="D534" s="6" t="s">
        <v>413</v>
      </c>
      <c r="E534" s="6" t="s">
        <v>47</v>
      </c>
      <c r="F534" s="6" t="s">
        <v>47</v>
      </c>
      <c r="G534" s="6">
        <v>92.4</v>
      </c>
      <c r="H534" s="6">
        <v>41.57</v>
      </c>
      <c r="I534" s="6">
        <v>6.21209E-2</v>
      </c>
      <c r="J534" t="str">
        <f t="shared" si="41"/>
        <v>'SALSBURY'_'BK-4'</v>
      </c>
      <c r="K534" s="6" t="str">
        <f t="shared" si="42"/>
        <v>SALSBURY_BK-4</v>
      </c>
      <c r="L534">
        <f t="shared" si="40"/>
        <v>0</v>
      </c>
      <c r="M534">
        <f t="shared" si="43"/>
        <v>6.21209E-2</v>
      </c>
      <c r="N534">
        <f t="shared" si="44"/>
        <v>0</v>
      </c>
    </row>
    <row r="535" spans="1:14" x14ac:dyDescent="0.25">
      <c r="A535" s="6" t="s">
        <v>9</v>
      </c>
      <c r="B535" s="6" t="s">
        <v>14</v>
      </c>
      <c r="C535" s="6" t="s">
        <v>14</v>
      </c>
      <c r="D535" s="6" t="s">
        <v>413</v>
      </c>
      <c r="E535" s="6" t="s">
        <v>44</v>
      </c>
      <c r="F535" s="6" t="s">
        <v>44</v>
      </c>
      <c r="G535" s="6">
        <v>96.8</v>
      </c>
      <c r="H535" s="6">
        <v>44.05</v>
      </c>
      <c r="I535" s="6">
        <v>3.1778099999999997E-2</v>
      </c>
      <c r="J535" t="str">
        <f t="shared" si="41"/>
        <v>'SALSBURY'_'BK-5'</v>
      </c>
      <c r="K535" s="6" t="str">
        <f t="shared" si="42"/>
        <v>SALSBURY_BK-5</v>
      </c>
      <c r="L535">
        <f t="shared" si="40"/>
        <v>0</v>
      </c>
      <c r="M535">
        <f t="shared" si="43"/>
        <v>3.1778099999999997E-2</v>
      </c>
      <c r="N535">
        <f t="shared" si="44"/>
        <v>0</v>
      </c>
    </row>
    <row r="536" spans="1:14" x14ac:dyDescent="0.25">
      <c r="A536" s="6" t="s">
        <v>9</v>
      </c>
      <c r="B536" s="6" t="s">
        <v>14</v>
      </c>
      <c r="C536" s="6" t="s">
        <v>14</v>
      </c>
      <c r="D536" s="6" t="s">
        <v>413</v>
      </c>
      <c r="E536" s="6" t="s">
        <v>53</v>
      </c>
      <c r="F536" s="6" t="s">
        <v>53</v>
      </c>
      <c r="G536" s="6">
        <v>96.8</v>
      </c>
      <c r="H536" s="6">
        <v>44.05</v>
      </c>
      <c r="I536" s="6">
        <v>3.2599900000000001E-2</v>
      </c>
      <c r="J536" t="str">
        <f t="shared" si="41"/>
        <v>'SALSBURY'_'BK-6'</v>
      </c>
      <c r="K536" s="6" t="str">
        <f t="shared" si="42"/>
        <v>SALSBURY_BK-6</v>
      </c>
      <c r="L536">
        <f t="shared" si="40"/>
        <v>0</v>
      </c>
      <c r="M536">
        <f t="shared" si="43"/>
        <v>3.2599900000000001E-2</v>
      </c>
      <c r="N536">
        <f t="shared" si="44"/>
        <v>0</v>
      </c>
    </row>
    <row r="537" spans="1:14" x14ac:dyDescent="0.25">
      <c r="A537" s="6" t="s">
        <v>9</v>
      </c>
      <c r="B537" s="6" t="s">
        <v>14</v>
      </c>
      <c r="C537" s="6" t="s">
        <v>14</v>
      </c>
      <c r="D537" s="6" t="s">
        <v>663</v>
      </c>
      <c r="E537" s="6" t="s">
        <v>25</v>
      </c>
      <c r="F537" s="6" t="s">
        <v>25</v>
      </c>
      <c r="G537" s="6">
        <v>105.75</v>
      </c>
      <c r="H537" s="6">
        <v>46.24</v>
      </c>
      <c r="I537" s="6">
        <v>2.9564400000000001E-2</v>
      </c>
      <c r="J537" t="str">
        <f t="shared" si="41"/>
        <v>'SANDY_SP'_'BK-1'</v>
      </c>
      <c r="K537" s="6" t="str">
        <f t="shared" si="42"/>
        <v>SANDY_SP_BK-1</v>
      </c>
      <c r="L537">
        <f t="shared" si="40"/>
        <v>0</v>
      </c>
      <c r="M537">
        <f t="shared" si="43"/>
        <v>2.9564400000000001E-2</v>
      </c>
      <c r="N537">
        <f t="shared" si="44"/>
        <v>0</v>
      </c>
    </row>
    <row r="538" spans="1:14" x14ac:dyDescent="0.25">
      <c r="A538" s="6" t="s">
        <v>9</v>
      </c>
      <c r="B538" s="6" t="s">
        <v>14</v>
      </c>
      <c r="C538" s="6" t="s">
        <v>14</v>
      </c>
      <c r="D538" s="6" t="s">
        <v>663</v>
      </c>
      <c r="E538" s="6" t="s">
        <v>31</v>
      </c>
      <c r="F538" s="6" t="s">
        <v>31</v>
      </c>
      <c r="G538" s="6">
        <v>105.75</v>
      </c>
      <c r="H538" s="6">
        <v>46.24</v>
      </c>
      <c r="I538" s="6">
        <v>2.9464199999999999E-2</v>
      </c>
      <c r="J538" t="str">
        <f t="shared" si="41"/>
        <v>'SANDY_SP'_'BK-2'</v>
      </c>
      <c r="K538" s="6" t="str">
        <f t="shared" si="42"/>
        <v>SANDY_SP_BK-2</v>
      </c>
      <c r="L538">
        <f t="shared" si="40"/>
        <v>0</v>
      </c>
      <c r="M538">
        <f t="shared" si="43"/>
        <v>2.9464199999999999E-2</v>
      </c>
      <c r="N538">
        <f t="shared" si="44"/>
        <v>0</v>
      </c>
    </row>
    <row r="539" spans="1:14" x14ac:dyDescent="0.25">
      <c r="A539" s="6" t="s">
        <v>9</v>
      </c>
      <c r="B539" s="6" t="s">
        <v>14</v>
      </c>
      <c r="C539" s="6" t="s">
        <v>14</v>
      </c>
      <c r="D539" s="6" t="s">
        <v>659</v>
      </c>
      <c r="E539" s="6" t="s">
        <v>25</v>
      </c>
      <c r="F539" s="6" t="s">
        <v>25</v>
      </c>
      <c r="G539" s="6">
        <v>105.75</v>
      </c>
      <c r="H539" s="6">
        <v>46.24</v>
      </c>
      <c r="I539" s="6">
        <v>2.9394099999999999E-2</v>
      </c>
      <c r="J539" t="str">
        <f t="shared" si="41"/>
        <v>'SENECA'_'BK-1'</v>
      </c>
      <c r="K539" s="6" t="str">
        <f t="shared" si="42"/>
        <v>SENECA_BK-1</v>
      </c>
      <c r="L539">
        <f t="shared" si="40"/>
        <v>0</v>
      </c>
      <c r="M539">
        <f t="shared" si="43"/>
        <v>2.9394099999999999E-2</v>
      </c>
      <c r="N539">
        <f t="shared" si="44"/>
        <v>0</v>
      </c>
    </row>
    <row r="540" spans="1:14" x14ac:dyDescent="0.25">
      <c r="A540" s="6" t="s">
        <v>9</v>
      </c>
      <c r="B540" s="6" t="s">
        <v>14</v>
      </c>
      <c r="C540" s="6" t="s">
        <v>14</v>
      </c>
      <c r="D540" s="6" t="s">
        <v>659</v>
      </c>
      <c r="E540" s="6" t="s">
        <v>31</v>
      </c>
      <c r="F540" s="6" t="s">
        <v>31</v>
      </c>
      <c r="G540" s="6">
        <v>105.75</v>
      </c>
      <c r="H540" s="6">
        <v>46.24</v>
      </c>
      <c r="I540" s="6">
        <v>3.7728299999999999E-2</v>
      </c>
      <c r="J540" t="str">
        <f t="shared" si="41"/>
        <v>'SENECA'_'BK-2'</v>
      </c>
      <c r="K540" s="6" t="str">
        <f t="shared" si="42"/>
        <v>SENECA_BK-2</v>
      </c>
      <c r="L540">
        <f t="shared" si="40"/>
        <v>0</v>
      </c>
      <c r="M540">
        <f t="shared" si="43"/>
        <v>3.7728299999999999E-2</v>
      </c>
      <c r="N540">
        <f t="shared" si="44"/>
        <v>0</v>
      </c>
    </row>
    <row r="541" spans="1:14" x14ac:dyDescent="0.25">
      <c r="A541" s="6" t="s">
        <v>9</v>
      </c>
      <c r="B541" s="6" t="s">
        <v>14</v>
      </c>
      <c r="C541" s="6" t="s">
        <v>14</v>
      </c>
      <c r="D541" s="6" t="s">
        <v>194</v>
      </c>
      <c r="E541" s="6" t="s">
        <v>98</v>
      </c>
      <c r="F541" s="6" t="s">
        <v>210</v>
      </c>
      <c r="G541" s="6">
        <v>230</v>
      </c>
      <c r="H541" s="6">
        <v>1</v>
      </c>
      <c r="I541" s="6">
        <v>0.16259799999999999</v>
      </c>
      <c r="J541" t="str">
        <f t="shared" si="41"/>
        <v>'SHADY_GR'_'AT-1'</v>
      </c>
      <c r="K541" s="6" t="str">
        <f t="shared" si="42"/>
        <v>SHADY_GR_AT-1</v>
      </c>
      <c r="L541">
        <f t="shared" si="40"/>
        <v>0</v>
      </c>
      <c r="M541">
        <f t="shared" si="43"/>
        <v>0.16259799999999999</v>
      </c>
      <c r="N541">
        <f t="shared" si="44"/>
        <v>0</v>
      </c>
    </row>
    <row r="542" spans="1:14" x14ac:dyDescent="0.25">
      <c r="A542" s="6" t="s">
        <v>9</v>
      </c>
      <c r="B542" s="6" t="s">
        <v>14</v>
      </c>
      <c r="C542" s="6" t="s">
        <v>14</v>
      </c>
      <c r="D542" s="6" t="s">
        <v>194</v>
      </c>
      <c r="E542" s="6" t="s">
        <v>98</v>
      </c>
      <c r="F542" s="6" t="s">
        <v>205</v>
      </c>
      <c r="G542" s="6">
        <v>104.6</v>
      </c>
      <c r="H542" s="6">
        <v>1</v>
      </c>
      <c r="I542" s="6">
        <v>2.1942099999999999E-2</v>
      </c>
      <c r="J542" t="str">
        <f t="shared" si="41"/>
        <v>'SHADY_GR'_'AT-1'</v>
      </c>
      <c r="K542" s="6" t="str">
        <f t="shared" si="42"/>
        <v>SHADY_GR_AT-1</v>
      </c>
      <c r="L542">
        <f t="shared" si="40"/>
        <v>0</v>
      </c>
      <c r="M542">
        <f t="shared" si="43"/>
        <v>2.1942099999999999E-2</v>
      </c>
      <c r="N542">
        <f t="shared" si="44"/>
        <v>0</v>
      </c>
    </row>
    <row r="543" spans="1:14" x14ac:dyDescent="0.25">
      <c r="A543" s="6" t="s">
        <v>9</v>
      </c>
      <c r="B543" s="6" t="s">
        <v>14</v>
      </c>
      <c r="C543" s="6" t="s">
        <v>14</v>
      </c>
      <c r="D543" s="6" t="s">
        <v>194</v>
      </c>
      <c r="E543" s="6" t="s">
        <v>98</v>
      </c>
      <c r="F543" s="6" t="s">
        <v>99</v>
      </c>
      <c r="G543" s="6">
        <v>47</v>
      </c>
      <c r="H543" s="6">
        <v>1</v>
      </c>
      <c r="I543" s="6">
        <v>7.6961499999999997E-3</v>
      </c>
      <c r="J543" t="str">
        <f t="shared" si="41"/>
        <v>'SHADY_GR'_'AT-1'</v>
      </c>
      <c r="K543" s="6" t="str">
        <f t="shared" si="42"/>
        <v>SHADY_GR_AT-1</v>
      </c>
      <c r="L543">
        <f t="shared" si="40"/>
        <v>0</v>
      </c>
      <c r="M543">
        <f t="shared" si="43"/>
        <v>7.6961499999999997E-3</v>
      </c>
      <c r="N543">
        <f t="shared" si="44"/>
        <v>0</v>
      </c>
    </row>
    <row r="544" spans="1:14" x14ac:dyDescent="0.25">
      <c r="A544" s="6" t="s">
        <v>9</v>
      </c>
      <c r="B544" s="6" t="s">
        <v>14</v>
      </c>
      <c r="C544" s="6" t="s">
        <v>14</v>
      </c>
      <c r="D544" s="6" t="s">
        <v>194</v>
      </c>
      <c r="E544" s="6" t="s">
        <v>103</v>
      </c>
      <c r="F544" s="6" t="s">
        <v>209</v>
      </c>
      <c r="G544" s="6">
        <v>230</v>
      </c>
      <c r="H544" s="6">
        <v>1</v>
      </c>
      <c r="I544" s="6">
        <v>0.193329</v>
      </c>
      <c r="J544" t="str">
        <f t="shared" si="41"/>
        <v>'SHADY_GR'_'AT-2'</v>
      </c>
      <c r="K544" s="6" t="str">
        <f t="shared" si="42"/>
        <v>SHADY_GR_AT-2</v>
      </c>
      <c r="L544">
        <f t="shared" si="40"/>
        <v>0</v>
      </c>
      <c r="M544">
        <f t="shared" si="43"/>
        <v>0.193329</v>
      </c>
      <c r="N544">
        <f t="shared" si="44"/>
        <v>0</v>
      </c>
    </row>
    <row r="545" spans="1:14" x14ac:dyDescent="0.25">
      <c r="A545" s="6" t="s">
        <v>9</v>
      </c>
      <c r="B545" s="6" t="s">
        <v>14</v>
      </c>
      <c r="C545" s="6" t="s">
        <v>14</v>
      </c>
      <c r="D545" s="6" t="s">
        <v>194</v>
      </c>
      <c r="E545" s="6" t="s">
        <v>103</v>
      </c>
      <c r="F545" s="6" t="s">
        <v>202</v>
      </c>
      <c r="G545" s="6">
        <v>104.6</v>
      </c>
      <c r="H545" s="6">
        <v>1</v>
      </c>
      <c r="I545" s="6">
        <v>2.56119E-2</v>
      </c>
      <c r="J545" t="str">
        <f t="shared" si="41"/>
        <v>'SHADY_GR'_'AT-2'</v>
      </c>
      <c r="K545" s="6" t="str">
        <f t="shared" si="42"/>
        <v>SHADY_GR_AT-2</v>
      </c>
      <c r="L545">
        <f t="shared" si="40"/>
        <v>0</v>
      </c>
      <c r="M545">
        <f t="shared" si="43"/>
        <v>2.56119E-2</v>
      </c>
      <c r="N545">
        <f t="shared" si="44"/>
        <v>0</v>
      </c>
    </row>
    <row r="546" spans="1:14" x14ac:dyDescent="0.25">
      <c r="A546" s="6" t="s">
        <v>9</v>
      </c>
      <c r="B546" s="6" t="s">
        <v>14</v>
      </c>
      <c r="C546" s="6" t="s">
        <v>14</v>
      </c>
      <c r="D546" s="6" t="s">
        <v>194</v>
      </c>
      <c r="E546" s="6" t="s">
        <v>103</v>
      </c>
      <c r="F546" s="6" t="s">
        <v>104</v>
      </c>
      <c r="G546" s="6">
        <v>47</v>
      </c>
      <c r="H546" s="6">
        <v>1</v>
      </c>
      <c r="I546" s="6">
        <v>9.3440999999999993E-3</v>
      </c>
      <c r="J546" t="str">
        <f t="shared" si="41"/>
        <v>'SHADY_GR'_'AT-2'</v>
      </c>
      <c r="K546" s="6" t="str">
        <f t="shared" si="42"/>
        <v>SHADY_GR_AT-2</v>
      </c>
      <c r="L546">
        <f t="shared" si="40"/>
        <v>0</v>
      </c>
      <c r="M546">
        <f t="shared" si="43"/>
        <v>9.3440999999999993E-3</v>
      </c>
      <c r="N546">
        <f t="shared" si="44"/>
        <v>0</v>
      </c>
    </row>
    <row r="547" spans="1:14" x14ac:dyDescent="0.25">
      <c r="A547" s="6" t="s">
        <v>9</v>
      </c>
      <c r="B547" s="6" t="s">
        <v>14</v>
      </c>
      <c r="C547" s="6" t="s">
        <v>14</v>
      </c>
      <c r="D547" s="6" t="s">
        <v>159</v>
      </c>
      <c r="E547" s="6" t="s">
        <v>103</v>
      </c>
      <c r="F547" s="6" t="s">
        <v>209</v>
      </c>
      <c r="G547" s="6">
        <v>230</v>
      </c>
      <c r="H547" s="6">
        <v>1</v>
      </c>
      <c r="I547" s="6">
        <v>0.16725200000000001</v>
      </c>
      <c r="J547" t="str">
        <f t="shared" si="41"/>
        <v>'SHELBY'_'AT-2'</v>
      </c>
      <c r="K547" s="6" t="str">
        <f t="shared" si="42"/>
        <v>SHELBY_AT-2</v>
      </c>
      <c r="L547">
        <f t="shared" si="40"/>
        <v>0</v>
      </c>
      <c r="M547">
        <f t="shared" si="43"/>
        <v>0.16725200000000001</v>
      </c>
      <c r="N547">
        <f t="shared" si="44"/>
        <v>0</v>
      </c>
    </row>
    <row r="548" spans="1:14" x14ac:dyDescent="0.25">
      <c r="A548" s="6" t="s">
        <v>9</v>
      </c>
      <c r="B548" s="6" t="s">
        <v>14</v>
      </c>
      <c r="C548" s="6" t="s">
        <v>14</v>
      </c>
      <c r="D548" s="6" t="s">
        <v>159</v>
      </c>
      <c r="E548" s="6" t="s">
        <v>103</v>
      </c>
      <c r="F548" s="6" t="s">
        <v>202</v>
      </c>
      <c r="G548" s="6">
        <v>104.6</v>
      </c>
      <c r="H548" s="6">
        <v>1</v>
      </c>
      <c r="I548" s="6">
        <v>7.5454700000000003E-3</v>
      </c>
      <c r="J548" t="str">
        <f t="shared" si="41"/>
        <v>'SHELBY'_'AT-2'</v>
      </c>
      <c r="K548" s="6" t="str">
        <f t="shared" si="42"/>
        <v>SHELBY_AT-2</v>
      </c>
      <c r="L548">
        <f t="shared" si="40"/>
        <v>0</v>
      </c>
      <c r="M548">
        <f t="shared" si="43"/>
        <v>7.5454700000000003E-3</v>
      </c>
      <c r="N548">
        <f t="shared" si="44"/>
        <v>0</v>
      </c>
    </row>
    <row r="549" spans="1:14" x14ac:dyDescent="0.25">
      <c r="A549" s="6" t="s">
        <v>9</v>
      </c>
      <c r="B549" s="6" t="s">
        <v>14</v>
      </c>
      <c r="C549" s="6" t="s">
        <v>14</v>
      </c>
      <c r="D549" s="6" t="s">
        <v>159</v>
      </c>
      <c r="E549" s="6" t="s">
        <v>103</v>
      </c>
      <c r="F549" s="6" t="s">
        <v>104</v>
      </c>
      <c r="G549" s="6">
        <v>45</v>
      </c>
      <c r="H549" s="6">
        <v>1</v>
      </c>
      <c r="I549" s="6">
        <v>1.2170800000000001E-2</v>
      </c>
      <c r="J549" t="str">
        <f t="shared" si="41"/>
        <v>'SHELBY'_'AT-2'</v>
      </c>
      <c r="K549" s="6" t="str">
        <f t="shared" si="42"/>
        <v>SHELBY_AT-2</v>
      </c>
      <c r="L549">
        <f t="shared" si="40"/>
        <v>0</v>
      </c>
      <c r="M549">
        <f t="shared" si="43"/>
        <v>1.2170800000000001E-2</v>
      </c>
      <c r="N549">
        <f t="shared" si="44"/>
        <v>0</v>
      </c>
    </row>
    <row r="550" spans="1:14" x14ac:dyDescent="0.25">
      <c r="A550" s="6" t="s">
        <v>9</v>
      </c>
      <c r="B550" s="6" t="s">
        <v>14</v>
      </c>
      <c r="C550" s="6" t="s">
        <v>14</v>
      </c>
      <c r="D550" s="6" t="s">
        <v>159</v>
      </c>
      <c r="E550" s="6" t="s">
        <v>87</v>
      </c>
      <c r="F550" s="6" t="s">
        <v>211</v>
      </c>
      <c r="G550" s="6">
        <v>230</v>
      </c>
      <c r="H550" s="6">
        <v>1</v>
      </c>
      <c r="I550" s="6">
        <v>0.124943</v>
      </c>
      <c r="J550" t="str">
        <f t="shared" si="41"/>
        <v>'SHELBY'_'AT-3'</v>
      </c>
      <c r="K550" s="6" t="str">
        <f t="shared" si="42"/>
        <v>SHELBY_AT-3</v>
      </c>
      <c r="L550">
        <f t="shared" si="40"/>
        <v>0</v>
      </c>
      <c r="M550">
        <f t="shared" si="43"/>
        <v>0.124943</v>
      </c>
      <c r="N550">
        <f t="shared" si="44"/>
        <v>0</v>
      </c>
    </row>
    <row r="551" spans="1:14" x14ac:dyDescent="0.25">
      <c r="A551" s="6" t="s">
        <v>9</v>
      </c>
      <c r="B551" s="6" t="s">
        <v>14</v>
      </c>
      <c r="C551" s="6" t="s">
        <v>14</v>
      </c>
      <c r="D551" s="6" t="s">
        <v>159</v>
      </c>
      <c r="E551" s="6" t="s">
        <v>87</v>
      </c>
      <c r="F551" s="6" t="s">
        <v>204</v>
      </c>
      <c r="G551" s="6">
        <v>104.6</v>
      </c>
      <c r="H551" s="6">
        <v>1</v>
      </c>
      <c r="I551" s="6">
        <v>7.9193100000000006E-3</v>
      </c>
      <c r="J551" t="str">
        <f t="shared" si="41"/>
        <v>'SHELBY'_'AT-3'</v>
      </c>
      <c r="K551" s="6" t="str">
        <f t="shared" si="42"/>
        <v>SHELBY_AT-3</v>
      </c>
      <c r="L551">
        <f t="shared" si="40"/>
        <v>0</v>
      </c>
      <c r="M551">
        <f t="shared" si="43"/>
        <v>7.9193100000000006E-3</v>
      </c>
      <c r="N551">
        <f t="shared" si="44"/>
        <v>0</v>
      </c>
    </row>
    <row r="552" spans="1:14" x14ac:dyDescent="0.25">
      <c r="A552" s="6" t="s">
        <v>9</v>
      </c>
      <c r="B552" s="6" t="s">
        <v>14</v>
      </c>
      <c r="C552" s="6" t="s">
        <v>14</v>
      </c>
      <c r="D552" s="6" t="s">
        <v>159</v>
      </c>
      <c r="E552" s="6" t="s">
        <v>87</v>
      </c>
      <c r="F552" s="6" t="s">
        <v>88</v>
      </c>
      <c r="G552" s="6">
        <v>45</v>
      </c>
      <c r="H552" s="6">
        <v>1</v>
      </c>
      <c r="I552" s="6">
        <v>0</v>
      </c>
      <c r="J552" t="str">
        <f t="shared" si="41"/>
        <v>'SHELBY'_'AT-3'</v>
      </c>
      <c r="K552" s="6" t="str">
        <f t="shared" si="42"/>
        <v>SHELBY_AT-3</v>
      </c>
      <c r="L552">
        <f t="shared" si="40"/>
        <v>0</v>
      </c>
      <c r="M552">
        <f t="shared" si="43"/>
        <v>0</v>
      </c>
      <c r="N552">
        <f t="shared" si="44"/>
        <v>0</v>
      </c>
    </row>
    <row r="553" spans="1:14" x14ac:dyDescent="0.25">
      <c r="A553" s="6" t="s">
        <v>9</v>
      </c>
      <c r="B553" s="6" t="s">
        <v>14</v>
      </c>
      <c r="C553" s="6" t="s">
        <v>14</v>
      </c>
      <c r="D553" s="6" t="s">
        <v>159</v>
      </c>
      <c r="E553" s="6" t="s">
        <v>77</v>
      </c>
      <c r="F553" s="6" t="s">
        <v>212</v>
      </c>
      <c r="G553" s="6">
        <v>230</v>
      </c>
      <c r="H553" s="6">
        <v>1</v>
      </c>
      <c r="I553" s="6">
        <v>0.12921099999999999</v>
      </c>
      <c r="J553" t="str">
        <f t="shared" si="41"/>
        <v>'SHELBY'_'AT-4'</v>
      </c>
      <c r="K553" s="6" t="str">
        <f t="shared" si="42"/>
        <v>SHELBY_AT-4</v>
      </c>
      <c r="L553">
        <f t="shared" si="40"/>
        <v>0</v>
      </c>
      <c r="M553">
        <f t="shared" si="43"/>
        <v>0.12921099999999999</v>
      </c>
      <c r="N553">
        <f t="shared" si="44"/>
        <v>0</v>
      </c>
    </row>
    <row r="554" spans="1:14" x14ac:dyDescent="0.25">
      <c r="A554" s="6" t="s">
        <v>9</v>
      </c>
      <c r="B554" s="6" t="s">
        <v>14</v>
      </c>
      <c r="C554" s="6" t="s">
        <v>14</v>
      </c>
      <c r="D554" s="6" t="s">
        <v>159</v>
      </c>
      <c r="E554" s="6" t="s">
        <v>77</v>
      </c>
      <c r="F554" s="6" t="s">
        <v>203</v>
      </c>
      <c r="G554" s="6">
        <v>104.6</v>
      </c>
      <c r="H554" s="6">
        <v>1</v>
      </c>
      <c r="I554" s="6">
        <v>2.7980800000000001E-3</v>
      </c>
      <c r="J554" t="str">
        <f t="shared" si="41"/>
        <v>'SHELBY'_'AT-4'</v>
      </c>
      <c r="K554" s="6" t="str">
        <f t="shared" si="42"/>
        <v>SHELBY_AT-4</v>
      </c>
      <c r="L554">
        <f t="shared" si="40"/>
        <v>0</v>
      </c>
      <c r="M554">
        <f t="shared" si="43"/>
        <v>2.7980800000000001E-3</v>
      </c>
      <c r="N554">
        <f t="shared" si="44"/>
        <v>0</v>
      </c>
    </row>
    <row r="555" spans="1:14" x14ac:dyDescent="0.25">
      <c r="A555" s="6" t="s">
        <v>9</v>
      </c>
      <c r="B555" s="6" t="s">
        <v>14</v>
      </c>
      <c r="C555" s="6" t="s">
        <v>14</v>
      </c>
      <c r="D555" s="6" t="s">
        <v>159</v>
      </c>
      <c r="E555" s="6" t="s">
        <v>77</v>
      </c>
      <c r="F555" s="6" t="s">
        <v>78</v>
      </c>
      <c r="G555" s="6">
        <v>45</v>
      </c>
      <c r="H555" s="6">
        <v>1</v>
      </c>
      <c r="I555" s="6">
        <v>1.157E-2</v>
      </c>
      <c r="J555" t="str">
        <f t="shared" si="41"/>
        <v>'SHELBY'_'AT-4'</v>
      </c>
      <c r="K555" s="6" t="str">
        <f t="shared" si="42"/>
        <v>SHELBY_AT-4</v>
      </c>
      <c r="L555">
        <f t="shared" si="40"/>
        <v>0</v>
      </c>
      <c r="M555">
        <f t="shared" si="43"/>
        <v>1.157E-2</v>
      </c>
      <c r="N555">
        <f t="shared" si="44"/>
        <v>0</v>
      </c>
    </row>
    <row r="556" spans="1:14" x14ac:dyDescent="0.25">
      <c r="A556" s="6" t="s">
        <v>9</v>
      </c>
      <c r="B556" s="6" t="s">
        <v>14</v>
      </c>
      <c r="C556" s="6" t="s">
        <v>14</v>
      </c>
      <c r="D556" s="6" t="s">
        <v>727</v>
      </c>
      <c r="E556" s="6" t="s">
        <v>103</v>
      </c>
      <c r="F556" s="6" t="s">
        <v>103</v>
      </c>
      <c r="G556" s="6">
        <v>230</v>
      </c>
      <c r="H556" s="6">
        <v>99.4</v>
      </c>
      <c r="I556" s="6">
        <v>0.19303899999999999</v>
      </c>
      <c r="J556" t="str">
        <f t="shared" si="41"/>
        <v>'STAMEY'_'AT-2'</v>
      </c>
      <c r="K556" s="6" t="str">
        <f t="shared" si="42"/>
        <v>STAMEY_AT-2</v>
      </c>
      <c r="L556">
        <f t="shared" si="40"/>
        <v>0</v>
      </c>
      <c r="M556">
        <f t="shared" si="43"/>
        <v>0.19303899999999999</v>
      </c>
      <c r="N556">
        <f t="shared" si="44"/>
        <v>0</v>
      </c>
    </row>
    <row r="557" spans="1:14" x14ac:dyDescent="0.25">
      <c r="A557" s="6" t="s">
        <v>9</v>
      </c>
      <c r="B557" s="6" t="s">
        <v>14</v>
      </c>
      <c r="C557" s="6" t="s">
        <v>14</v>
      </c>
      <c r="D557" s="6" t="s">
        <v>727</v>
      </c>
      <c r="E557" s="6" t="s">
        <v>87</v>
      </c>
      <c r="F557" s="6" t="s">
        <v>87</v>
      </c>
      <c r="G557" s="6">
        <v>230</v>
      </c>
      <c r="H557" s="6">
        <v>99.4</v>
      </c>
      <c r="I557" s="6">
        <v>0.27256000000000002</v>
      </c>
      <c r="J557" t="str">
        <f t="shared" si="41"/>
        <v>'STAMEY'_'AT-3'</v>
      </c>
      <c r="K557" s="6" t="str">
        <f t="shared" si="42"/>
        <v>STAMEY_AT-3</v>
      </c>
      <c r="L557">
        <f t="shared" si="40"/>
        <v>0</v>
      </c>
      <c r="M557">
        <f t="shared" si="43"/>
        <v>0.27256000000000002</v>
      </c>
      <c r="N557">
        <f t="shared" si="44"/>
        <v>0</v>
      </c>
    </row>
    <row r="558" spans="1:14" x14ac:dyDescent="0.25">
      <c r="A558" s="6" t="s">
        <v>9</v>
      </c>
      <c r="B558" s="6" t="s">
        <v>14</v>
      </c>
      <c r="C558" s="6" t="s">
        <v>14</v>
      </c>
      <c r="D558" s="6" t="s">
        <v>727</v>
      </c>
      <c r="E558" s="6" t="s">
        <v>98</v>
      </c>
      <c r="F558" s="6" t="s">
        <v>98</v>
      </c>
      <c r="G558" s="6">
        <v>230</v>
      </c>
      <c r="H558" s="6">
        <v>99.4</v>
      </c>
      <c r="I558" s="6">
        <v>0.18672900000000001</v>
      </c>
      <c r="J558" t="str">
        <f t="shared" si="41"/>
        <v>'STAMEY'_'AT-1'</v>
      </c>
      <c r="K558" s="6" t="str">
        <f t="shared" si="42"/>
        <v>STAMEY_AT-1</v>
      </c>
      <c r="L558">
        <f t="shared" si="40"/>
        <v>0</v>
      </c>
      <c r="M558">
        <f t="shared" si="43"/>
        <v>0.18672900000000001</v>
      </c>
      <c r="N558">
        <f t="shared" si="44"/>
        <v>0</v>
      </c>
    </row>
    <row r="559" spans="1:14" x14ac:dyDescent="0.25">
      <c r="A559" s="6" t="s">
        <v>9</v>
      </c>
      <c r="B559" s="6" t="s">
        <v>14</v>
      </c>
      <c r="C559" s="6" t="s">
        <v>14</v>
      </c>
      <c r="D559" s="6" t="s">
        <v>486</v>
      </c>
      <c r="E559" s="6" t="s">
        <v>25</v>
      </c>
      <c r="F559" s="6" t="s">
        <v>25</v>
      </c>
      <c r="G559" s="6">
        <v>101.3</v>
      </c>
      <c r="H559" s="6">
        <v>46.2</v>
      </c>
      <c r="I559" s="6">
        <v>4.92849E-2</v>
      </c>
      <c r="J559" t="str">
        <f t="shared" si="41"/>
        <v>'STATESVL'_'BK-1'</v>
      </c>
      <c r="K559" s="6" t="str">
        <f t="shared" si="42"/>
        <v>STATESVL_BK-1</v>
      </c>
      <c r="L559">
        <f t="shared" si="40"/>
        <v>0</v>
      </c>
      <c r="M559">
        <f t="shared" si="43"/>
        <v>4.92849E-2</v>
      </c>
      <c r="N559">
        <f t="shared" si="44"/>
        <v>0</v>
      </c>
    </row>
    <row r="560" spans="1:14" x14ac:dyDescent="0.25">
      <c r="A560" s="6" t="s">
        <v>9</v>
      </c>
      <c r="B560" s="6" t="s">
        <v>14</v>
      </c>
      <c r="C560" s="6" t="s">
        <v>14</v>
      </c>
      <c r="D560" s="6" t="s">
        <v>486</v>
      </c>
      <c r="E560" s="6" t="s">
        <v>31</v>
      </c>
      <c r="F560" s="6" t="s">
        <v>31</v>
      </c>
      <c r="G560" s="6">
        <v>101.3</v>
      </c>
      <c r="H560" s="6">
        <v>46.2</v>
      </c>
      <c r="I560" s="6">
        <v>4.7590300000000002E-2</v>
      </c>
      <c r="J560" t="str">
        <f t="shared" si="41"/>
        <v>'STATESVL'_'BK-2'</v>
      </c>
      <c r="K560" s="6" t="str">
        <f t="shared" si="42"/>
        <v>STATESVL_BK-2</v>
      </c>
      <c r="L560">
        <f t="shared" si="40"/>
        <v>0</v>
      </c>
      <c r="M560">
        <f t="shared" si="43"/>
        <v>4.7590300000000002E-2</v>
      </c>
      <c r="N560">
        <f t="shared" si="44"/>
        <v>0</v>
      </c>
    </row>
    <row r="561" spans="1:14" x14ac:dyDescent="0.25">
      <c r="A561" s="6" t="s">
        <v>9</v>
      </c>
      <c r="B561" s="6" t="s">
        <v>14</v>
      </c>
      <c r="C561" s="6" t="s">
        <v>14</v>
      </c>
      <c r="D561" s="6" t="s">
        <v>486</v>
      </c>
      <c r="E561" s="6" t="s">
        <v>66</v>
      </c>
      <c r="F561" s="6" t="s">
        <v>66</v>
      </c>
      <c r="G561" s="6">
        <v>101.3</v>
      </c>
      <c r="H561" s="6">
        <v>46.2</v>
      </c>
      <c r="I561" s="6">
        <v>3.1356799999999997E-2</v>
      </c>
      <c r="J561" t="str">
        <f t="shared" si="41"/>
        <v>'STATESVL'_'BK-3'</v>
      </c>
      <c r="K561" s="6" t="str">
        <f t="shared" si="42"/>
        <v>STATESVL_BK-3</v>
      </c>
      <c r="L561">
        <f t="shared" si="40"/>
        <v>0</v>
      </c>
      <c r="M561">
        <f t="shared" si="43"/>
        <v>3.1356799999999997E-2</v>
      </c>
      <c r="N561">
        <f t="shared" si="44"/>
        <v>0</v>
      </c>
    </row>
    <row r="562" spans="1:14" x14ac:dyDescent="0.25">
      <c r="A562" s="6" t="s">
        <v>9</v>
      </c>
      <c r="B562" s="6" t="s">
        <v>14</v>
      </c>
      <c r="C562" s="6" t="s">
        <v>14</v>
      </c>
      <c r="D562" s="6" t="s">
        <v>681</v>
      </c>
      <c r="E562" s="6" t="s">
        <v>31</v>
      </c>
      <c r="F562" s="6" t="s">
        <v>31</v>
      </c>
      <c r="G562" s="6">
        <v>105.6</v>
      </c>
      <c r="H562" s="6">
        <v>46.25</v>
      </c>
      <c r="I562" s="6">
        <v>7.35788E-2</v>
      </c>
      <c r="J562" t="str">
        <f t="shared" si="41"/>
        <v>'SUGAR_HL'_'BK-2'</v>
      </c>
      <c r="K562" s="6" t="str">
        <f t="shared" si="42"/>
        <v>SUGAR_HL_BK-2</v>
      </c>
      <c r="L562">
        <f t="shared" si="40"/>
        <v>0</v>
      </c>
      <c r="M562">
        <f t="shared" si="43"/>
        <v>7.35788E-2</v>
      </c>
      <c r="N562">
        <f t="shared" si="44"/>
        <v>0</v>
      </c>
    </row>
    <row r="563" spans="1:14" x14ac:dyDescent="0.25">
      <c r="A563" s="6" t="s">
        <v>9</v>
      </c>
      <c r="B563" s="6" t="s">
        <v>14</v>
      </c>
      <c r="C563" s="6" t="s">
        <v>14</v>
      </c>
      <c r="D563" s="6" t="s">
        <v>681</v>
      </c>
      <c r="E563" s="6" t="s">
        <v>66</v>
      </c>
      <c r="F563" s="6" t="s">
        <v>66</v>
      </c>
      <c r="G563" s="6">
        <v>105.6</v>
      </c>
      <c r="H563" s="6">
        <v>46.25</v>
      </c>
      <c r="I563" s="6">
        <v>7.2054900000000005E-2</v>
      </c>
      <c r="J563" t="str">
        <f t="shared" si="41"/>
        <v>'SUGAR_HL'_'BK-3'</v>
      </c>
      <c r="K563" s="6" t="str">
        <f t="shared" si="42"/>
        <v>SUGAR_HL_BK-3</v>
      </c>
      <c r="L563">
        <f t="shared" si="40"/>
        <v>0</v>
      </c>
      <c r="M563">
        <f t="shared" si="43"/>
        <v>7.2054900000000005E-2</v>
      </c>
      <c r="N563">
        <f t="shared" si="44"/>
        <v>0</v>
      </c>
    </row>
    <row r="564" spans="1:14" x14ac:dyDescent="0.25">
      <c r="A564" s="6" t="s">
        <v>9</v>
      </c>
      <c r="B564" s="6" t="s">
        <v>14</v>
      </c>
      <c r="C564" s="6" t="s">
        <v>14</v>
      </c>
      <c r="D564" s="6" t="s">
        <v>451</v>
      </c>
      <c r="E564" s="6" t="s">
        <v>31</v>
      </c>
      <c r="F564" s="6" t="s">
        <v>31</v>
      </c>
      <c r="G564" s="6">
        <v>105.8</v>
      </c>
      <c r="H564" s="6">
        <v>46.2</v>
      </c>
      <c r="I564" s="6">
        <v>3.6883399999999997E-2</v>
      </c>
      <c r="J564" t="str">
        <f t="shared" si="41"/>
        <v>'SWEPSNVL'_'BK-2'</v>
      </c>
      <c r="K564" s="6" t="str">
        <f t="shared" si="42"/>
        <v>SWEPSNVL_BK-2</v>
      </c>
      <c r="L564">
        <f t="shared" si="40"/>
        <v>0</v>
      </c>
      <c r="M564">
        <f t="shared" si="43"/>
        <v>3.6883399999999997E-2</v>
      </c>
      <c r="N564">
        <f t="shared" si="44"/>
        <v>0</v>
      </c>
    </row>
    <row r="565" spans="1:14" x14ac:dyDescent="0.25">
      <c r="A565" s="6" t="s">
        <v>9</v>
      </c>
      <c r="B565" s="6" t="s">
        <v>14</v>
      </c>
      <c r="C565" s="6" t="s">
        <v>14</v>
      </c>
      <c r="D565" s="6" t="s">
        <v>451</v>
      </c>
      <c r="E565" s="6" t="s">
        <v>66</v>
      </c>
      <c r="F565" s="6" t="s">
        <v>66</v>
      </c>
      <c r="G565" s="6">
        <v>105.8</v>
      </c>
      <c r="H565" s="6">
        <v>46.2</v>
      </c>
      <c r="I565" s="6">
        <v>3.6917199999999997E-2</v>
      </c>
      <c r="J565" t="str">
        <f t="shared" si="41"/>
        <v>'SWEPSNVL'_'BK-3'</v>
      </c>
      <c r="K565" s="6" t="str">
        <f t="shared" si="42"/>
        <v>SWEPSNVL_BK-3</v>
      </c>
      <c r="L565">
        <f t="shared" si="40"/>
        <v>0</v>
      </c>
      <c r="M565">
        <f t="shared" si="43"/>
        <v>3.6917199999999997E-2</v>
      </c>
      <c r="N565">
        <f t="shared" si="44"/>
        <v>0</v>
      </c>
    </row>
    <row r="566" spans="1:14" x14ac:dyDescent="0.25">
      <c r="A566" s="6" t="s">
        <v>9</v>
      </c>
      <c r="B566" s="6" t="s">
        <v>14</v>
      </c>
      <c r="C566" s="6" t="s">
        <v>14</v>
      </c>
      <c r="D566" s="6" t="s">
        <v>451</v>
      </c>
      <c r="E566" s="6" t="s">
        <v>267</v>
      </c>
      <c r="F566" s="6" t="s">
        <v>267</v>
      </c>
      <c r="G566" s="6">
        <v>13.09</v>
      </c>
      <c r="H566" s="6">
        <v>45</v>
      </c>
      <c r="I566" s="6">
        <v>1.7577599999999999E-2</v>
      </c>
      <c r="J566" t="str">
        <f t="shared" si="41"/>
        <v>'SWEPSNVL'_'BK1A'</v>
      </c>
      <c r="K566" s="6" t="str">
        <f t="shared" si="42"/>
        <v>SWEPSNVL_BK1A</v>
      </c>
      <c r="L566">
        <f t="shared" si="40"/>
        <v>0</v>
      </c>
      <c r="M566">
        <f t="shared" si="43"/>
        <v>1.7577599999999999E-2</v>
      </c>
      <c r="N566">
        <f t="shared" si="44"/>
        <v>0</v>
      </c>
    </row>
    <row r="567" spans="1:14" x14ac:dyDescent="0.25">
      <c r="A567" s="6" t="s">
        <v>9</v>
      </c>
      <c r="B567" s="6" t="s">
        <v>14</v>
      </c>
      <c r="C567" s="6" t="s">
        <v>14</v>
      </c>
      <c r="D567" s="6" t="s">
        <v>451</v>
      </c>
      <c r="E567" s="6" t="s">
        <v>269</v>
      </c>
      <c r="F567" s="6" t="s">
        <v>269</v>
      </c>
      <c r="G567" s="6">
        <v>13.09</v>
      </c>
      <c r="H567" s="6">
        <v>45</v>
      </c>
      <c r="I567" s="6">
        <v>1.76487E-2</v>
      </c>
      <c r="J567" t="str">
        <f t="shared" si="41"/>
        <v>'SWEPSNVL'_'BK1B'</v>
      </c>
      <c r="K567" s="6" t="str">
        <f t="shared" si="42"/>
        <v>SWEPSNVL_BK1B</v>
      </c>
      <c r="L567">
        <f t="shared" si="40"/>
        <v>0</v>
      </c>
      <c r="M567">
        <f t="shared" si="43"/>
        <v>1.76487E-2</v>
      </c>
      <c r="N567">
        <f t="shared" si="44"/>
        <v>0</v>
      </c>
    </row>
    <row r="568" spans="1:14" x14ac:dyDescent="0.25">
      <c r="A568" s="6" t="s">
        <v>9</v>
      </c>
      <c r="B568" s="6" t="s">
        <v>14</v>
      </c>
      <c r="C568" s="6" t="s">
        <v>14</v>
      </c>
      <c r="D568" s="6" t="s">
        <v>417</v>
      </c>
      <c r="E568" s="6" t="s">
        <v>25</v>
      </c>
      <c r="F568" s="6" t="s">
        <v>25</v>
      </c>
      <c r="G568" s="6">
        <v>96.8</v>
      </c>
      <c r="H568" s="6">
        <v>44</v>
      </c>
      <c r="I568" s="6">
        <v>4.3308300000000001E-2</v>
      </c>
      <c r="J568" t="str">
        <f t="shared" si="41"/>
        <v>'TABLE_RK'_'BK-1'</v>
      </c>
      <c r="K568" s="6" t="str">
        <f t="shared" si="42"/>
        <v>TABLE_RK_BK-1</v>
      </c>
      <c r="L568">
        <f t="shared" si="40"/>
        <v>0</v>
      </c>
      <c r="M568">
        <f t="shared" si="43"/>
        <v>4.3308300000000001E-2</v>
      </c>
      <c r="N568">
        <f t="shared" si="44"/>
        <v>0</v>
      </c>
    </row>
    <row r="569" spans="1:14" x14ac:dyDescent="0.25">
      <c r="A569" s="6" t="s">
        <v>9</v>
      </c>
      <c r="B569" s="6" t="s">
        <v>14</v>
      </c>
      <c r="C569" s="6" t="s">
        <v>14</v>
      </c>
      <c r="D569" s="6" t="s">
        <v>417</v>
      </c>
      <c r="E569" s="6" t="s">
        <v>31</v>
      </c>
      <c r="F569" s="6" t="s">
        <v>31</v>
      </c>
      <c r="G569" s="6">
        <v>96.8</v>
      </c>
      <c r="H569" s="6">
        <v>44</v>
      </c>
      <c r="I569" s="6">
        <v>4.1709900000000001E-2</v>
      </c>
      <c r="J569" t="str">
        <f t="shared" si="41"/>
        <v>'TABLE_RK'_'BK-2'</v>
      </c>
      <c r="K569" s="6" t="str">
        <f t="shared" si="42"/>
        <v>TABLE_RK_BK-2</v>
      </c>
      <c r="L569">
        <f t="shared" si="40"/>
        <v>0</v>
      </c>
      <c r="M569">
        <f t="shared" si="43"/>
        <v>4.1709900000000001E-2</v>
      </c>
      <c r="N569">
        <f t="shared" si="44"/>
        <v>0</v>
      </c>
    </row>
    <row r="570" spans="1:14" x14ac:dyDescent="0.25">
      <c r="A570" s="6" t="s">
        <v>9</v>
      </c>
      <c r="B570" s="6" t="s">
        <v>14</v>
      </c>
      <c r="C570" s="6" t="s">
        <v>14</v>
      </c>
      <c r="D570" s="6" t="s">
        <v>417</v>
      </c>
      <c r="E570" s="6" t="s">
        <v>66</v>
      </c>
      <c r="F570" s="6" t="s">
        <v>66</v>
      </c>
      <c r="G570" s="6">
        <v>96.8</v>
      </c>
      <c r="H570" s="6">
        <v>44</v>
      </c>
      <c r="I570" s="6">
        <v>4.1663199999999997E-2</v>
      </c>
      <c r="J570" t="str">
        <f t="shared" si="41"/>
        <v>'TABLE_RK'_'BK-3'</v>
      </c>
      <c r="K570" s="6" t="str">
        <f t="shared" si="42"/>
        <v>TABLE_RK_BK-3</v>
      </c>
      <c r="L570">
        <f t="shared" si="40"/>
        <v>0</v>
      </c>
      <c r="M570">
        <f t="shared" si="43"/>
        <v>4.1663199999999997E-2</v>
      </c>
      <c r="N570">
        <f t="shared" si="44"/>
        <v>0</v>
      </c>
    </row>
    <row r="571" spans="1:14" x14ac:dyDescent="0.25">
      <c r="A571" s="6" t="s">
        <v>9</v>
      </c>
      <c r="B571" s="6" t="s">
        <v>14</v>
      </c>
      <c r="C571" s="6" t="s">
        <v>14</v>
      </c>
      <c r="D571" s="6" t="s">
        <v>301</v>
      </c>
      <c r="E571" s="6" t="s">
        <v>25</v>
      </c>
      <c r="F571" s="6" t="s">
        <v>25</v>
      </c>
      <c r="G571" s="6">
        <v>103.5</v>
      </c>
      <c r="H571" s="6">
        <v>46.24</v>
      </c>
      <c r="I571" s="6">
        <v>5.6266799999999999E-2</v>
      </c>
      <c r="J571" t="str">
        <f t="shared" si="41"/>
        <v>'TAYLRSVL'_'BK-1'</v>
      </c>
      <c r="K571" s="6" t="str">
        <f t="shared" si="42"/>
        <v>TAYLRSVL_BK-1</v>
      </c>
      <c r="L571">
        <f t="shared" si="40"/>
        <v>0</v>
      </c>
      <c r="M571">
        <f t="shared" si="43"/>
        <v>5.6266799999999999E-2</v>
      </c>
      <c r="N571">
        <f t="shared" si="44"/>
        <v>0</v>
      </c>
    </row>
    <row r="572" spans="1:14" x14ac:dyDescent="0.25">
      <c r="A572" s="6" t="s">
        <v>9</v>
      </c>
      <c r="B572" s="6" t="s">
        <v>14</v>
      </c>
      <c r="C572" s="6" t="s">
        <v>14</v>
      </c>
      <c r="D572" s="6" t="s">
        <v>301</v>
      </c>
      <c r="E572" s="6" t="s">
        <v>31</v>
      </c>
      <c r="F572" s="6" t="s">
        <v>31</v>
      </c>
      <c r="G572" s="6">
        <v>103.5</v>
      </c>
      <c r="H572" s="6">
        <v>46.24</v>
      </c>
      <c r="I572" s="6">
        <v>5.6266799999999999E-2</v>
      </c>
      <c r="J572" t="str">
        <f t="shared" si="41"/>
        <v>'TAYLRSVL'_'BK-2'</v>
      </c>
      <c r="K572" s="6" t="str">
        <f t="shared" si="42"/>
        <v>TAYLRSVL_BK-2</v>
      </c>
      <c r="L572">
        <f t="shared" si="40"/>
        <v>0</v>
      </c>
      <c r="M572">
        <f t="shared" si="43"/>
        <v>5.6266799999999999E-2</v>
      </c>
      <c r="N572">
        <f t="shared" si="44"/>
        <v>0</v>
      </c>
    </row>
    <row r="573" spans="1:14" x14ac:dyDescent="0.25">
      <c r="A573" s="6" t="s">
        <v>9</v>
      </c>
      <c r="B573" s="6" t="s">
        <v>14</v>
      </c>
      <c r="C573" s="6" t="s">
        <v>14</v>
      </c>
      <c r="D573" s="6" t="s">
        <v>301</v>
      </c>
      <c r="E573" s="6" t="s">
        <v>44</v>
      </c>
      <c r="F573" s="6" t="s">
        <v>44</v>
      </c>
      <c r="G573" s="6">
        <v>94.5</v>
      </c>
      <c r="H573" s="6">
        <v>12.5</v>
      </c>
      <c r="I573" s="6">
        <v>4.5811200000000003E-2</v>
      </c>
      <c r="J573" t="str">
        <f t="shared" si="41"/>
        <v>'TAYLRSVL'_'BK-5'</v>
      </c>
      <c r="K573" s="6" t="str">
        <f t="shared" si="42"/>
        <v>TAYLRSVL_BK-5</v>
      </c>
      <c r="L573">
        <f t="shared" si="40"/>
        <v>0</v>
      </c>
      <c r="M573">
        <f t="shared" si="43"/>
        <v>4.5811200000000003E-2</v>
      </c>
      <c r="N573">
        <f t="shared" si="44"/>
        <v>0</v>
      </c>
    </row>
    <row r="574" spans="1:14" x14ac:dyDescent="0.25">
      <c r="A574" s="6" t="s">
        <v>9</v>
      </c>
      <c r="B574" s="6" t="s">
        <v>14</v>
      </c>
      <c r="C574" s="6" t="s">
        <v>14</v>
      </c>
      <c r="D574" s="6" t="s">
        <v>198</v>
      </c>
      <c r="E574" s="6" t="s">
        <v>87</v>
      </c>
      <c r="F574" s="6" t="s">
        <v>211</v>
      </c>
      <c r="G574" s="6">
        <v>230</v>
      </c>
      <c r="H574" s="6">
        <v>1</v>
      </c>
      <c r="I574" s="6">
        <v>0.184082</v>
      </c>
      <c r="J574" t="str">
        <f t="shared" si="41"/>
        <v>'TIGER'_'AT-3'</v>
      </c>
      <c r="K574" s="6" t="str">
        <f t="shared" si="42"/>
        <v>TIGER_AT-3</v>
      </c>
      <c r="L574">
        <f t="shared" si="40"/>
        <v>0</v>
      </c>
      <c r="M574">
        <f t="shared" si="43"/>
        <v>0.184082</v>
      </c>
      <c r="N574">
        <f t="shared" si="44"/>
        <v>0</v>
      </c>
    </row>
    <row r="575" spans="1:14" x14ac:dyDescent="0.25">
      <c r="A575" s="6" t="s">
        <v>9</v>
      </c>
      <c r="B575" s="6" t="s">
        <v>14</v>
      </c>
      <c r="C575" s="6" t="s">
        <v>14</v>
      </c>
      <c r="D575" s="6" t="s">
        <v>198</v>
      </c>
      <c r="E575" s="6" t="s">
        <v>87</v>
      </c>
      <c r="F575" s="6" t="s">
        <v>204</v>
      </c>
      <c r="G575" s="6">
        <v>104.6</v>
      </c>
      <c r="H575" s="6">
        <v>1</v>
      </c>
      <c r="I575" s="6">
        <v>4.9850499999999999E-2</v>
      </c>
      <c r="J575" t="str">
        <f t="shared" si="41"/>
        <v>'TIGER'_'AT-3'</v>
      </c>
      <c r="K575" s="6" t="str">
        <f t="shared" si="42"/>
        <v>TIGER_AT-3</v>
      </c>
      <c r="L575">
        <f t="shared" si="40"/>
        <v>0</v>
      </c>
      <c r="M575">
        <f t="shared" si="43"/>
        <v>4.9850499999999999E-2</v>
      </c>
      <c r="N575">
        <f t="shared" si="44"/>
        <v>0</v>
      </c>
    </row>
    <row r="576" spans="1:14" x14ac:dyDescent="0.25">
      <c r="A576" s="6" t="s">
        <v>9</v>
      </c>
      <c r="B576" s="6" t="s">
        <v>14</v>
      </c>
      <c r="C576" s="6" t="s">
        <v>14</v>
      </c>
      <c r="D576" s="6" t="s">
        <v>198</v>
      </c>
      <c r="E576" s="6" t="s">
        <v>87</v>
      </c>
      <c r="F576" s="6" t="s">
        <v>88</v>
      </c>
      <c r="G576" s="6">
        <v>48</v>
      </c>
      <c r="H576" s="6">
        <v>1</v>
      </c>
      <c r="I576" s="6">
        <v>6.1636E-3</v>
      </c>
      <c r="J576" t="str">
        <f t="shared" si="41"/>
        <v>'TIGER'_'AT-3'</v>
      </c>
      <c r="K576" s="6" t="str">
        <f t="shared" si="42"/>
        <v>TIGER_AT-3</v>
      </c>
      <c r="L576">
        <f t="shared" si="40"/>
        <v>0</v>
      </c>
      <c r="M576">
        <f t="shared" si="43"/>
        <v>6.1636E-3</v>
      </c>
      <c r="N576">
        <f t="shared" si="44"/>
        <v>0</v>
      </c>
    </row>
    <row r="577" spans="1:14" x14ac:dyDescent="0.25">
      <c r="A577" s="6" t="s">
        <v>9</v>
      </c>
      <c r="B577" s="6" t="s">
        <v>14</v>
      </c>
      <c r="C577" s="6" t="s">
        <v>14</v>
      </c>
      <c r="D577" s="6" t="s">
        <v>198</v>
      </c>
      <c r="E577" s="6" t="s">
        <v>90</v>
      </c>
      <c r="F577" s="6" t="s">
        <v>214</v>
      </c>
      <c r="G577" s="6">
        <v>230</v>
      </c>
      <c r="H577" s="6">
        <v>1</v>
      </c>
      <c r="I577" s="6">
        <v>0.120476</v>
      </c>
      <c r="J577" t="str">
        <f t="shared" si="41"/>
        <v>'TIGER'_'AT-5'</v>
      </c>
      <c r="K577" s="6" t="str">
        <f t="shared" si="42"/>
        <v>TIGER_AT-5</v>
      </c>
      <c r="L577">
        <f t="shared" si="40"/>
        <v>0</v>
      </c>
      <c r="M577">
        <f t="shared" si="43"/>
        <v>0.120476</v>
      </c>
      <c r="N577">
        <f t="shared" si="44"/>
        <v>0</v>
      </c>
    </row>
    <row r="578" spans="1:14" x14ac:dyDescent="0.25">
      <c r="A578" s="6" t="s">
        <v>9</v>
      </c>
      <c r="B578" s="6" t="s">
        <v>14</v>
      </c>
      <c r="C578" s="6" t="s">
        <v>14</v>
      </c>
      <c r="D578" s="6" t="s">
        <v>198</v>
      </c>
      <c r="E578" s="6" t="s">
        <v>90</v>
      </c>
      <c r="F578" s="6" t="s">
        <v>208</v>
      </c>
      <c r="G578" s="6">
        <v>104.6</v>
      </c>
      <c r="H578" s="6">
        <v>1</v>
      </c>
      <c r="I578" s="6">
        <v>3.6247300000000003E-2</v>
      </c>
      <c r="J578" t="str">
        <f t="shared" si="41"/>
        <v>'TIGER'_'AT-5'</v>
      </c>
      <c r="K578" s="6" t="str">
        <f t="shared" si="42"/>
        <v>TIGER_AT-5</v>
      </c>
      <c r="L578">
        <f t="shared" ref="L578:L641" si="45">VLOOKUP(K578,txcr,2,0)</f>
        <v>0</v>
      </c>
      <c r="M578">
        <f t="shared" si="43"/>
        <v>3.6247300000000003E-2</v>
      </c>
      <c r="N578">
        <f t="shared" si="44"/>
        <v>0</v>
      </c>
    </row>
    <row r="579" spans="1:14" x14ac:dyDescent="0.25">
      <c r="A579" s="6" t="s">
        <v>9</v>
      </c>
      <c r="B579" s="6" t="s">
        <v>14</v>
      </c>
      <c r="C579" s="6" t="s">
        <v>14</v>
      </c>
      <c r="D579" s="6" t="s">
        <v>198</v>
      </c>
      <c r="E579" s="6" t="s">
        <v>90</v>
      </c>
      <c r="F579" s="6" t="s">
        <v>91</v>
      </c>
      <c r="G579" s="6">
        <v>48</v>
      </c>
      <c r="H579" s="6">
        <v>1</v>
      </c>
      <c r="I579" s="6">
        <v>0</v>
      </c>
      <c r="J579" t="str">
        <f t="shared" ref="J579:J642" si="46">D579&amp;"_"&amp;E579</f>
        <v>'TIGER'_'AT-5'</v>
      </c>
      <c r="K579" s="6" t="str">
        <f t="shared" ref="K579:K642" si="47">SUBSTITUTE(J579,"'","")</f>
        <v>TIGER_AT-5</v>
      </c>
      <c r="L579">
        <f t="shared" si="45"/>
        <v>0</v>
      </c>
      <c r="M579">
        <f t="shared" ref="M579:M642" si="48">IF(L579=0,I579,0)</f>
        <v>0</v>
      </c>
      <c r="N579">
        <f t="shared" ref="N579:N642" si="49">IF(L579=1,I579,0)</f>
        <v>0</v>
      </c>
    </row>
    <row r="580" spans="1:14" x14ac:dyDescent="0.25">
      <c r="A580" s="6" t="s">
        <v>9</v>
      </c>
      <c r="B580" s="6" t="s">
        <v>14</v>
      </c>
      <c r="C580" s="6" t="s">
        <v>14</v>
      </c>
      <c r="D580" s="6" t="s">
        <v>198</v>
      </c>
      <c r="E580" s="6" t="s">
        <v>73</v>
      </c>
      <c r="F580" s="6" t="s">
        <v>213</v>
      </c>
      <c r="G580" s="6">
        <v>230</v>
      </c>
      <c r="H580" s="6">
        <v>1</v>
      </c>
      <c r="I580" s="6">
        <v>0.17564399999999999</v>
      </c>
      <c r="J580" t="str">
        <f t="shared" si="46"/>
        <v>'TIGER'_'AT-6'</v>
      </c>
      <c r="K580" s="6" t="str">
        <f t="shared" si="47"/>
        <v>TIGER_AT-6</v>
      </c>
      <c r="L580">
        <f t="shared" si="45"/>
        <v>0</v>
      </c>
      <c r="M580">
        <f t="shared" si="48"/>
        <v>0.17564399999999999</v>
      </c>
      <c r="N580">
        <f t="shared" si="49"/>
        <v>0</v>
      </c>
    </row>
    <row r="581" spans="1:14" x14ac:dyDescent="0.25">
      <c r="A581" s="6" t="s">
        <v>9</v>
      </c>
      <c r="B581" s="6" t="s">
        <v>14</v>
      </c>
      <c r="C581" s="6" t="s">
        <v>14</v>
      </c>
      <c r="D581" s="6" t="s">
        <v>198</v>
      </c>
      <c r="E581" s="6" t="s">
        <v>73</v>
      </c>
      <c r="F581" s="6" t="s">
        <v>207</v>
      </c>
      <c r="G581" s="6">
        <v>104.6</v>
      </c>
      <c r="H581" s="6">
        <v>1</v>
      </c>
      <c r="I581" s="6">
        <v>2.4169900000000001E-2</v>
      </c>
      <c r="J581" t="str">
        <f t="shared" si="46"/>
        <v>'TIGER'_'AT-6'</v>
      </c>
      <c r="K581" s="6" t="str">
        <f t="shared" si="47"/>
        <v>TIGER_AT-6</v>
      </c>
      <c r="L581">
        <f t="shared" si="45"/>
        <v>0</v>
      </c>
      <c r="M581">
        <f t="shared" si="48"/>
        <v>2.4169900000000001E-2</v>
      </c>
      <c r="N581">
        <f t="shared" si="49"/>
        <v>0</v>
      </c>
    </row>
    <row r="582" spans="1:14" x14ac:dyDescent="0.25">
      <c r="A582" s="6" t="s">
        <v>9</v>
      </c>
      <c r="B582" s="6" t="s">
        <v>14</v>
      </c>
      <c r="C582" s="6" t="s">
        <v>14</v>
      </c>
      <c r="D582" s="6" t="s">
        <v>198</v>
      </c>
      <c r="E582" s="6" t="s">
        <v>73</v>
      </c>
      <c r="F582" s="6" t="s">
        <v>74</v>
      </c>
      <c r="G582" s="6">
        <v>48</v>
      </c>
      <c r="H582" s="6">
        <v>1</v>
      </c>
      <c r="I582" s="6">
        <v>5.0926200000000002E-4</v>
      </c>
      <c r="J582" t="str">
        <f t="shared" si="46"/>
        <v>'TIGER'_'AT-6'</v>
      </c>
      <c r="K582" s="6" t="str">
        <f t="shared" si="47"/>
        <v>TIGER_AT-6</v>
      </c>
      <c r="L582">
        <f t="shared" si="45"/>
        <v>0</v>
      </c>
      <c r="M582">
        <f t="shared" si="48"/>
        <v>5.0926200000000002E-4</v>
      </c>
      <c r="N582">
        <f t="shared" si="49"/>
        <v>0</v>
      </c>
    </row>
    <row r="583" spans="1:14" x14ac:dyDescent="0.25">
      <c r="A583" s="6" t="s">
        <v>9</v>
      </c>
      <c r="B583" s="6" t="s">
        <v>14</v>
      </c>
      <c r="C583" s="6" t="s">
        <v>14</v>
      </c>
      <c r="D583" s="6" t="s">
        <v>454</v>
      </c>
      <c r="E583" s="6" t="s">
        <v>25</v>
      </c>
      <c r="F583" s="6" t="s">
        <v>25</v>
      </c>
      <c r="G583" s="6">
        <v>101.2</v>
      </c>
      <c r="H583" s="6">
        <v>45.73</v>
      </c>
      <c r="I583" s="6">
        <v>9.48658E-2</v>
      </c>
      <c r="J583" t="str">
        <f t="shared" si="46"/>
        <v>'TOXAWAY'_'BK-1'</v>
      </c>
      <c r="K583" s="6" t="str">
        <f t="shared" si="47"/>
        <v>TOXAWAY_BK-1</v>
      </c>
      <c r="L583">
        <f t="shared" si="45"/>
        <v>0</v>
      </c>
      <c r="M583">
        <f t="shared" si="48"/>
        <v>9.48658E-2</v>
      </c>
      <c r="N583">
        <f t="shared" si="49"/>
        <v>0</v>
      </c>
    </row>
    <row r="584" spans="1:14" x14ac:dyDescent="0.25">
      <c r="A584" s="6" t="s">
        <v>9</v>
      </c>
      <c r="B584" s="6" t="s">
        <v>14</v>
      </c>
      <c r="C584" s="6" t="s">
        <v>14</v>
      </c>
      <c r="D584" s="6" t="s">
        <v>454</v>
      </c>
      <c r="E584" s="6" t="s">
        <v>31</v>
      </c>
      <c r="F584" s="6" t="s">
        <v>31</v>
      </c>
      <c r="G584" s="6">
        <v>101.2</v>
      </c>
      <c r="H584" s="6">
        <v>45.73</v>
      </c>
      <c r="I584" s="6">
        <v>9.2289899999999994E-2</v>
      </c>
      <c r="J584" t="str">
        <f t="shared" si="46"/>
        <v>'TOXAWAY'_'BK-2'</v>
      </c>
      <c r="K584" s="6" t="str">
        <f t="shared" si="47"/>
        <v>TOXAWAY_BK-2</v>
      </c>
      <c r="L584">
        <f t="shared" si="45"/>
        <v>0</v>
      </c>
      <c r="M584">
        <f t="shared" si="48"/>
        <v>9.2289899999999994E-2</v>
      </c>
      <c r="N584">
        <f t="shared" si="49"/>
        <v>0</v>
      </c>
    </row>
    <row r="585" spans="1:14" x14ac:dyDescent="0.25">
      <c r="A585" s="6" t="s">
        <v>9</v>
      </c>
      <c r="B585" s="6" t="s">
        <v>14</v>
      </c>
      <c r="C585" s="6" t="s">
        <v>14</v>
      </c>
      <c r="D585" s="6" t="s">
        <v>245</v>
      </c>
      <c r="E585" s="6" t="s">
        <v>25</v>
      </c>
      <c r="F585" s="6" t="s">
        <v>25</v>
      </c>
      <c r="G585" s="6">
        <v>46</v>
      </c>
      <c r="H585" s="6">
        <v>2.4</v>
      </c>
      <c r="I585" s="6">
        <v>0</v>
      </c>
      <c r="J585" t="str">
        <f t="shared" si="46"/>
        <v>'TURNER'_'BK-1'</v>
      </c>
      <c r="K585" s="6" t="str">
        <f t="shared" si="47"/>
        <v>TURNER_BK-1</v>
      </c>
      <c r="L585">
        <f t="shared" si="45"/>
        <v>1</v>
      </c>
      <c r="M585">
        <f t="shared" si="48"/>
        <v>0</v>
      </c>
      <c r="N585">
        <f t="shared" si="49"/>
        <v>0</v>
      </c>
    </row>
    <row r="586" spans="1:14" x14ac:dyDescent="0.25">
      <c r="A586" s="6" t="s">
        <v>9</v>
      </c>
      <c r="B586" s="6" t="s">
        <v>14</v>
      </c>
      <c r="C586" s="6" t="s">
        <v>14</v>
      </c>
      <c r="D586" s="6" t="s">
        <v>254</v>
      </c>
      <c r="E586" s="6" t="s">
        <v>25</v>
      </c>
      <c r="F586" s="6" t="s">
        <v>25</v>
      </c>
      <c r="G586" s="6">
        <v>44</v>
      </c>
      <c r="H586" s="6">
        <v>6.27</v>
      </c>
      <c r="I586" s="6">
        <v>9.4965399999999995E-3</v>
      </c>
      <c r="J586" t="str">
        <f t="shared" si="46"/>
        <v>'TUXEDO'_'BK-1'</v>
      </c>
      <c r="K586" s="6" t="str">
        <f t="shared" si="47"/>
        <v>TUXEDO_BK-1</v>
      </c>
      <c r="L586">
        <f t="shared" si="45"/>
        <v>1</v>
      </c>
      <c r="M586">
        <f t="shared" si="48"/>
        <v>0</v>
      </c>
      <c r="N586">
        <f t="shared" si="49"/>
        <v>9.4965399999999995E-3</v>
      </c>
    </row>
    <row r="587" spans="1:14" x14ac:dyDescent="0.25">
      <c r="A587" s="6" t="s">
        <v>9</v>
      </c>
      <c r="B587" s="6" t="s">
        <v>14</v>
      </c>
      <c r="C587" s="6" t="s">
        <v>14</v>
      </c>
      <c r="D587" s="6" t="s">
        <v>254</v>
      </c>
      <c r="E587" s="6" t="s">
        <v>31</v>
      </c>
      <c r="F587" s="6" t="s">
        <v>31</v>
      </c>
      <c r="G587" s="6">
        <v>44</v>
      </c>
      <c r="H587" s="6">
        <v>6.27</v>
      </c>
      <c r="I587" s="6">
        <v>9.4965499999999994E-3</v>
      </c>
      <c r="J587" t="str">
        <f t="shared" si="46"/>
        <v>'TUXEDO'_'BK-2'</v>
      </c>
      <c r="K587" s="6" t="str">
        <f t="shared" si="47"/>
        <v>TUXEDO_BK-2</v>
      </c>
      <c r="L587">
        <f t="shared" si="45"/>
        <v>1</v>
      </c>
      <c r="M587">
        <f t="shared" si="48"/>
        <v>0</v>
      </c>
      <c r="N587">
        <f t="shared" si="49"/>
        <v>9.4965499999999994E-3</v>
      </c>
    </row>
    <row r="588" spans="1:14" x14ac:dyDescent="0.25">
      <c r="A588" s="6" t="s">
        <v>9</v>
      </c>
      <c r="B588" s="6" t="s">
        <v>14</v>
      </c>
      <c r="C588" s="6" t="s">
        <v>14</v>
      </c>
      <c r="D588" s="6" t="s">
        <v>421</v>
      </c>
      <c r="E588" s="6" t="s">
        <v>25</v>
      </c>
      <c r="F588" s="6" t="s">
        <v>25</v>
      </c>
      <c r="G588" s="6">
        <v>101.3</v>
      </c>
      <c r="H588" s="6">
        <v>46.25</v>
      </c>
      <c r="I588" s="6">
        <v>4.8082800000000002E-2</v>
      </c>
      <c r="J588" t="str">
        <f t="shared" si="46"/>
        <v>'VALDESE'_'BK-1'</v>
      </c>
      <c r="K588" s="6" t="str">
        <f t="shared" si="47"/>
        <v>VALDESE_BK-1</v>
      </c>
      <c r="L588">
        <f t="shared" si="45"/>
        <v>0</v>
      </c>
      <c r="M588">
        <f t="shared" si="48"/>
        <v>4.8082800000000002E-2</v>
      </c>
      <c r="N588">
        <f t="shared" si="49"/>
        <v>0</v>
      </c>
    </row>
    <row r="589" spans="1:14" x14ac:dyDescent="0.25">
      <c r="A589" s="6" t="s">
        <v>9</v>
      </c>
      <c r="B589" s="6" t="s">
        <v>14</v>
      </c>
      <c r="C589" s="6" t="s">
        <v>14</v>
      </c>
      <c r="D589" s="6" t="s">
        <v>421</v>
      </c>
      <c r="E589" s="6" t="s">
        <v>31</v>
      </c>
      <c r="F589" s="6" t="s">
        <v>31</v>
      </c>
      <c r="G589" s="6">
        <v>96.8</v>
      </c>
      <c r="H589" s="6">
        <v>44</v>
      </c>
      <c r="I589" s="6">
        <v>3.2457399999999997E-2</v>
      </c>
      <c r="J589" t="str">
        <f t="shared" si="46"/>
        <v>'VALDESE'_'BK-2'</v>
      </c>
      <c r="K589" s="6" t="str">
        <f t="shared" si="47"/>
        <v>VALDESE_BK-2</v>
      </c>
      <c r="L589">
        <f t="shared" si="45"/>
        <v>0</v>
      </c>
      <c r="M589">
        <f t="shared" si="48"/>
        <v>3.2457399999999997E-2</v>
      </c>
      <c r="N589">
        <f t="shared" si="49"/>
        <v>0</v>
      </c>
    </row>
    <row r="590" spans="1:14" x14ac:dyDescent="0.25">
      <c r="A590" s="6" t="s">
        <v>9</v>
      </c>
      <c r="B590" s="6" t="s">
        <v>14</v>
      </c>
      <c r="C590" s="6" t="s">
        <v>14</v>
      </c>
      <c r="D590" s="6" t="s">
        <v>617</v>
      </c>
      <c r="E590" s="6" t="s">
        <v>25</v>
      </c>
      <c r="F590" s="6" t="s">
        <v>25</v>
      </c>
      <c r="G590" s="6">
        <v>103.5</v>
      </c>
      <c r="H590" s="6">
        <v>46.24</v>
      </c>
      <c r="I590" s="6">
        <v>2.6843100000000002E-2</v>
      </c>
      <c r="J590" t="str">
        <f t="shared" si="46"/>
        <v>'VAN_WYCK'_'BK-1'</v>
      </c>
      <c r="K590" s="6" t="str">
        <f t="shared" si="47"/>
        <v>VAN_WYCK_BK-1</v>
      </c>
      <c r="L590">
        <f t="shared" si="45"/>
        <v>0</v>
      </c>
      <c r="M590">
        <f t="shared" si="48"/>
        <v>2.6843100000000002E-2</v>
      </c>
      <c r="N590">
        <f t="shared" si="49"/>
        <v>0</v>
      </c>
    </row>
    <row r="591" spans="1:14" x14ac:dyDescent="0.25">
      <c r="A591" s="6" t="s">
        <v>9</v>
      </c>
      <c r="B591" s="6" t="s">
        <v>14</v>
      </c>
      <c r="C591" s="6" t="s">
        <v>14</v>
      </c>
      <c r="D591" s="6" t="s">
        <v>617</v>
      </c>
      <c r="E591" s="6" t="s">
        <v>31</v>
      </c>
      <c r="F591" s="6" t="s">
        <v>31</v>
      </c>
      <c r="G591" s="6">
        <v>103.5</v>
      </c>
      <c r="H591" s="6">
        <v>46.24</v>
      </c>
      <c r="I591" s="6">
        <v>2.9474E-2</v>
      </c>
      <c r="J591" t="str">
        <f t="shared" si="46"/>
        <v>'VAN_WYCK'_'BK-2'</v>
      </c>
      <c r="K591" s="6" t="str">
        <f t="shared" si="47"/>
        <v>VAN_WYCK_BK-2</v>
      </c>
      <c r="L591">
        <f t="shared" si="45"/>
        <v>0</v>
      </c>
      <c r="M591">
        <f t="shared" si="48"/>
        <v>2.9474E-2</v>
      </c>
      <c r="N591">
        <f t="shared" si="49"/>
        <v>0</v>
      </c>
    </row>
    <row r="592" spans="1:14" x14ac:dyDescent="0.25">
      <c r="A592" s="6" t="s">
        <v>9</v>
      </c>
      <c r="B592" s="6" t="s">
        <v>14</v>
      </c>
      <c r="C592" s="6" t="s">
        <v>14</v>
      </c>
      <c r="D592" s="6" t="s">
        <v>629</v>
      </c>
      <c r="E592" s="6" t="s">
        <v>31</v>
      </c>
      <c r="F592" s="6" t="s">
        <v>31</v>
      </c>
      <c r="G592" s="6">
        <v>105.6</v>
      </c>
      <c r="H592" s="6">
        <v>46.24</v>
      </c>
      <c r="I592" s="6">
        <v>4.0637E-2</v>
      </c>
      <c r="J592" t="str">
        <f t="shared" si="46"/>
        <v>'WALHALLA'_'BK-2'</v>
      </c>
      <c r="K592" s="6" t="str">
        <f t="shared" si="47"/>
        <v>WALHALLA_BK-2</v>
      </c>
      <c r="L592">
        <f t="shared" si="45"/>
        <v>0</v>
      </c>
      <c r="M592">
        <f t="shared" si="48"/>
        <v>4.0637E-2</v>
      </c>
      <c r="N592">
        <f t="shared" si="49"/>
        <v>0</v>
      </c>
    </row>
    <row r="593" spans="1:14" x14ac:dyDescent="0.25">
      <c r="A593" s="6" t="s">
        <v>9</v>
      </c>
      <c r="B593" s="6" t="s">
        <v>14</v>
      </c>
      <c r="C593" s="6" t="s">
        <v>14</v>
      </c>
      <c r="D593" s="6" t="s">
        <v>629</v>
      </c>
      <c r="E593" s="6" t="s">
        <v>66</v>
      </c>
      <c r="F593" s="6" t="s">
        <v>66</v>
      </c>
      <c r="G593" s="6">
        <v>105.6</v>
      </c>
      <c r="H593" s="6">
        <v>46.24</v>
      </c>
      <c r="I593" s="6">
        <v>3.8804999999999999E-2</v>
      </c>
      <c r="J593" t="str">
        <f t="shared" si="46"/>
        <v>'WALHALLA'_'BK-3'</v>
      </c>
      <c r="K593" s="6" t="str">
        <f t="shared" si="47"/>
        <v>WALHALLA_BK-3</v>
      </c>
      <c r="L593">
        <f t="shared" si="45"/>
        <v>0</v>
      </c>
      <c r="M593">
        <f t="shared" si="48"/>
        <v>3.8804999999999999E-2</v>
      </c>
      <c r="N593">
        <f t="shared" si="49"/>
        <v>0</v>
      </c>
    </row>
    <row r="594" spans="1:14" x14ac:dyDescent="0.25">
      <c r="A594" s="6" t="s">
        <v>9</v>
      </c>
      <c r="B594" s="6" t="s">
        <v>14</v>
      </c>
      <c r="C594" s="6" t="s">
        <v>14</v>
      </c>
      <c r="D594" s="6" t="s">
        <v>629</v>
      </c>
      <c r="E594" s="6" t="s">
        <v>47</v>
      </c>
      <c r="F594" s="6" t="s">
        <v>47</v>
      </c>
      <c r="G594" s="6">
        <v>105.6</v>
      </c>
      <c r="H594" s="6">
        <v>46.24</v>
      </c>
      <c r="I594" s="6">
        <v>4.3223400000000002E-2</v>
      </c>
      <c r="J594" t="str">
        <f t="shared" si="46"/>
        <v>'WALHALLA'_'BK-4'</v>
      </c>
      <c r="K594" s="6" t="str">
        <f t="shared" si="47"/>
        <v>WALHALLA_BK-4</v>
      </c>
      <c r="L594">
        <f t="shared" si="45"/>
        <v>0</v>
      </c>
      <c r="M594">
        <f t="shared" si="48"/>
        <v>4.3223400000000002E-2</v>
      </c>
      <c r="N594">
        <f t="shared" si="49"/>
        <v>0</v>
      </c>
    </row>
    <row r="595" spans="1:14" x14ac:dyDescent="0.25">
      <c r="A595" s="6" t="s">
        <v>9</v>
      </c>
      <c r="B595" s="6" t="s">
        <v>14</v>
      </c>
      <c r="C595" s="6" t="s">
        <v>14</v>
      </c>
      <c r="D595" s="6" t="s">
        <v>504</v>
      </c>
      <c r="E595" s="6" t="s">
        <v>31</v>
      </c>
      <c r="F595" s="6" t="s">
        <v>31</v>
      </c>
      <c r="G595" s="6">
        <v>103.5</v>
      </c>
      <c r="H595" s="6">
        <v>46.2</v>
      </c>
      <c r="I595" s="6">
        <v>4.2655899999999997E-2</v>
      </c>
      <c r="J595" t="str">
        <f t="shared" si="46"/>
        <v>'WALKRTIE'_'BK-2'</v>
      </c>
      <c r="K595" s="6" t="str">
        <f t="shared" si="47"/>
        <v>WALKRTIE_BK-2</v>
      </c>
      <c r="L595">
        <f t="shared" si="45"/>
        <v>0</v>
      </c>
      <c r="M595">
        <f t="shared" si="48"/>
        <v>4.2655899999999997E-2</v>
      </c>
      <c r="N595">
        <f t="shared" si="49"/>
        <v>0</v>
      </c>
    </row>
    <row r="596" spans="1:14" x14ac:dyDescent="0.25">
      <c r="A596" s="6" t="s">
        <v>9</v>
      </c>
      <c r="B596" s="6" t="s">
        <v>14</v>
      </c>
      <c r="C596" s="6" t="s">
        <v>14</v>
      </c>
      <c r="D596" s="6" t="s">
        <v>504</v>
      </c>
      <c r="E596" s="6" t="s">
        <v>66</v>
      </c>
      <c r="F596" s="6" t="s">
        <v>66</v>
      </c>
      <c r="G596" s="6">
        <v>103.5</v>
      </c>
      <c r="H596" s="6">
        <v>46.2</v>
      </c>
      <c r="I596" s="6">
        <v>3.9306199999999999E-2</v>
      </c>
      <c r="J596" t="str">
        <f t="shared" si="46"/>
        <v>'WALKRTIE'_'BK-3'</v>
      </c>
      <c r="K596" s="6" t="str">
        <f t="shared" si="47"/>
        <v>WALKRTIE_BK-3</v>
      </c>
      <c r="L596">
        <f t="shared" si="45"/>
        <v>0</v>
      </c>
      <c r="M596">
        <f t="shared" si="48"/>
        <v>3.9306199999999999E-2</v>
      </c>
      <c r="N596">
        <f t="shared" si="49"/>
        <v>0</v>
      </c>
    </row>
    <row r="597" spans="1:14" x14ac:dyDescent="0.25">
      <c r="A597" s="6" t="s">
        <v>9</v>
      </c>
      <c r="B597" s="6" t="s">
        <v>14</v>
      </c>
      <c r="C597" s="6" t="s">
        <v>14</v>
      </c>
      <c r="D597" s="6" t="s">
        <v>766</v>
      </c>
      <c r="E597" s="6" t="s">
        <v>25</v>
      </c>
      <c r="F597" s="6" t="s">
        <v>25</v>
      </c>
      <c r="G597" s="6">
        <v>13.09</v>
      </c>
      <c r="H597" s="6">
        <v>103.5</v>
      </c>
      <c r="I597" s="6">
        <v>1.72911E-2</v>
      </c>
      <c r="J597" t="str">
        <f t="shared" si="46"/>
        <v>'WALKRTWN'_'BK-1'</v>
      </c>
      <c r="K597" s="6" t="str">
        <f t="shared" si="47"/>
        <v>WALKRTWN_BK-1</v>
      </c>
      <c r="L597">
        <f t="shared" si="45"/>
        <v>0</v>
      </c>
      <c r="M597">
        <f t="shared" si="48"/>
        <v>1.72911E-2</v>
      </c>
      <c r="N597">
        <f t="shared" si="49"/>
        <v>0</v>
      </c>
    </row>
    <row r="598" spans="1:14" x14ac:dyDescent="0.25">
      <c r="A598" s="6" t="s">
        <v>9</v>
      </c>
      <c r="B598" s="6" t="s">
        <v>14</v>
      </c>
      <c r="C598" s="6" t="s">
        <v>14</v>
      </c>
      <c r="D598" s="6" t="s">
        <v>766</v>
      </c>
      <c r="E598" s="6" t="s">
        <v>31</v>
      </c>
      <c r="F598" s="6" t="s">
        <v>31</v>
      </c>
      <c r="G598" s="6">
        <v>13.09</v>
      </c>
      <c r="H598" s="6">
        <v>103.5</v>
      </c>
      <c r="I598" s="6">
        <v>1.7683500000000001E-2</v>
      </c>
      <c r="J598" t="str">
        <f t="shared" si="46"/>
        <v>'WALKRTWN'_'BK-2'</v>
      </c>
      <c r="K598" s="6" t="str">
        <f t="shared" si="47"/>
        <v>WALKRTWN_BK-2</v>
      </c>
      <c r="L598">
        <f t="shared" si="45"/>
        <v>0</v>
      </c>
      <c r="M598">
        <f t="shared" si="48"/>
        <v>1.7683500000000001E-2</v>
      </c>
      <c r="N598">
        <f t="shared" si="49"/>
        <v>0</v>
      </c>
    </row>
    <row r="599" spans="1:14" x14ac:dyDescent="0.25">
      <c r="A599" s="6" t="s">
        <v>9</v>
      </c>
      <c r="B599" s="6" t="s">
        <v>14</v>
      </c>
      <c r="C599" s="6" t="s">
        <v>14</v>
      </c>
      <c r="D599" s="6" t="s">
        <v>515</v>
      </c>
      <c r="E599" s="6" t="s">
        <v>25</v>
      </c>
      <c r="F599" s="6" t="s">
        <v>25</v>
      </c>
      <c r="G599" s="6">
        <v>105.6</v>
      </c>
      <c r="H599" s="6">
        <v>46.2</v>
      </c>
      <c r="I599" s="6">
        <v>5.8279999999999998E-2</v>
      </c>
      <c r="J599" t="str">
        <f t="shared" si="46"/>
        <v>'WALNT_CV'_'BK-1'</v>
      </c>
      <c r="K599" s="6" t="str">
        <f t="shared" si="47"/>
        <v>WALNT_CV_BK-1</v>
      </c>
      <c r="L599">
        <f t="shared" si="45"/>
        <v>0</v>
      </c>
      <c r="M599">
        <f t="shared" si="48"/>
        <v>5.8279999999999998E-2</v>
      </c>
      <c r="N599">
        <f t="shared" si="49"/>
        <v>0</v>
      </c>
    </row>
    <row r="600" spans="1:14" x14ac:dyDescent="0.25">
      <c r="A600" s="6" t="s">
        <v>9</v>
      </c>
      <c r="B600" s="6" t="s">
        <v>14</v>
      </c>
      <c r="C600" s="6" t="s">
        <v>14</v>
      </c>
      <c r="D600" s="6" t="s">
        <v>515</v>
      </c>
      <c r="E600" s="6" t="s">
        <v>31</v>
      </c>
      <c r="F600" s="6" t="s">
        <v>31</v>
      </c>
      <c r="G600" s="6">
        <v>105.6</v>
      </c>
      <c r="H600" s="6">
        <v>46.2</v>
      </c>
      <c r="I600" s="6">
        <v>5.4725599999999999E-2</v>
      </c>
      <c r="J600" t="str">
        <f t="shared" si="46"/>
        <v>'WALNT_CV'_'BK-2'</v>
      </c>
      <c r="K600" s="6" t="str">
        <f t="shared" si="47"/>
        <v>WALNT_CV_BK-2</v>
      </c>
      <c r="L600">
        <f t="shared" si="45"/>
        <v>0</v>
      </c>
      <c r="M600">
        <f t="shared" si="48"/>
        <v>5.4725599999999999E-2</v>
      </c>
      <c r="N600">
        <f t="shared" si="49"/>
        <v>0</v>
      </c>
    </row>
    <row r="601" spans="1:14" x14ac:dyDescent="0.25">
      <c r="A601" s="6" t="s">
        <v>9</v>
      </c>
      <c r="B601" s="6" t="s">
        <v>14</v>
      </c>
      <c r="C601" s="6" t="s">
        <v>14</v>
      </c>
      <c r="D601" s="6" t="s">
        <v>293</v>
      </c>
      <c r="E601" s="6" t="s">
        <v>25</v>
      </c>
      <c r="F601" s="6" t="s">
        <v>25</v>
      </c>
      <c r="G601" s="6">
        <v>108</v>
      </c>
      <c r="H601" s="6">
        <v>6.6</v>
      </c>
      <c r="I601" s="6">
        <v>7.5899099999999997E-2</v>
      </c>
      <c r="J601" t="str">
        <f t="shared" si="46"/>
        <v>'WATEREE'_'BK-1'</v>
      </c>
      <c r="K601" s="6" t="str">
        <f t="shared" si="47"/>
        <v>WATEREE_BK-1</v>
      </c>
      <c r="L601">
        <f t="shared" si="45"/>
        <v>1</v>
      </c>
      <c r="M601">
        <f t="shared" si="48"/>
        <v>0</v>
      </c>
      <c r="N601">
        <f t="shared" si="49"/>
        <v>7.5899099999999997E-2</v>
      </c>
    </row>
    <row r="602" spans="1:14" x14ac:dyDescent="0.25">
      <c r="A602" s="6" t="s">
        <v>9</v>
      </c>
      <c r="B602" s="6" t="s">
        <v>14</v>
      </c>
      <c r="C602" s="6" t="s">
        <v>14</v>
      </c>
      <c r="D602" s="6" t="s">
        <v>293</v>
      </c>
      <c r="E602" s="6" t="s">
        <v>31</v>
      </c>
      <c r="F602" s="6" t="s">
        <v>31</v>
      </c>
      <c r="G602" s="6">
        <v>108</v>
      </c>
      <c r="H602" s="6">
        <v>6.6</v>
      </c>
      <c r="I602" s="6">
        <v>1.87189E-2</v>
      </c>
      <c r="J602" t="str">
        <f t="shared" si="46"/>
        <v>'WATEREE'_'BK-2'</v>
      </c>
      <c r="K602" s="6" t="str">
        <f t="shared" si="47"/>
        <v>WATEREE_BK-2</v>
      </c>
      <c r="L602">
        <f t="shared" si="45"/>
        <v>1</v>
      </c>
      <c r="M602">
        <f t="shared" si="48"/>
        <v>0</v>
      </c>
      <c r="N602">
        <f t="shared" si="49"/>
        <v>1.87189E-2</v>
      </c>
    </row>
    <row r="603" spans="1:14" x14ac:dyDescent="0.25">
      <c r="A603" s="6" t="s">
        <v>9</v>
      </c>
      <c r="B603" s="6" t="s">
        <v>14</v>
      </c>
      <c r="C603" s="6" t="s">
        <v>14</v>
      </c>
      <c r="D603" s="6" t="s">
        <v>293</v>
      </c>
      <c r="E603" s="6" t="s">
        <v>66</v>
      </c>
      <c r="F603" s="6" t="s">
        <v>66</v>
      </c>
      <c r="G603" s="6">
        <v>108</v>
      </c>
      <c r="H603" s="6">
        <v>6.6</v>
      </c>
      <c r="I603" s="6">
        <v>0</v>
      </c>
      <c r="J603" t="str">
        <f t="shared" si="46"/>
        <v>'WATEREE'_'BK-3'</v>
      </c>
      <c r="K603" s="6" t="str">
        <f t="shared" si="47"/>
        <v>WATEREE_BK-3</v>
      </c>
      <c r="L603">
        <f t="shared" si="45"/>
        <v>1</v>
      </c>
      <c r="M603">
        <f t="shared" si="48"/>
        <v>0</v>
      </c>
      <c r="N603">
        <f t="shared" si="49"/>
        <v>0</v>
      </c>
    </row>
    <row r="604" spans="1:14" x14ac:dyDescent="0.25">
      <c r="A604" s="6" t="s">
        <v>9</v>
      </c>
      <c r="B604" s="6" t="s">
        <v>14</v>
      </c>
      <c r="C604" s="6" t="s">
        <v>14</v>
      </c>
      <c r="D604" s="6" t="s">
        <v>293</v>
      </c>
      <c r="E604" s="6" t="s">
        <v>47</v>
      </c>
      <c r="F604" s="6" t="s">
        <v>47</v>
      </c>
      <c r="G604" s="6">
        <v>108</v>
      </c>
      <c r="H604" s="6">
        <v>6.6</v>
      </c>
      <c r="I604" s="6">
        <v>0</v>
      </c>
      <c r="J604" t="str">
        <f t="shared" si="46"/>
        <v>'WATEREE'_'BK-4'</v>
      </c>
      <c r="K604" s="6" t="str">
        <f t="shared" si="47"/>
        <v>WATEREE_BK-4</v>
      </c>
      <c r="L604">
        <f t="shared" si="45"/>
        <v>1</v>
      </c>
      <c r="M604">
        <f t="shared" si="48"/>
        <v>0</v>
      </c>
      <c r="N604">
        <f t="shared" si="49"/>
        <v>0</v>
      </c>
    </row>
    <row r="605" spans="1:14" x14ac:dyDescent="0.25">
      <c r="A605" s="6" t="s">
        <v>9</v>
      </c>
      <c r="B605" s="6" t="s">
        <v>14</v>
      </c>
      <c r="C605" s="6" t="s">
        <v>14</v>
      </c>
      <c r="D605" s="6" t="s">
        <v>293</v>
      </c>
      <c r="E605" s="6" t="s">
        <v>44</v>
      </c>
      <c r="F605" s="6" t="s">
        <v>44</v>
      </c>
      <c r="G605" s="6">
        <v>108</v>
      </c>
      <c r="H605" s="6">
        <v>6.6</v>
      </c>
      <c r="I605" s="6">
        <v>0</v>
      </c>
      <c r="J605" t="str">
        <f t="shared" si="46"/>
        <v>'WATEREE'_'BK-5'</v>
      </c>
      <c r="K605" s="6" t="str">
        <f t="shared" si="47"/>
        <v>WATEREE_BK-5</v>
      </c>
      <c r="L605">
        <f t="shared" si="45"/>
        <v>1</v>
      </c>
      <c r="M605">
        <f t="shared" si="48"/>
        <v>0</v>
      </c>
      <c r="N605">
        <f t="shared" si="49"/>
        <v>0</v>
      </c>
    </row>
    <row r="606" spans="1:14" x14ac:dyDescent="0.25">
      <c r="A606" s="6" t="s">
        <v>9</v>
      </c>
      <c r="B606" s="6" t="s">
        <v>14</v>
      </c>
      <c r="C606" s="6" t="s">
        <v>14</v>
      </c>
      <c r="D606" s="6" t="s">
        <v>435</v>
      </c>
      <c r="E606" s="6" t="s">
        <v>31</v>
      </c>
      <c r="F606" s="6" t="s">
        <v>31</v>
      </c>
      <c r="G606" s="6">
        <v>96.8</v>
      </c>
      <c r="H606" s="6">
        <v>44.06</v>
      </c>
      <c r="I606" s="6">
        <v>2.5539599999999999E-2</v>
      </c>
      <c r="J606" t="str">
        <f t="shared" si="46"/>
        <v>'W_SPARTN'_'BK-2'</v>
      </c>
      <c r="K606" s="6" t="str">
        <f t="shared" si="47"/>
        <v>W_SPARTN_BK-2</v>
      </c>
      <c r="L606">
        <f t="shared" si="45"/>
        <v>0</v>
      </c>
      <c r="M606">
        <f t="shared" si="48"/>
        <v>2.5539599999999999E-2</v>
      </c>
      <c r="N606">
        <f t="shared" si="49"/>
        <v>0</v>
      </c>
    </row>
    <row r="607" spans="1:14" x14ac:dyDescent="0.25">
      <c r="A607" s="6" t="s">
        <v>9</v>
      </c>
      <c r="B607" s="6" t="s">
        <v>14</v>
      </c>
      <c r="C607" s="6" t="s">
        <v>14</v>
      </c>
      <c r="D607" s="6" t="s">
        <v>435</v>
      </c>
      <c r="E607" s="6" t="s">
        <v>66</v>
      </c>
      <c r="F607" s="6" t="s">
        <v>66</v>
      </c>
      <c r="G607" s="6">
        <v>96.8</v>
      </c>
      <c r="H607" s="6">
        <v>44.05</v>
      </c>
      <c r="I607" s="6">
        <v>2.8392299999999999E-2</v>
      </c>
      <c r="J607" t="str">
        <f t="shared" si="46"/>
        <v>'W_SPARTN'_'BK-3'</v>
      </c>
      <c r="K607" s="6" t="str">
        <f t="shared" si="47"/>
        <v>W_SPARTN_BK-3</v>
      </c>
      <c r="L607">
        <f t="shared" si="45"/>
        <v>0</v>
      </c>
      <c r="M607">
        <f t="shared" si="48"/>
        <v>2.8392299999999999E-2</v>
      </c>
      <c r="N607">
        <f t="shared" si="49"/>
        <v>0</v>
      </c>
    </row>
    <row r="608" spans="1:14" x14ac:dyDescent="0.25">
      <c r="A608" s="6" t="s">
        <v>9</v>
      </c>
      <c r="B608" s="6" t="s">
        <v>14</v>
      </c>
      <c r="C608" s="6" t="s">
        <v>14</v>
      </c>
      <c r="D608" s="6" t="s">
        <v>641</v>
      </c>
      <c r="E608" s="6" t="s">
        <v>25</v>
      </c>
      <c r="F608" s="6" t="s">
        <v>25</v>
      </c>
      <c r="G608" s="6">
        <v>105.6</v>
      </c>
      <c r="H608" s="6">
        <v>46.24</v>
      </c>
      <c r="I608" s="6">
        <v>3.8464999999999999E-2</v>
      </c>
      <c r="J608" t="str">
        <f t="shared" si="46"/>
        <v>'WESTMNST'_'BK-1'</v>
      </c>
      <c r="K608" s="6" t="str">
        <f t="shared" si="47"/>
        <v>WESTMNST_BK-1</v>
      </c>
      <c r="L608">
        <f t="shared" si="45"/>
        <v>0</v>
      </c>
      <c r="M608">
        <f t="shared" si="48"/>
        <v>3.8464999999999999E-2</v>
      </c>
      <c r="N608">
        <f t="shared" si="49"/>
        <v>0</v>
      </c>
    </row>
    <row r="609" spans="1:14" x14ac:dyDescent="0.25">
      <c r="A609" s="6" t="s">
        <v>9</v>
      </c>
      <c r="B609" s="6" t="s">
        <v>14</v>
      </c>
      <c r="C609" s="6" t="s">
        <v>14</v>
      </c>
      <c r="D609" s="6" t="s">
        <v>641</v>
      </c>
      <c r="E609" s="6" t="s">
        <v>31</v>
      </c>
      <c r="F609" s="6" t="s">
        <v>31</v>
      </c>
      <c r="G609" s="6">
        <v>105.6</v>
      </c>
      <c r="H609" s="6">
        <v>46.24</v>
      </c>
      <c r="I609" s="6">
        <v>4.5727299999999999E-2</v>
      </c>
      <c r="J609" t="str">
        <f t="shared" si="46"/>
        <v>'WESTMNST'_'BK-2'</v>
      </c>
      <c r="K609" s="6" t="str">
        <f t="shared" si="47"/>
        <v>WESTMNST_BK-2</v>
      </c>
      <c r="L609">
        <f t="shared" si="45"/>
        <v>0</v>
      </c>
      <c r="M609">
        <f t="shared" si="48"/>
        <v>4.5727299999999999E-2</v>
      </c>
      <c r="N609">
        <f t="shared" si="49"/>
        <v>0</v>
      </c>
    </row>
    <row r="610" spans="1:14" x14ac:dyDescent="0.25">
      <c r="A610" s="6" t="s">
        <v>9</v>
      </c>
      <c r="B610" s="6" t="s">
        <v>14</v>
      </c>
      <c r="C610" s="6" t="s">
        <v>14</v>
      </c>
      <c r="D610" s="6" t="s">
        <v>641</v>
      </c>
      <c r="E610" s="6" t="s">
        <v>66</v>
      </c>
      <c r="F610" s="6" t="s">
        <v>66</v>
      </c>
      <c r="G610" s="6">
        <v>105.6</v>
      </c>
      <c r="H610" s="6">
        <v>46.24</v>
      </c>
      <c r="I610" s="6">
        <v>3.4103399999999999E-2</v>
      </c>
      <c r="J610" t="str">
        <f t="shared" si="46"/>
        <v>'WESTMNST'_'BK-3'</v>
      </c>
      <c r="K610" s="6" t="str">
        <f t="shared" si="47"/>
        <v>WESTMNST_BK-3</v>
      </c>
      <c r="L610">
        <f t="shared" si="45"/>
        <v>0</v>
      </c>
      <c r="M610">
        <f t="shared" si="48"/>
        <v>3.4103399999999999E-2</v>
      </c>
      <c r="N610">
        <f t="shared" si="49"/>
        <v>0</v>
      </c>
    </row>
    <row r="611" spans="1:14" x14ac:dyDescent="0.25">
      <c r="A611" s="6" t="s">
        <v>9</v>
      </c>
      <c r="B611" s="6" t="s">
        <v>14</v>
      </c>
      <c r="C611" s="6" t="s">
        <v>14</v>
      </c>
      <c r="D611" s="6" t="s">
        <v>518</v>
      </c>
      <c r="E611" s="6" t="s">
        <v>25</v>
      </c>
      <c r="F611" s="6" t="s">
        <v>25</v>
      </c>
      <c r="G611" s="6">
        <v>105.6</v>
      </c>
      <c r="H611" s="6">
        <v>46.24</v>
      </c>
      <c r="I611" s="6">
        <v>4.1832399999999999E-2</v>
      </c>
      <c r="J611" t="str">
        <f t="shared" si="46"/>
        <v>'WILDCAT'_'BK-1'</v>
      </c>
      <c r="K611" s="6" t="str">
        <f t="shared" si="47"/>
        <v>WILDCAT_BK-1</v>
      </c>
      <c r="L611">
        <f t="shared" si="45"/>
        <v>0</v>
      </c>
      <c r="M611">
        <f t="shared" si="48"/>
        <v>4.1832399999999999E-2</v>
      </c>
      <c r="N611">
        <f t="shared" si="49"/>
        <v>0</v>
      </c>
    </row>
    <row r="612" spans="1:14" x14ac:dyDescent="0.25">
      <c r="A612" s="6" t="s">
        <v>9</v>
      </c>
      <c r="B612" s="6" t="s">
        <v>14</v>
      </c>
      <c r="C612" s="6" t="s">
        <v>14</v>
      </c>
      <c r="D612" s="6" t="s">
        <v>518</v>
      </c>
      <c r="E612" s="6" t="s">
        <v>31</v>
      </c>
      <c r="F612" s="6" t="s">
        <v>31</v>
      </c>
      <c r="G612" s="6">
        <v>105.6</v>
      </c>
      <c r="H612" s="6">
        <v>46.24</v>
      </c>
      <c r="I612" s="6">
        <v>4.3496100000000003E-2</v>
      </c>
      <c r="J612" t="str">
        <f t="shared" si="46"/>
        <v>'WILDCAT'_'BK-2'</v>
      </c>
      <c r="K612" s="6" t="str">
        <f t="shared" si="47"/>
        <v>WILDCAT_BK-2</v>
      </c>
      <c r="L612">
        <f t="shared" si="45"/>
        <v>0</v>
      </c>
      <c r="M612">
        <f t="shared" si="48"/>
        <v>4.3496100000000003E-2</v>
      </c>
      <c r="N612">
        <f t="shared" si="49"/>
        <v>0</v>
      </c>
    </row>
    <row r="613" spans="1:14" x14ac:dyDescent="0.25">
      <c r="A613" s="6" t="s">
        <v>9</v>
      </c>
      <c r="B613" s="6" t="s">
        <v>14</v>
      </c>
      <c r="C613" s="6" t="s">
        <v>14</v>
      </c>
      <c r="D613" s="6" t="s">
        <v>518</v>
      </c>
      <c r="E613" s="6" t="s">
        <v>66</v>
      </c>
      <c r="F613" s="6" t="s">
        <v>66</v>
      </c>
      <c r="G613" s="6">
        <v>105.6</v>
      </c>
      <c r="H613" s="6">
        <v>46.2</v>
      </c>
      <c r="I613" s="6">
        <v>4.9094699999999998E-2</v>
      </c>
      <c r="J613" t="str">
        <f t="shared" si="46"/>
        <v>'WILDCAT'_'BK-3'</v>
      </c>
      <c r="K613" s="6" t="str">
        <f t="shared" si="47"/>
        <v>WILDCAT_BK-3</v>
      </c>
      <c r="L613">
        <f t="shared" si="45"/>
        <v>0</v>
      </c>
      <c r="M613">
        <f t="shared" si="48"/>
        <v>4.9094699999999998E-2</v>
      </c>
      <c r="N613">
        <f t="shared" si="49"/>
        <v>0</v>
      </c>
    </row>
    <row r="614" spans="1:14" x14ac:dyDescent="0.25">
      <c r="A614" s="6" t="s">
        <v>9</v>
      </c>
      <c r="B614" s="6" t="s">
        <v>14</v>
      </c>
      <c r="C614" s="6" t="s">
        <v>14</v>
      </c>
      <c r="D614" s="6" t="s">
        <v>526</v>
      </c>
      <c r="E614" s="6" t="s">
        <v>66</v>
      </c>
      <c r="F614" s="6" t="s">
        <v>66</v>
      </c>
      <c r="G614" s="6">
        <v>105.8</v>
      </c>
      <c r="H614" s="6">
        <v>46.2</v>
      </c>
      <c r="I614" s="6">
        <v>3.6955799999999997E-2</v>
      </c>
      <c r="J614" t="str">
        <f t="shared" si="46"/>
        <v>'WILKES'_'BK-3'</v>
      </c>
      <c r="K614" s="6" t="str">
        <f t="shared" si="47"/>
        <v>WILKES_BK-3</v>
      </c>
      <c r="L614">
        <f t="shared" si="45"/>
        <v>0</v>
      </c>
      <c r="M614">
        <f t="shared" si="48"/>
        <v>3.6955799999999997E-2</v>
      </c>
      <c r="N614">
        <f t="shared" si="49"/>
        <v>0</v>
      </c>
    </row>
    <row r="615" spans="1:14" x14ac:dyDescent="0.25">
      <c r="A615" s="6" t="s">
        <v>9</v>
      </c>
      <c r="B615" s="6" t="s">
        <v>14</v>
      </c>
      <c r="C615" s="6" t="s">
        <v>14</v>
      </c>
      <c r="D615" s="6" t="s">
        <v>526</v>
      </c>
      <c r="E615" s="6" t="s">
        <v>47</v>
      </c>
      <c r="F615" s="6" t="s">
        <v>47</v>
      </c>
      <c r="G615" s="6">
        <v>105.8</v>
      </c>
      <c r="H615" s="6">
        <v>46.2</v>
      </c>
      <c r="I615" s="6">
        <v>3.6896199999999997E-2</v>
      </c>
      <c r="J615" t="str">
        <f t="shared" si="46"/>
        <v>'WILKES'_'BK-4'</v>
      </c>
      <c r="K615" s="6" t="str">
        <f t="shared" si="47"/>
        <v>WILKES_BK-4</v>
      </c>
      <c r="L615">
        <f t="shared" si="45"/>
        <v>0</v>
      </c>
      <c r="M615">
        <f t="shared" si="48"/>
        <v>3.6896199999999997E-2</v>
      </c>
      <c r="N615">
        <f t="shared" si="49"/>
        <v>0</v>
      </c>
    </row>
    <row r="616" spans="1:14" x14ac:dyDescent="0.25">
      <c r="A616" s="6" t="s">
        <v>9</v>
      </c>
      <c r="B616" s="6" t="s">
        <v>14</v>
      </c>
      <c r="C616" s="6" t="s">
        <v>14</v>
      </c>
      <c r="D616" s="6" t="s">
        <v>832</v>
      </c>
      <c r="E616" s="6" t="s">
        <v>25</v>
      </c>
      <c r="F616" s="6" t="s">
        <v>25</v>
      </c>
      <c r="G616" s="6">
        <v>101.2</v>
      </c>
      <c r="H616" s="6">
        <v>46.24</v>
      </c>
      <c r="I616" s="6">
        <v>3.7912399999999999E-2</v>
      </c>
      <c r="J616" t="str">
        <f t="shared" si="46"/>
        <v>'WILMSBRG'_'BK-1'</v>
      </c>
      <c r="K616" s="6" t="str">
        <f t="shared" si="47"/>
        <v>WILMSBRG_BK-1</v>
      </c>
      <c r="L616">
        <f t="shared" si="45"/>
        <v>0</v>
      </c>
      <c r="M616">
        <f t="shared" si="48"/>
        <v>3.7912399999999999E-2</v>
      </c>
      <c r="N616">
        <f t="shared" si="49"/>
        <v>0</v>
      </c>
    </row>
    <row r="617" spans="1:14" x14ac:dyDescent="0.25">
      <c r="A617" s="6" t="s">
        <v>9</v>
      </c>
      <c r="B617" s="6" t="s">
        <v>14</v>
      </c>
      <c r="C617" s="6" t="s">
        <v>14</v>
      </c>
      <c r="D617" s="6" t="s">
        <v>118</v>
      </c>
      <c r="E617" s="6" t="s">
        <v>98</v>
      </c>
      <c r="F617" s="6" t="s">
        <v>210</v>
      </c>
      <c r="G617" s="6">
        <v>230</v>
      </c>
      <c r="H617" s="6">
        <v>1</v>
      </c>
      <c r="I617" s="6">
        <v>0.111008</v>
      </c>
      <c r="J617" t="str">
        <f t="shared" si="46"/>
        <v>'WINECOFF'_'AT-1'</v>
      </c>
      <c r="K617" s="6" t="str">
        <f t="shared" si="47"/>
        <v>WINECOFF_AT-1</v>
      </c>
      <c r="L617">
        <f t="shared" si="45"/>
        <v>0</v>
      </c>
      <c r="M617">
        <f t="shared" si="48"/>
        <v>0.111008</v>
      </c>
      <c r="N617">
        <f t="shared" si="49"/>
        <v>0</v>
      </c>
    </row>
    <row r="618" spans="1:14" x14ac:dyDescent="0.25">
      <c r="A618" s="6" t="s">
        <v>9</v>
      </c>
      <c r="B618" s="6" t="s">
        <v>14</v>
      </c>
      <c r="C618" s="6" t="s">
        <v>14</v>
      </c>
      <c r="D618" s="6" t="s">
        <v>118</v>
      </c>
      <c r="E618" s="6" t="s">
        <v>98</v>
      </c>
      <c r="F618" s="6" t="s">
        <v>205</v>
      </c>
      <c r="G618" s="6">
        <v>99.4</v>
      </c>
      <c r="H618" s="6">
        <v>1</v>
      </c>
      <c r="I618" s="6">
        <v>4.4609099999999999E-2</v>
      </c>
      <c r="J618" t="str">
        <f t="shared" si="46"/>
        <v>'WINECOFF'_'AT-1'</v>
      </c>
      <c r="K618" s="6" t="str">
        <f t="shared" si="47"/>
        <v>WINECOFF_AT-1</v>
      </c>
      <c r="L618">
        <f t="shared" si="45"/>
        <v>0</v>
      </c>
      <c r="M618">
        <f t="shared" si="48"/>
        <v>4.4609099999999999E-2</v>
      </c>
      <c r="N618">
        <f t="shared" si="49"/>
        <v>0</v>
      </c>
    </row>
    <row r="619" spans="1:14" x14ac:dyDescent="0.25">
      <c r="A619" s="6" t="s">
        <v>9</v>
      </c>
      <c r="B619" s="6" t="s">
        <v>14</v>
      </c>
      <c r="C619" s="6" t="s">
        <v>14</v>
      </c>
      <c r="D619" s="6" t="s">
        <v>118</v>
      </c>
      <c r="E619" s="6" t="s">
        <v>98</v>
      </c>
      <c r="F619" s="6" t="s">
        <v>99</v>
      </c>
      <c r="G619" s="6">
        <v>44</v>
      </c>
      <c r="H619" s="6">
        <v>1</v>
      </c>
      <c r="I619" s="6">
        <v>0</v>
      </c>
      <c r="J619" t="str">
        <f t="shared" si="46"/>
        <v>'WINECOFF'_'AT-1'</v>
      </c>
      <c r="K619" s="6" t="str">
        <f t="shared" si="47"/>
        <v>WINECOFF_AT-1</v>
      </c>
      <c r="L619">
        <f t="shared" si="45"/>
        <v>0</v>
      </c>
      <c r="M619">
        <f t="shared" si="48"/>
        <v>0</v>
      </c>
      <c r="N619">
        <f t="shared" si="49"/>
        <v>0</v>
      </c>
    </row>
    <row r="620" spans="1:14" x14ac:dyDescent="0.25">
      <c r="A620" s="6" t="s">
        <v>9</v>
      </c>
      <c r="B620" s="6" t="s">
        <v>14</v>
      </c>
      <c r="C620" s="6" t="s">
        <v>14</v>
      </c>
      <c r="D620" s="6" t="s">
        <v>118</v>
      </c>
      <c r="E620" s="6" t="s">
        <v>103</v>
      </c>
      <c r="F620" s="6" t="s">
        <v>209</v>
      </c>
      <c r="G620" s="6">
        <v>230</v>
      </c>
      <c r="H620" s="6">
        <v>1</v>
      </c>
      <c r="I620" s="6">
        <v>0.10784100000000001</v>
      </c>
      <c r="J620" t="str">
        <f t="shared" si="46"/>
        <v>'WINECOFF'_'AT-2'</v>
      </c>
      <c r="K620" s="6" t="str">
        <f t="shared" si="47"/>
        <v>WINECOFF_AT-2</v>
      </c>
      <c r="L620">
        <f t="shared" si="45"/>
        <v>0</v>
      </c>
      <c r="M620">
        <f t="shared" si="48"/>
        <v>0.10784100000000001</v>
      </c>
      <c r="N620">
        <f t="shared" si="49"/>
        <v>0</v>
      </c>
    </row>
    <row r="621" spans="1:14" x14ac:dyDescent="0.25">
      <c r="A621" s="6" t="s">
        <v>9</v>
      </c>
      <c r="B621" s="6" t="s">
        <v>14</v>
      </c>
      <c r="C621" s="6" t="s">
        <v>14</v>
      </c>
      <c r="D621" s="6" t="s">
        <v>118</v>
      </c>
      <c r="E621" s="6" t="s">
        <v>103</v>
      </c>
      <c r="F621" s="6" t="s">
        <v>202</v>
      </c>
      <c r="G621" s="6">
        <v>99.4</v>
      </c>
      <c r="H621" s="6">
        <v>1</v>
      </c>
      <c r="I621" s="6">
        <v>4.9987799999999999E-2</v>
      </c>
      <c r="J621" t="str">
        <f t="shared" si="46"/>
        <v>'WINECOFF'_'AT-2'</v>
      </c>
      <c r="K621" s="6" t="str">
        <f t="shared" si="47"/>
        <v>WINECOFF_AT-2</v>
      </c>
      <c r="L621">
        <f t="shared" si="45"/>
        <v>0</v>
      </c>
      <c r="M621">
        <f t="shared" si="48"/>
        <v>4.9987799999999999E-2</v>
      </c>
      <c r="N621">
        <f t="shared" si="49"/>
        <v>0</v>
      </c>
    </row>
    <row r="622" spans="1:14" x14ac:dyDescent="0.25">
      <c r="A622" s="6" t="s">
        <v>9</v>
      </c>
      <c r="B622" s="6" t="s">
        <v>14</v>
      </c>
      <c r="C622" s="6" t="s">
        <v>14</v>
      </c>
      <c r="D622" s="6" t="s">
        <v>118</v>
      </c>
      <c r="E622" s="6" t="s">
        <v>103</v>
      </c>
      <c r="F622" s="6" t="s">
        <v>104</v>
      </c>
      <c r="G622" s="6">
        <v>44</v>
      </c>
      <c r="H622" s="6">
        <v>1</v>
      </c>
      <c r="I622" s="6">
        <v>0</v>
      </c>
      <c r="J622" t="str">
        <f t="shared" si="46"/>
        <v>'WINECOFF'_'AT-2'</v>
      </c>
      <c r="K622" s="6" t="str">
        <f t="shared" si="47"/>
        <v>WINECOFF_AT-2</v>
      </c>
      <c r="L622">
        <f t="shared" si="45"/>
        <v>0</v>
      </c>
      <c r="M622">
        <f t="shared" si="48"/>
        <v>0</v>
      </c>
      <c r="N622">
        <f t="shared" si="49"/>
        <v>0</v>
      </c>
    </row>
    <row r="623" spans="1:14" x14ac:dyDescent="0.25">
      <c r="A623" s="6" t="s">
        <v>9</v>
      </c>
      <c r="B623" s="6" t="s">
        <v>14</v>
      </c>
      <c r="C623" s="6" t="s">
        <v>14</v>
      </c>
      <c r="D623" s="6" t="s">
        <v>118</v>
      </c>
      <c r="E623" s="6" t="s">
        <v>87</v>
      </c>
      <c r="F623" s="6" t="s">
        <v>211</v>
      </c>
      <c r="G623" s="6">
        <v>230</v>
      </c>
      <c r="H623" s="6">
        <v>1</v>
      </c>
      <c r="I623" s="6">
        <v>0.132156</v>
      </c>
      <c r="J623" t="str">
        <f t="shared" si="46"/>
        <v>'WINECOFF'_'AT-3'</v>
      </c>
      <c r="K623" s="6" t="str">
        <f t="shared" si="47"/>
        <v>WINECOFF_AT-3</v>
      </c>
      <c r="L623">
        <f t="shared" si="45"/>
        <v>0</v>
      </c>
      <c r="M623">
        <f t="shared" si="48"/>
        <v>0.132156</v>
      </c>
      <c r="N623">
        <f t="shared" si="49"/>
        <v>0</v>
      </c>
    </row>
    <row r="624" spans="1:14" x14ac:dyDescent="0.25">
      <c r="A624" s="6" t="s">
        <v>9</v>
      </c>
      <c r="B624" s="6" t="s">
        <v>14</v>
      </c>
      <c r="C624" s="6" t="s">
        <v>14</v>
      </c>
      <c r="D624" s="6" t="s">
        <v>118</v>
      </c>
      <c r="E624" s="6" t="s">
        <v>87</v>
      </c>
      <c r="F624" s="6" t="s">
        <v>204</v>
      </c>
      <c r="G624" s="6">
        <v>99.4</v>
      </c>
      <c r="H624" s="6">
        <v>1</v>
      </c>
      <c r="I624" s="6">
        <v>4.2068500000000002E-2</v>
      </c>
      <c r="J624" t="str">
        <f t="shared" si="46"/>
        <v>'WINECOFF'_'AT-3'</v>
      </c>
      <c r="K624" s="6" t="str">
        <f t="shared" si="47"/>
        <v>WINECOFF_AT-3</v>
      </c>
      <c r="L624">
        <f t="shared" si="45"/>
        <v>0</v>
      </c>
      <c r="M624">
        <f t="shared" si="48"/>
        <v>4.2068500000000002E-2</v>
      </c>
      <c r="N624">
        <f t="shared" si="49"/>
        <v>0</v>
      </c>
    </row>
    <row r="625" spans="1:14" x14ac:dyDescent="0.25">
      <c r="A625" s="6" t="s">
        <v>9</v>
      </c>
      <c r="B625" s="6" t="s">
        <v>14</v>
      </c>
      <c r="C625" s="6" t="s">
        <v>14</v>
      </c>
      <c r="D625" s="6" t="s">
        <v>118</v>
      </c>
      <c r="E625" s="6" t="s">
        <v>87</v>
      </c>
      <c r="F625" s="6" t="s">
        <v>88</v>
      </c>
      <c r="G625" s="6">
        <v>44</v>
      </c>
      <c r="H625" s="6">
        <v>1</v>
      </c>
      <c r="I625" s="6">
        <v>1.0231000000000001E-2</v>
      </c>
      <c r="J625" t="str">
        <f t="shared" si="46"/>
        <v>'WINECOFF'_'AT-3'</v>
      </c>
      <c r="K625" s="6" t="str">
        <f t="shared" si="47"/>
        <v>WINECOFF_AT-3</v>
      </c>
      <c r="L625">
        <f t="shared" si="45"/>
        <v>0</v>
      </c>
      <c r="M625">
        <f t="shared" si="48"/>
        <v>1.0231000000000001E-2</v>
      </c>
      <c r="N625">
        <f t="shared" si="49"/>
        <v>0</v>
      </c>
    </row>
    <row r="626" spans="1:14" x14ac:dyDescent="0.25">
      <c r="A626" s="6" t="s">
        <v>9</v>
      </c>
      <c r="B626" s="6" t="s">
        <v>14</v>
      </c>
      <c r="C626" s="6" t="s">
        <v>14</v>
      </c>
      <c r="D626" s="6" t="s">
        <v>118</v>
      </c>
      <c r="E626" s="6" t="s">
        <v>77</v>
      </c>
      <c r="F626" s="6" t="s">
        <v>212</v>
      </c>
      <c r="G626" s="6">
        <v>230</v>
      </c>
      <c r="H626" s="6">
        <v>1</v>
      </c>
      <c r="I626" s="6">
        <v>0.18260999999999999</v>
      </c>
      <c r="J626" t="str">
        <f t="shared" si="46"/>
        <v>'WINECOFF'_'AT-4'</v>
      </c>
      <c r="K626" s="6" t="str">
        <f t="shared" si="47"/>
        <v>WINECOFF_AT-4</v>
      </c>
      <c r="L626">
        <f t="shared" si="45"/>
        <v>0</v>
      </c>
      <c r="M626">
        <f t="shared" si="48"/>
        <v>0.18260999999999999</v>
      </c>
      <c r="N626">
        <f t="shared" si="49"/>
        <v>0</v>
      </c>
    </row>
    <row r="627" spans="1:14" x14ac:dyDescent="0.25">
      <c r="A627" s="6" t="s">
        <v>9</v>
      </c>
      <c r="B627" s="6" t="s">
        <v>14</v>
      </c>
      <c r="C627" s="6" t="s">
        <v>14</v>
      </c>
      <c r="D627" s="6" t="s">
        <v>118</v>
      </c>
      <c r="E627" s="6" t="s">
        <v>77</v>
      </c>
      <c r="F627" s="6" t="s">
        <v>203</v>
      </c>
      <c r="G627" s="6">
        <v>99.4</v>
      </c>
      <c r="H627" s="6">
        <v>1</v>
      </c>
      <c r="I627" s="6">
        <v>3.23868E-2</v>
      </c>
      <c r="J627" t="str">
        <f t="shared" si="46"/>
        <v>'WINECOFF'_'AT-4'</v>
      </c>
      <c r="K627" s="6" t="str">
        <f t="shared" si="47"/>
        <v>WINECOFF_AT-4</v>
      </c>
      <c r="L627">
        <f t="shared" si="45"/>
        <v>0</v>
      </c>
      <c r="M627">
        <f t="shared" si="48"/>
        <v>3.23868E-2</v>
      </c>
      <c r="N627">
        <f t="shared" si="49"/>
        <v>0</v>
      </c>
    </row>
    <row r="628" spans="1:14" x14ac:dyDescent="0.25">
      <c r="A628" s="6" t="s">
        <v>9</v>
      </c>
      <c r="B628" s="6" t="s">
        <v>14</v>
      </c>
      <c r="C628" s="6" t="s">
        <v>14</v>
      </c>
      <c r="D628" s="6" t="s">
        <v>118</v>
      </c>
      <c r="E628" s="6" t="s">
        <v>77</v>
      </c>
      <c r="F628" s="6" t="s">
        <v>78</v>
      </c>
      <c r="G628" s="6">
        <v>44</v>
      </c>
      <c r="H628" s="6">
        <v>1</v>
      </c>
      <c r="I628" s="6">
        <v>1.6591999999999999E-2</v>
      </c>
      <c r="J628" t="str">
        <f t="shared" si="46"/>
        <v>'WINECOFF'_'AT-4'</v>
      </c>
      <c r="K628" s="6" t="str">
        <f t="shared" si="47"/>
        <v>WINECOFF_AT-4</v>
      </c>
      <c r="L628">
        <f t="shared" si="45"/>
        <v>0</v>
      </c>
      <c r="M628">
        <f t="shared" si="48"/>
        <v>1.6591999999999999E-2</v>
      </c>
      <c r="N628">
        <f t="shared" si="49"/>
        <v>0</v>
      </c>
    </row>
    <row r="629" spans="1:14" x14ac:dyDescent="0.25">
      <c r="A629" s="6" t="s">
        <v>9</v>
      </c>
      <c r="B629" s="6" t="s">
        <v>14</v>
      </c>
      <c r="C629" s="6" t="s">
        <v>14</v>
      </c>
      <c r="D629" s="6" t="s">
        <v>181</v>
      </c>
      <c r="E629" s="6" t="s">
        <v>77</v>
      </c>
      <c r="F629" s="6" t="s">
        <v>77</v>
      </c>
      <c r="G629" s="6">
        <v>230</v>
      </c>
      <c r="H629" s="6">
        <v>104.6</v>
      </c>
      <c r="I629" s="6">
        <v>0.17466699999999999</v>
      </c>
      <c r="J629" t="str">
        <f t="shared" si="46"/>
        <v>'WOODLAWN'_'AT-4'</v>
      </c>
      <c r="K629" s="6" t="str">
        <f t="shared" si="47"/>
        <v>WOODLAWN_AT-4</v>
      </c>
      <c r="L629">
        <f t="shared" si="45"/>
        <v>0</v>
      </c>
      <c r="M629">
        <f t="shared" si="48"/>
        <v>0.17466699999999999</v>
      </c>
      <c r="N629">
        <f t="shared" si="49"/>
        <v>0</v>
      </c>
    </row>
    <row r="630" spans="1:14" x14ac:dyDescent="0.25">
      <c r="A630" s="6" t="s">
        <v>9</v>
      </c>
      <c r="B630" s="6" t="s">
        <v>14</v>
      </c>
      <c r="C630" s="6" t="s">
        <v>14</v>
      </c>
      <c r="D630" s="6" t="s">
        <v>181</v>
      </c>
      <c r="E630" s="6" t="s">
        <v>90</v>
      </c>
      <c r="F630" s="6" t="s">
        <v>214</v>
      </c>
      <c r="G630" s="6">
        <v>230</v>
      </c>
      <c r="H630" s="6">
        <v>1</v>
      </c>
      <c r="I630" s="6">
        <v>0.27194200000000002</v>
      </c>
      <c r="J630" t="str">
        <f t="shared" si="46"/>
        <v>'WOODLAWN'_'AT-5'</v>
      </c>
      <c r="K630" s="6" t="str">
        <f t="shared" si="47"/>
        <v>WOODLAWN_AT-5</v>
      </c>
      <c r="L630">
        <f t="shared" si="45"/>
        <v>0</v>
      </c>
      <c r="M630">
        <f t="shared" si="48"/>
        <v>0.27194200000000002</v>
      </c>
      <c r="N630">
        <f t="shared" si="49"/>
        <v>0</v>
      </c>
    </row>
    <row r="631" spans="1:14" x14ac:dyDescent="0.25">
      <c r="A631" s="6" t="s">
        <v>9</v>
      </c>
      <c r="B631" s="6" t="s">
        <v>14</v>
      </c>
      <c r="C631" s="6" t="s">
        <v>14</v>
      </c>
      <c r="D631" s="6" t="s">
        <v>181</v>
      </c>
      <c r="E631" s="6" t="s">
        <v>90</v>
      </c>
      <c r="F631" s="6" t="s">
        <v>208</v>
      </c>
      <c r="G631" s="6">
        <v>104.6</v>
      </c>
      <c r="H631" s="6">
        <v>1</v>
      </c>
      <c r="I631" s="6">
        <v>2.4124099999999999E-2</v>
      </c>
      <c r="J631" t="str">
        <f t="shared" si="46"/>
        <v>'WOODLAWN'_'AT-5'</v>
      </c>
      <c r="K631" s="6" t="str">
        <f t="shared" si="47"/>
        <v>WOODLAWN_AT-5</v>
      </c>
      <c r="L631">
        <f t="shared" si="45"/>
        <v>0</v>
      </c>
      <c r="M631">
        <f t="shared" si="48"/>
        <v>2.4124099999999999E-2</v>
      </c>
      <c r="N631">
        <f t="shared" si="49"/>
        <v>0</v>
      </c>
    </row>
    <row r="632" spans="1:14" x14ac:dyDescent="0.25">
      <c r="A632" s="6" t="s">
        <v>9</v>
      </c>
      <c r="B632" s="6" t="s">
        <v>14</v>
      </c>
      <c r="C632" s="6" t="s">
        <v>14</v>
      </c>
      <c r="D632" s="6" t="s">
        <v>181</v>
      </c>
      <c r="E632" s="6" t="s">
        <v>90</v>
      </c>
      <c r="F632" s="6" t="s">
        <v>91</v>
      </c>
      <c r="G632" s="6">
        <v>46</v>
      </c>
      <c r="H632" s="6">
        <v>1</v>
      </c>
      <c r="I632" s="6">
        <v>1.27506E-3</v>
      </c>
      <c r="J632" t="str">
        <f t="shared" si="46"/>
        <v>'WOODLAWN'_'AT-5'</v>
      </c>
      <c r="K632" s="6" t="str">
        <f t="shared" si="47"/>
        <v>WOODLAWN_AT-5</v>
      </c>
      <c r="L632">
        <f t="shared" si="45"/>
        <v>0</v>
      </c>
      <c r="M632">
        <f t="shared" si="48"/>
        <v>1.27506E-3</v>
      </c>
      <c r="N632">
        <f t="shared" si="49"/>
        <v>0</v>
      </c>
    </row>
    <row r="633" spans="1:14" x14ac:dyDescent="0.25">
      <c r="A633" s="6" t="s">
        <v>9</v>
      </c>
      <c r="B633" s="6" t="s">
        <v>14</v>
      </c>
      <c r="C633" s="6" t="s">
        <v>14</v>
      </c>
      <c r="D633" s="6" t="s">
        <v>181</v>
      </c>
      <c r="E633" s="6" t="s">
        <v>73</v>
      </c>
      <c r="F633" s="6" t="s">
        <v>213</v>
      </c>
      <c r="G633" s="6">
        <v>230</v>
      </c>
      <c r="H633" s="6">
        <v>1</v>
      </c>
      <c r="I633" s="6">
        <v>0.119507</v>
      </c>
      <c r="J633" t="str">
        <f t="shared" si="46"/>
        <v>'WOODLAWN'_'AT-6'</v>
      </c>
      <c r="K633" s="6" t="str">
        <f t="shared" si="47"/>
        <v>WOODLAWN_AT-6</v>
      </c>
      <c r="L633">
        <f t="shared" si="45"/>
        <v>0</v>
      </c>
      <c r="M633">
        <f t="shared" si="48"/>
        <v>0.119507</v>
      </c>
      <c r="N633">
        <f t="shared" si="49"/>
        <v>0</v>
      </c>
    </row>
    <row r="634" spans="1:14" x14ac:dyDescent="0.25">
      <c r="A634" s="6" t="s">
        <v>9</v>
      </c>
      <c r="B634" s="6" t="s">
        <v>14</v>
      </c>
      <c r="C634" s="6" t="s">
        <v>14</v>
      </c>
      <c r="D634" s="6" t="s">
        <v>181</v>
      </c>
      <c r="E634" s="6" t="s">
        <v>73</v>
      </c>
      <c r="F634" s="6" t="s">
        <v>207</v>
      </c>
      <c r="G634" s="6">
        <v>104.6</v>
      </c>
      <c r="H634" s="6">
        <v>1</v>
      </c>
      <c r="I634" s="6">
        <v>3.8131699999999998E-2</v>
      </c>
      <c r="J634" t="str">
        <f t="shared" si="46"/>
        <v>'WOODLAWN'_'AT-6'</v>
      </c>
      <c r="K634" s="6" t="str">
        <f t="shared" si="47"/>
        <v>WOODLAWN_AT-6</v>
      </c>
      <c r="L634">
        <f t="shared" si="45"/>
        <v>0</v>
      </c>
      <c r="M634">
        <f t="shared" si="48"/>
        <v>3.8131699999999998E-2</v>
      </c>
      <c r="N634">
        <f t="shared" si="49"/>
        <v>0</v>
      </c>
    </row>
    <row r="635" spans="1:14" x14ac:dyDescent="0.25">
      <c r="A635" s="6" t="s">
        <v>9</v>
      </c>
      <c r="B635" s="6" t="s">
        <v>14</v>
      </c>
      <c r="C635" s="6" t="s">
        <v>14</v>
      </c>
      <c r="D635" s="6" t="s">
        <v>181</v>
      </c>
      <c r="E635" s="6" t="s">
        <v>73</v>
      </c>
      <c r="F635" s="6" t="s">
        <v>74</v>
      </c>
      <c r="G635" s="6">
        <v>46</v>
      </c>
      <c r="H635" s="6">
        <v>1</v>
      </c>
      <c r="I635" s="6">
        <v>5.7020200000000004E-3</v>
      </c>
      <c r="J635" t="str">
        <f t="shared" si="46"/>
        <v>'WOODLAWN'_'AT-6'</v>
      </c>
      <c r="K635" s="6" t="str">
        <f t="shared" si="47"/>
        <v>WOODLAWN_AT-6</v>
      </c>
      <c r="L635">
        <f t="shared" si="45"/>
        <v>0</v>
      </c>
      <c r="M635">
        <f t="shared" si="48"/>
        <v>5.7020200000000004E-3</v>
      </c>
      <c r="N635">
        <f t="shared" si="49"/>
        <v>0</v>
      </c>
    </row>
    <row r="636" spans="1:14" x14ac:dyDescent="0.25">
      <c r="A636" s="6" t="s">
        <v>9</v>
      </c>
      <c r="B636" s="6" t="s">
        <v>14</v>
      </c>
      <c r="C636" s="6" t="s">
        <v>14</v>
      </c>
      <c r="D636" s="6" t="s">
        <v>475</v>
      </c>
      <c r="E636" s="6" t="s">
        <v>25</v>
      </c>
      <c r="F636" s="6" t="s">
        <v>25</v>
      </c>
      <c r="G636" s="6">
        <v>101.2</v>
      </c>
      <c r="H636" s="6">
        <v>46.2</v>
      </c>
      <c r="I636" s="6">
        <v>3.9007199999999999E-2</v>
      </c>
      <c r="J636" t="str">
        <f t="shared" si="46"/>
        <v>'WOODRUFF'_'BK-1'</v>
      </c>
      <c r="K636" s="6" t="str">
        <f t="shared" si="47"/>
        <v>WOODRUFF_BK-1</v>
      </c>
      <c r="L636">
        <f t="shared" si="45"/>
        <v>0</v>
      </c>
      <c r="M636">
        <f t="shared" si="48"/>
        <v>3.9007199999999999E-2</v>
      </c>
      <c r="N636">
        <f t="shared" si="49"/>
        <v>0</v>
      </c>
    </row>
    <row r="637" spans="1:14" x14ac:dyDescent="0.25">
      <c r="A637" s="6" t="s">
        <v>9</v>
      </c>
      <c r="B637" s="6" t="s">
        <v>14</v>
      </c>
      <c r="C637" s="6" t="s">
        <v>14</v>
      </c>
      <c r="D637" s="6" t="s">
        <v>475</v>
      </c>
      <c r="E637" s="6" t="s">
        <v>31</v>
      </c>
      <c r="F637" s="6" t="s">
        <v>31</v>
      </c>
      <c r="G637" s="6">
        <v>101.2</v>
      </c>
      <c r="H637" s="6">
        <v>46.24</v>
      </c>
      <c r="I637" s="6">
        <v>6.9703100000000004E-2</v>
      </c>
      <c r="J637" t="str">
        <f t="shared" si="46"/>
        <v>'WOODRUFF'_'BK-2'</v>
      </c>
      <c r="K637" s="6" t="str">
        <f t="shared" si="47"/>
        <v>WOODRUFF_BK-2</v>
      </c>
      <c r="L637">
        <f t="shared" si="45"/>
        <v>0</v>
      </c>
      <c r="M637">
        <f t="shared" si="48"/>
        <v>6.9703100000000004E-2</v>
      </c>
      <c r="N637">
        <f t="shared" si="49"/>
        <v>0</v>
      </c>
    </row>
    <row r="638" spans="1:14" x14ac:dyDescent="0.25">
      <c r="A638" s="6" t="s">
        <v>9</v>
      </c>
      <c r="B638" s="6" t="s">
        <v>14</v>
      </c>
      <c r="C638" s="6" t="s">
        <v>14</v>
      </c>
      <c r="D638" s="6" t="s">
        <v>475</v>
      </c>
      <c r="E638" s="6" t="s">
        <v>66</v>
      </c>
      <c r="F638" s="6" t="s">
        <v>66</v>
      </c>
      <c r="G638" s="6">
        <v>101.2</v>
      </c>
      <c r="H638" s="6">
        <v>46.24</v>
      </c>
      <c r="I638" s="6">
        <v>6.6328999999999999E-2</v>
      </c>
      <c r="J638" t="str">
        <f t="shared" si="46"/>
        <v>'WOODRUFF'_'BK-3'</v>
      </c>
      <c r="K638" s="6" t="str">
        <f t="shared" si="47"/>
        <v>WOODRUFF_BK-3</v>
      </c>
      <c r="L638">
        <f t="shared" si="45"/>
        <v>0</v>
      </c>
      <c r="M638">
        <f t="shared" si="48"/>
        <v>6.6328999999999999E-2</v>
      </c>
      <c r="N638">
        <f t="shared" si="49"/>
        <v>0</v>
      </c>
    </row>
    <row r="639" spans="1:14" x14ac:dyDescent="0.25">
      <c r="A639" s="6" t="s">
        <v>9</v>
      </c>
      <c r="B639" s="6" t="s">
        <v>14</v>
      </c>
      <c r="C639" s="6" t="s">
        <v>14</v>
      </c>
      <c r="D639" s="6" t="s">
        <v>261</v>
      </c>
      <c r="E639" s="6" t="s">
        <v>25</v>
      </c>
      <c r="F639" s="6" t="s">
        <v>25</v>
      </c>
      <c r="G639" s="6">
        <v>46</v>
      </c>
      <c r="H639" s="6">
        <v>6.6</v>
      </c>
      <c r="I639" s="6">
        <v>1.55198E-2</v>
      </c>
      <c r="J639" t="str">
        <f t="shared" si="46"/>
        <v>'WYLIE_SS'_'BK-1'</v>
      </c>
      <c r="K639" s="6" t="str">
        <f t="shared" si="47"/>
        <v>WYLIE_SS_BK-1</v>
      </c>
      <c r="L639">
        <f t="shared" si="45"/>
        <v>1</v>
      </c>
      <c r="M639">
        <f t="shared" si="48"/>
        <v>0</v>
      </c>
      <c r="N639">
        <f t="shared" si="49"/>
        <v>1.55198E-2</v>
      </c>
    </row>
    <row r="640" spans="1:14" x14ac:dyDescent="0.25">
      <c r="A640" s="6" t="s">
        <v>9</v>
      </c>
      <c r="B640" s="6" t="s">
        <v>14</v>
      </c>
      <c r="C640" s="6" t="s">
        <v>14</v>
      </c>
      <c r="D640" s="6" t="s">
        <v>261</v>
      </c>
      <c r="E640" s="6" t="s">
        <v>31</v>
      </c>
      <c r="F640" s="6" t="s">
        <v>31</v>
      </c>
      <c r="G640" s="6">
        <v>46</v>
      </c>
      <c r="H640" s="6">
        <v>6.6</v>
      </c>
      <c r="I640" s="6">
        <v>1.7405299999999999E-2</v>
      </c>
      <c r="J640" t="str">
        <f t="shared" si="46"/>
        <v>'WYLIE_SS'_'BK-2'</v>
      </c>
      <c r="K640" s="6" t="str">
        <f t="shared" si="47"/>
        <v>WYLIE_SS_BK-2</v>
      </c>
      <c r="L640">
        <f t="shared" si="45"/>
        <v>1</v>
      </c>
      <c r="M640">
        <f t="shared" si="48"/>
        <v>0</v>
      </c>
      <c r="N640">
        <f t="shared" si="49"/>
        <v>1.7405299999999999E-2</v>
      </c>
    </row>
    <row r="641" spans="1:14" x14ac:dyDescent="0.25">
      <c r="A641" s="6" t="s">
        <v>9</v>
      </c>
      <c r="B641" s="6" t="s">
        <v>14</v>
      </c>
      <c r="C641" s="6" t="s">
        <v>14</v>
      </c>
      <c r="D641" s="6" t="s">
        <v>261</v>
      </c>
      <c r="E641" s="6" t="s">
        <v>66</v>
      </c>
      <c r="F641" s="6" t="s">
        <v>66</v>
      </c>
      <c r="G641" s="6">
        <v>46</v>
      </c>
      <c r="H641" s="6">
        <v>6.6</v>
      </c>
      <c r="I641" s="6">
        <v>2.2860399999999999E-2</v>
      </c>
      <c r="J641" t="str">
        <f t="shared" si="46"/>
        <v>'WYLIE_SS'_'BK-3'</v>
      </c>
      <c r="K641" s="6" t="str">
        <f t="shared" si="47"/>
        <v>WYLIE_SS_BK-3</v>
      </c>
      <c r="L641">
        <f t="shared" si="45"/>
        <v>1</v>
      </c>
      <c r="M641">
        <f t="shared" si="48"/>
        <v>0</v>
      </c>
      <c r="N641">
        <f t="shared" si="49"/>
        <v>2.2860399999999999E-2</v>
      </c>
    </row>
    <row r="642" spans="1:14" x14ac:dyDescent="0.25">
      <c r="A642" s="6" t="s">
        <v>9</v>
      </c>
      <c r="B642" s="6" t="s">
        <v>14</v>
      </c>
      <c r="C642" s="6" t="s">
        <v>14</v>
      </c>
      <c r="D642" s="6" t="s">
        <v>261</v>
      </c>
      <c r="E642" s="6" t="s">
        <v>47</v>
      </c>
      <c r="F642" s="6" t="s">
        <v>47</v>
      </c>
      <c r="G642" s="6">
        <v>46</v>
      </c>
      <c r="H642" s="6">
        <v>6.6</v>
      </c>
      <c r="I642" s="6">
        <v>0</v>
      </c>
      <c r="J642" t="str">
        <f t="shared" si="46"/>
        <v>'WYLIE_SS'_'BK-4'</v>
      </c>
      <c r="K642" s="6" t="str">
        <f t="shared" si="47"/>
        <v>WYLIE_SS_BK-4</v>
      </c>
      <c r="L642">
        <f t="shared" ref="L642:L705" si="50">VLOOKUP(K642,txcr,2,0)</f>
        <v>1</v>
      </c>
      <c r="M642">
        <f t="shared" si="48"/>
        <v>0</v>
      </c>
      <c r="N642">
        <f t="shared" si="49"/>
        <v>0</v>
      </c>
    </row>
    <row r="643" spans="1:14" x14ac:dyDescent="0.25">
      <c r="A643" s="6" t="s">
        <v>9</v>
      </c>
      <c r="B643" s="6" t="s">
        <v>14</v>
      </c>
      <c r="C643" s="6" t="s">
        <v>14</v>
      </c>
      <c r="D643" s="6" t="s">
        <v>261</v>
      </c>
      <c r="E643" s="6" t="s">
        <v>44</v>
      </c>
      <c r="F643" s="6" t="s">
        <v>44</v>
      </c>
      <c r="G643" s="6">
        <v>101.2</v>
      </c>
      <c r="H643" s="6">
        <v>46.2</v>
      </c>
      <c r="I643" s="6">
        <v>5.59382E-2</v>
      </c>
      <c r="J643" t="str">
        <f t="shared" ref="J643:J706" si="51">D643&amp;"_"&amp;E643</f>
        <v>'WYLIE_SS'_'BK-5'</v>
      </c>
      <c r="K643" s="6" t="str">
        <f t="shared" ref="K643:K706" si="52">SUBSTITUTE(J643,"'","")</f>
        <v>WYLIE_SS_BK-5</v>
      </c>
      <c r="L643">
        <f t="shared" si="50"/>
        <v>0</v>
      </c>
      <c r="M643">
        <f t="shared" ref="M643:M703" si="53">IF(L643=0,I643,0)</f>
        <v>5.59382E-2</v>
      </c>
      <c r="N643">
        <f t="shared" ref="N643:N703" si="54">IF(L643=1,I643,0)</f>
        <v>0</v>
      </c>
    </row>
    <row r="644" spans="1:14" x14ac:dyDescent="0.25">
      <c r="A644" s="6" t="s">
        <v>9</v>
      </c>
      <c r="B644" s="6" t="s">
        <v>14</v>
      </c>
      <c r="C644" s="6" t="s">
        <v>14</v>
      </c>
      <c r="D644" s="6" t="s">
        <v>261</v>
      </c>
      <c r="E644" s="6" t="s">
        <v>53</v>
      </c>
      <c r="F644" s="6" t="s">
        <v>53</v>
      </c>
      <c r="G644" s="6">
        <v>101.2</v>
      </c>
      <c r="H644" s="6">
        <v>46.2</v>
      </c>
      <c r="I644" s="6">
        <v>5.28555E-2</v>
      </c>
      <c r="J644" t="str">
        <f t="shared" si="51"/>
        <v>'WYLIE_SS'_'BK-6'</v>
      </c>
      <c r="K644" s="6" t="str">
        <f t="shared" si="52"/>
        <v>WYLIE_SS_BK-6</v>
      </c>
      <c r="L644">
        <f t="shared" si="50"/>
        <v>0</v>
      </c>
      <c r="M644">
        <f t="shared" si="53"/>
        <v>5.28555E-2</v>
      </c>
      <c r="N644">
        <f t="shared" si="54"/>
        <v>0</v>
      </c>
    </row>
    <row r="645" spans="1:14" x14ac:dyDescent="0.25">
      <c r="A645" s="6" t="s">
        <v>9</v>
      </c>
      <c r="B645" s="6" t="s">
        <v>14</v>
      </c>
      <c r="C645" s="6" t="s">
        <v>14</v>
      </c>
      <c r="D645" s="6" t="s">
        <v>699</v>
      </c>
      <c r="E645" s="6" t="s">
        <v>25</v>
      </c>
      <c r="F645" s="6" t="s">
        <v>25</v>
      </c>
      <c r="G645" s="6">
        <v>4.16</v>
      </c>
      <c r="H645" s="6">
        <v>67</v>
      </c>
      <c r="I645" s="6">
        <v>0</v>
      </c>
      <c r="J645" t="str">
        <f t="shared" si="51"/>
        <v>'BEAR_CK'_'BK-1'</v>
      </c>
      <c r="K645" s="6" t="str">
        <f t="shared" si="52"/>
        <v>BEAR_CK_BK-1</v>
      </c>
      <c r="L645">
        <f t="shared" si="50"/>
        <v>1</v>
      </c>
      <c r="M645">
        <f t="shared" si="53"/>
        <v>0</v>
      </c>
      <c r="N645">
        <f t="shared" si="54"/>
        <v>0</v>
      </c>
    </row>
    <row r="646" spans="1:14" x14ac:dyDescent="0.25">
      <c r="A646" s="6" t="s">
        <v>9</v>
      </c>
      <c r="B646" s="6" t="s">
        <v>14</v>
      </c>
      <c r="C646" s="6" t="s">
        <v>14</v>
      </c>
      <c r="D646" s="6" t="s">
        <v>684</v>
      </c>
      <c r="E646" s="6" t="s">
        <v>25</v>
      </c>
      <c r="F646" s="6" t="s">
        <v>25</v>
      </c>
      <c r="G646" s="6">
        <v>6.6</v>
      </c>
      <c r="H646" s="6">
        <v>66</v>
      </c>
      <c r="I646" s="6">
        <v>0</v>
      </c>
      <c r="J646" t="str">
        <f t="shared" si="51"/>
        <v>'CEDAR_CL'_'BK-1'</v>
      </c>
      <c r="K646" s="6" t="str">
        <f t="shared" si="52"/>
        <v>CEDAR_CL_BK-1</v>
      </c>
      <c r="L646">
        <f t="shared" si="50"/>
        <v>1</v>
      </c>
      <c r="M646">
        <f t="shared" si="53"/>
        <v>0</v>
      </c>
      <c r="N646">
        <f t="shared" si="54"/>
        <v>0</v>
      </c>
    </row>
    <row r="647" spans="1:14" x14ac:dyDescent="0.25">
      <c r="A647" s="6" t="s">
        <v>9</v>
      </c>
      <c r="B647" s="6" t="s">
        <v>14</v>
      </c>
      <c r="C647" s="6" t="s">
        <v>14</v>
      </c>
      <c r="D647" s="6" t="s">
        <v>694</v>
      </c>
      <c r="E647" s="6" t="s">
        <v>25</v>
      </c>
      <c r="F647" s="6" t="s">
        <v>25</v>
      </c>
      <c r="G647" s="6">
        <v>161.30000000000001</v>
      </c>
      <c r="H647" s="6">
        <v>66</v>
      </c>
      <c r="I647" s="6">
        <v>2.7508299999999999E-2</v>
      </c>
      <c r="J647" t="str">
        <f t="shared" si="51"/>
        <v>'LK_EMORY'_'BK-1'</v>
      </c>
      <c r="K647" s="6" t="str">
        <f t="shared" si="52"/>
        <v>LK_EMORY_BK-1</v>
      </c>
      <c r="L647">
        <f t="shared" si="50"/>
        <v>0</v>
      </c>
      <c r="M647">
        <f t="shared" si="53"/>
        <v>2.7508299999999999E-2</v>
      </c>
      <c r="N647">
        <f t="shared" si="54"/>
        <v>0</v>
      </c>
    </row>
    <row r="648" spans="1:14" x14ac:dyDescent="0.25">
      <c r="A648" s="6" t="s">
        <v>9</v>
      </c>
      <c r="B648" s="6" t="s">
        <v>14</v>
      </c>
      <c r="C648" s="6" t="s">
        <v>14</v>
      </c>
      <c r="D648" s="6" t="s">
        <v>694</v>
      </c>
      <c r="E648" s="6" t="s">
        <v>31</v>
      </c>
      <c r="F648" s="6" t="s">
        <v>31</v>
      </c>
      <c r="G648" s="6">
        <v>161.30000000000001</v>
      </c>
      <c r="H648" s="6">
        <v>66</v>
      </c>
      <c r="I648" s="6">
        <v>2.8548199999999999E-2</v>
      </c>
      <c r="J648" t="str">
        <f t="shared" si="51"/>
        <v>'LK_EMORY'_'BK-2'</v>
      </c>
      <c r="K648" s="6" t="str">
        <f t="shared" si="52"/>
        <v>LK_EMORY_BK-2</v>
      </c>
      <c r="L648">
        <f t="shared" si="50"/>
        <v>0</v>
      </c>
      <c r="M648">
        <f t="shared" si="53"/>
        <v>2.8548199999999999E-2</v>
      </c>
      <c r="N648">
        <f t="shared" si="54"/>
        <v>0</v>
      </c>
    </row>
    <row r="649" spans="1:14" x14ac:dyDescent="0.25">
      <c r="A649" s="6" t="s">
        <v>9</v>
      </c>
      <c r="B649" s="6" t="s">
        <v>14</v>
      </c>
      <c r="C649" s="6" t="s">
        <v>14</v>
      </c>
      <c r="D649" s="6" t="s">
        <v>694</v>
      </c>
      <c r="E649" s="6" t="s">
        <v>66</v>
      </c>
      <c r="F649" s="6" t="s">
        <v>66</v>
      </c>
      <c r="G649" s="6">
        <v>161.30000000000001</v>
      </c>
      <c r="H649" s="6">
        <v>66</v>
      </c>
      <c r="I649" s="6">
        <v>5.5799500000000002E-3</v>
      </c>
      <c r="J649" t="str">
        <f t="shared" si="51"/>
        <v>'LK_EMORY'_'BK-3'</v>
      </c>
      <c r="K649" s="6" t="str">
        <f t="shared" si="52"/>
        <v>LK_EMORY_BK-3</v>
      </c>
      <c r="L649">
        <f t="shared" si="50"/>
        <v>0</v>
      </c>
      <c r="M649">
        <f t="shared" si="53"/>
        <v>5.5799500000000002E-3</v>
      </c>
      <c r="N649">
        <f t="shared" si="54"/>
        <v>0</v>
      </c>
    </row>
    <row r="650" spans="1:14" x14ac:dyDescent="0.25">
      <c r="A650" s="6" t="s">
        <v>9</v>
      </c>
      <c r="B650" s="6" t="s">
        <v>14</v>
      </c>
      <c r="C650" s="6" t="s">
        <v>14</v>
      </c>
      <c r="D650" s="6" t="s">
        <v>242</v>
      </c>
      <c r="E650" s="6" t="s">
        <v>25</v>
      </c>
      <c r="F650" s="6" t="s">
        <v>25</v>
      </c>
      <c r="G650" s="6">
        <v>161.25</v>
      </c>
      <c r="H650" s="6">
        <v>13.2</v>
      </c>
      <c r="I650" s="7">
        <v>2.3283100000000002E-10</v>
      </c>
      <c r="J650" t="str">
        <f t="shared" si="51"/>
        <v>'NANTHALA'_'BK-1'</v>
      </c>
      <c r="K650" s="6" t="str">
        <f t="shared" si="52"/>
        <v>NANTHALA_BK-1</v>
      </c>
      <c r="L650">
        <f t="shared" si="50"/>
        <v>1</v>
      </c>
      <c r="M650">
        <f t="shared" si="53"/>
        <v>0</v>
      </c>
      <c r="N650">
        <f t="shared" si="54"/>
        <v>2.3283100000000002E-10</v>
      </c>
    </row>
    <row r="651" spans="1:14" x14ac:dyDescent="0.25">
      <c r="A651" s="6" t="s">
        <v>9</v>
      </c>
      <c r="B651" s="6" t="s">
        <v>14</v>
      </c>
      <c r="C651" s="6" t="s">
        <v>14</v>
      </c>
      <c r="D651" s="6" t="s">
        <v>242</v>
      </c>
      <c r="E651" s="6" t="s">
        <v>31</v>
      </c>
      <c r="F651" s="6" t="s">
        <v>31</v>
      </c>
      <c r="G651" s="6">
        <v>161.25</v>
      </c>
      <c r="H651" s="6">
        <v>13.2</v>
      </c>
      <c r="I651" s="7">
        <v>2.3283100000000002E-10</v>
      </c>
      <c r="J651" t="str">
        <f t="shared" si="51"/>
        <v>'NANTHALA'_'BK-2'</v>
      </c>
      <c r="K651" s="6" t="str">
        <f t="shared" si="52"/>
        <v>NANTHALA_BK-2</v>
      </c>
      <c r="L651">
        <f t="shared" si="50"/>
        <v>1</v>
      </c>
      <c r="M651">
        <f t="shared" si="53"/>
        <v>0</v>
      </c>
      <c r="N651">
        <f t="shared" si="54"/>
        <v>2.3283100000000002E-10</v>
      </c>
    </row>
    <row r="652" spans="1:14" x14ac:dyDescent="0.25">
      <c r="A652" s="6" t="s">
        <v>9</v>
      </c>
      <c r="B652" s="6" t="s">
        <v>14</v>
      </c>
      <c r="C652" s="6" t="s">
        <v>14</v>
      </c>
      <c r="D652" s="6" t="s">
        <v>242</v>
      </c>
      <c r="E652" s="6" t="s">
        <v>243</v>
      </c>
      <c r="F652" s="6" t="s">
        <v>243</v>
      </c>
      <c r="G652" s="6">
        <v>13.2</v>
      </c>
      <c r="H652" s="6">
        <v>2.4</v>
      </c>
      <c r="I652" s="6">
        <v>0</v>
      </c>
      <c r="J652" t="str">
        <f t="shared" si="51"/>
        <v>'NANTHALA'_'QC'</v>
      </c>
      <c r="K652" s="6" t="str">
        <f t="shared" si="52"/>
        <v>NANTHALA_QC</v>
      </c>
      <c r="L652">
        <f t="shared" si="50"/>
        <v>1</v>
      </c>
      <c r="M652">
        <f t="shared" si="53"/>
        <v>0</v>
      </c>
      <c r="N652">
        <f t="shared" si="54"/>
        <v>0</v>
      </c>
    </row>
    <row r="653" spans="1:14" x14ac:dyDescent="0.25">
      <c r="A653" s="6" t="s">
        <v>9</v>
      </c>
      <c r="B653" s="6" t="s">
        <v>14</v>
      </c>
      <c r="C653" s="6" t="s">
        <v>14</v>
      </c>
      <c r="D653" s="6" t="s">
        <v>701</v>
      </c>
      <c r="E653" s="6" t="s">
        <v>25</v>
      </c>
      <c r="F653" s="6" t="s">
        <v>25</v>
      </c>
      <c r="G653" s="6">
        <v>4.16</v>
      </c>
      <c r="H653" s="6">
        <v>67</v>
      </c>
      <c r="I653" s="6">
        <v>0</v>
      </c>
      <c r="J653" t="str">
        <f t="shared" si="51"/>
        <v>'TENN_CK'_'BK-1'</v>
      </c>
      <c r="K653" s="6" t="str">
        <f t="shared" si="52"/>
        <v>TENN_CK_BK-1</v>
      </c>
      <c r="L653">
        <f t="shared" si="50"/>
        <v>1</v>
      </c>
      <c r="M653">
        <f t="shared" si="53"/>
        <v>0</v>
      </c>
      <c r="N653">
        <f t="shared" si="54"/>
        <v>0</v>
      </c>
    </row>
    <row r="654" spans="1:14" x14ac:dyDescent="0.25">
      <c r="A654" s="6" t="s">
        <v>9</v>
      </c>
      <c r="B654" s="6" t="s">
        <v>14</v>
      </c>
      <c r="C654" s="6" t="s">
        <v>14</v>
      </c>
      <c r="D654" s="6" t="s">
        <v>299</v>
      </c>
      <c r="E654" s="6" t="s">
        <v>25</v>
      </c>
      <c r="F654" s="6" t="s">
        <v>25</v>
      </c>
      <c r="G654" s="6">
        <v>168.7</v>
      </c>
      <c r="H654" s="6">
        <v>6.6</v>
      </c>
      <c r="I654" s="6">
        <v>0</v>
      </c>
      <c r="J654" t="str">
        <f t="shared" si="51"/>
        <v>'THORPE'_'BK-1'</v>
      </c>
      <c r="K654" s="6" t="str">
        <f t="shared" si="52"/>
        <v>THORPE_BK-1</v>
      </c>
      <c r="L654">
        <f t="shared" si="50"/>
        <v>1</v>
      </c>
      <c r="M654">
        <f t="shared" si="53"/>
        <v>0</v>
      </c>
      <c r="N654">
        <f t="shared" si="54"/>
        <v>0</v>
      </c>
    </row>
    <row r="655" spans="1:14" x14ac:dyDescent="0.25">
      <c r="A655" s="6" t="s">
        <v>9</v>
      </c>
      <c r="B655" s="6" t="s">
        <v>14</v>
      </c>
      <c r="C655" s="6" t="s">
        <v>14</v>
      </c>
      <c r="D655" s="6" t="s">
        <v>299</v>
      </c>
      <c r="E655" s="6" t="s">
        <v>31</v>
      </c>
      <c r="F655" s="6" t="s">
        <v>31</v>
      </c>
      <c r="G655" s="6">
        <v>165</v>
      </c>
      <c r="H655" s="6">
        <v>66</v>
      </c>
      <c r="I655" s="6">
        <v>2.8028000000000001E-2</v>
      </c>
      <c r="J655" t="str">
        <f t="shared" si="51"/>
        <v>'THORPE'_'BK-2'</v>
      </c>
      <c r="K655" s="6" t="str">
        <f t="shared" si="52"/>
        <v>THORPE_BK-2</v>
      </c>
      <c r="L655">
        <f t="shared" si="50"/>
        <v>0</v>
      </c>
      <c r="M655">
        <f t="shared" si="53"/>
        <v>2.8028000000000001E-2</v>
      </c>
      <c r="N655">
        <f t="shared" si="54"/>
        <v>0</v>
      </c>
    </row>
    <row r="656" spans="1:14" x14ac:dyDescent="0.25">
      <c r="A656" s="6" t="s">
        <v>9</v>
      </c>
      <c r="B656" s="6" t="s">
        <v>14</v>
      </c>
      <c r="C656" s="6" t="s">
        <v>14</v>
      </c>
      <c r="D656" s="6" t="s">
        <v>299</v>
      </c>
      <c r="E656" s="6" t="s">
        <v>66</v>
      </c>
      <c r="F656" s="6" t="s">
        <v>66</v>
      </c>
      <c r="G656" s="6">
        <v>161.25</v>
      </c>
      <c r="H656" s="6">
        <v>66</v>
      </c>
      <c r="I656" s="6">
        <v>2.93694E-2</v>
      </c>
      <c r="J656" t="str">
        <f t="shared" si="51"/>
        <v>'THORPE'_'BK-3'</v>
      </c>
      <c r="K656" s="6" t="str">
        <f t="shared" si="52"/>
        <v>THORPE_BK-3</v>
      </c>
      <c r="L656">
        <f t="shared" si="50"/>
        <v>0</v>
      </c>
      <c r="M656">
        <f t="shared" si="53"/>
        <v>2.93694E-2</v>
      </c>
      <c r="N656">
        <f t="shared" si="54"/>
        <v>0</v>
      </c>
    </row>
    <row r="657" spans="1:14" x14ac:dyDescent="0.25">
      <c r="A657" s="6" t="s">
        <v>9</v>
      </c>
      <c r="B657" s="6" t="s">
        <v>14</v>
      </c>
      <c r="C657" s="6" t="s">
        <v>14</v>
      </c>
      <c r="D657" s="6" t="s">
        <v>791</v>
      </c>
      <c r="E657" s="6" t="s">
        <v>103</v>
      </c>
      <c r="F657" s="6" t="s">
        <v>103</v>
      </c>
      <c r="G657" s="6">
        <v>230</v>
      </c>
      <c r="H657" s="6">
        <v>160.9</v>
      </c>
      <c r="I657" s="6">
        <v>5.8296199999999999E-2</v>
      </c>
      <c r="J657" t="str">
        <f t="shared" si="51"/>
        <v>'TUCKASEG'_'AT-2'</v>
      </c>
      <c r="K657" s="6" t="str">
        <f t="shared" si="52"/>
        <v>TUCKASEG_AT-2</v>
      </c>
      <c r="L657">
        <f t="shared" si="50"/>
        <v>0</v>
      </c>
      <c r="M657">
        <f t="shared" si="53"/>
        <v>5.8296199999999999E-2</v>
      </c>
      <c r="N657">
        <f t="shared" si="54"/>
        <v>0</v>
      </c>
    </row>
    <row r="658" spans="1:14" x14ac:dyDescent="0.25">
      <c r="A658" s="6" t="s">
        <v>9</v>
      </c>
      <c r="B658" s="6" t="s">
        <v>14</v>
      </c>
      <c r="C658" s="6" t="s">
        <v>14</v>
      </c>
      <c r="D658" s="6" t="s">
        <v>791</v>
      </c>
      <c r="E658" s="6" t="s">
        <v>87</v>
      </c>
      <c r="F658" s="6" t="s">
        <v>87</v>
      </c>
      <c r="G658" s="6">
        <v>230</v>
      </c>
      <c r="H658" s="6">
        <v>160.9</v>
      </c>
      <c r="I658" s="6">
        <v>6.03676E-2</v>
      </c>
      <c r="J658" t="str">
        <f t="shared" si="51"/>
        <v>'TUCKASEG'_'AT-3'</v>
      </c>
      <c r="K658" s="6" t="str">
        <f t="shared" si="52"/>
        <v>TUCKASEG_AT-3</v>
      </c>
      <c r="L658">
        <f t="shared" si="50"/>
        <v>0</v>
      </c>
      <c r="M658">
        <f t="shared" si="53"/>
        <v>6.03676E-2</v>
      </c>
      <c r="N658">
        <f t="shared" si="54"/>
        <v>0</v>
      </c>
    </row>
    <row r="659" spans="1:14" x14ac:dyDescent="0.25">
      <c r="A659" s="6" t="s">
        <v>9</v>
      </c>
      <c r="B659" s="6" t="s">
        <v>14</v>
      </c>
      <c r="C659" s="6" t="s">
        <v>14</v>
      </c>
      <c r="D659" s="6" t="s">
        <v>691</v>
      </c>
      <c r="E659" s="6" t="s">
        <v>25</v>
      </c>
      <c r="F659" s="6" t="s">
        <v>25</v>
      </c>
      <c r="G659" s="6">
        <v>161.30000000000001</v>
      </c>
      <c r="H659" s="6">
        <v>66</v>
      </c>
      <c r="I659" s="6">
        <v>6.4508399999999994E-2</v>
      </c>
      <c r="J659" t="str">
        <f t="shared" si="51"/>
        <v>'WEBSTER'_'BK-1'</v>
      </c>
      <c r="K659" s="6" t="str">
        <f t="shared" si="52"/>
        <v>WEBSTER_BK-1</v>
      </c>
      <c r="L659">
        <f t="shared" si="50"/>
        <v>0</v>
      </c>
      <c r="M659">
        <f t="shared" si="53"/>
        <v>6.4508399999999994E-2</v>
      </c>
      <c r="N659">
        <f t="shared" si="54"/>
        <v>0</v>
      </c>
    </row>
    <row r="660" spans="1:14" x14ac:dyDescent="0.25">
      <c r="A660" s="6" t="s">
        <v>9</v>
      </c>
      <c r="B660" s="6" t="s">
        <v>14</v>
      </c>
      <c r="C660" s="6" t="s">
        <v>14</v>
      </c>
      <c r="D660" s="6" t="s">
        <v>691</v>
      </c>
      <c r="E660" s="6" t="s">
        <v>31</v>
      </c>
      <c r="F660" s="6" t="s">
        <v>31</v>
      </c>
      <c r="G660" s="6">
        <v>161.30000000000001</v>
      </c>
      <c r="H660" s="6">
        <v>66</v>
      </c>
      <c r="I660" s="6">
        <v>5.8231400000000003E-2</v>
      </c>
      <c r="J660" t="str">
        <f t="shared" si="51"/>
        <v>'WEBSTER'_'BK-2'</v>
      </c>
      <c r="K660" s="6" t="str">
        <f t="shared" si="52"/>
        <v>WEBSTER_BK-2</v>
      </c>
      <c r="L660">
        <f t="shared" si="50"/>
        <v>0</v>
      </c>
      <c r="M660">
        <f t="shared" si="53"/>
        <v>5.8231400000000003E-2</v>
      </c>
      <c r="N660">
        <f t="shared" si="54"/>
        <v>0</v>
      </c>
    </row>
    <row r="661" spans="1:14" x14ac:dyDescent="0.25">
      <c r="A661" s="6" t="s">
        <v>9</v>
      </c>
      <c r="B661" s="6" t="s">
        <v>14</v>
      </c>
      <c r="C661" s="6" t="s">
        <v>14</v>
      </c>
      <c r="D661" s="6" t="s">
        <v>577</v>
      </c>
      <c r="E661" s="6" t="s">
        <v>31</v>
      </c>
      <c r="F661" s="6" t="s">
        <v>31</v>
      </c>
      <c r="G661" s="6">
        <v>101.25</v>
      </c>
      <c r="H661" s="6">
        <v>46.24</v>
      </c>
      <c r="I661" s="6">
        <v>2.29468E-2</v>
      </c>
      <c r="J661" t="str">
        <f t="shared" si="51"/>
        <v>'LIONS_MT'_'BK-2'</v>
      </c>
      <c r="K661" s="6" t="str">
        <f t="shared" si="52"/>
        <v>LIONS_MT_BK-2</v>
      </c>
      <c r="L661">
        <f t="shared" si="50"/>
        <v>0</v>
      </c>
      <c r="M661">
        <f t="shared" si="53"/>
        <v>2.29468E-2</v>
      </c>
      <c r="N661">
        <f t="shared" si="54"/>
        <v>0</v>
      </c>
    </row>
    <row r="662" spans="1:14" x14ac:dyDescent="0.25">
      <c r="A662" s="6" t="s">
        <v>9</v>
      </c>
      <c r="B662" s="6" t="s">
        <v>14</v>
      </c>
      <c r="C662" s="6" t="s">
        <v>14</v>
      </c>
      <c r="D662" s="6" t="s">
        <v>577</v>
      </c>
      <c r="E662" s="6" t="s">
        <v>66</v>
      </c>
      <c r="F662" s="6" t="s">
        <v>66</v>
      </c>
      <c r="G662" s="6">
        <v>101.25</v>
      </c>
      <c r="H662" s="6">
        <v>46.24</v>
      </c>
      <c r="I662" s="6">
        <v>2.2946399999999999E-2</v>
      </c>
      <c r="J662" t="str">
        <f t="shared" si="51"/>
        <v>'LIONS_MT'_'BK-3'</v>
      </c>
      <c r="K662" s="6" t="str">
        <f t="shared" si="52"/>
        <v>LIONS_MT_BK-3</v>
      </c>
      <c r="L662">
        <f t="shared" si="50"/>
        <v>0</v>
      </c>
      <c r="M662">
        <f t="shared" si="53"/>
        <v>2.2946399999999999E-2</v>
      </c>
      <c r="N662">
        <f t="shared" si="54"/>
        <v>0</v>
      </c>
    </row>
    <row r="663" spans="1:14" x14ac:dyDescent="0.25">
      <c r="A663" s="6" t="s">
        <v>9</v>
      </c>
      <c r="B663" s="6" t="s">
        <v>14</v>
      </c>
      <c r="C663" s="6" t="s">
        <v>14</v>
      </c>
      <c r="D663" s="6" t="s">
        <v>428</v>
      </c>
      <c r="E663" s="6" t="s">
        <v>25</v>
      </c>
      <c r="F663" s="6" t="s">
        <v>25</v>
      </c>
      <c r="G663" s="6">
        <v>96.8</v>
      </c>
      <c r="H663" s="6">
        <v>44.05</v>
      </c>
      <c r="I663" s="6">
        <v>4.0227400000000003E-2</v>
      </c>
      <c r="J663" t="str">
        <f t="shared" si="51"/>
        <v>'OAKVALE'_'BK-1'</v>
      </c>
      <c r="K663" s="6" t="str">
        <f t="shared" si="52"/>
        <v>OAKVALE_BK-1</v>
      </c>
      <c r="L663">
        <f t="shared" si="50"/>
        <v>0</v>
      </c>
      <c r="M663">
        <f t="shared" si="53"/>
        <v>4.0227400000000003E-2</v>
      </c>
      <c r="N663">
        <f t="shared" si="54"/>
        <v>0</v>
      </c>
    </row>
    <row r="664" spans="1:14" x14ac:dyDescent="0.25">
      <c r="A664" s="6" t="s">
        <v>9</v>
      </c>
      <c r="B664" s="6" t="s">
        <v>14</v>
      </c>
      <c r="C664" s="6" t="s">
        <v>14</v>
      </c>
      <c r="D664" s="6" t="s">
        <v>428</v>
      </c>
      <c r="E664" s="6" t="s">
        <v>31</v>
      </c>
      <c r="F664" s="6" t="s">
        <v>31</v>
      </c>
      <c r="G664" s="6">
        <v>96.8</v>
      </c>
      <c r="H664" s="6">
        <v>44.05</v>
      </c>
      <c r="I664" s="6">
        <v>3.29056E-2</v>
      </c>
      <c r="J664" t="str">
        <f t="shared" si="51"/>
        <v>'OAKVALE'_'BK-2'</v>
      </c>
      <c r="K664" s="6" t="str">
        <f t="shared" si="52"/>
        <v>OAKVALE_BK-2</v>
      </c>
      <c r="L664">
        <f t="shared" si="50"/>
        <v>0</v>
      </c>
      <c r="M664">
        <f t="shared" si="53"/>
        <v>3.29056E-2</v>
      </c>
      <c r="N664">
        <f t="shared" si="54"/>
        <v>0</v>
      </c>
    </row>
    <row r="665" spans="1:14" x14ac:dyDescent="0.25">
      <c r="A665" s="6" t="s">
        <v>9</v>
      </c>
      <c r="B665" s="6" t="s">
        <v>14</v>
      </c>
      <c r="C665" s="6" t="s">
        <v>14</v>
      </c>
      <c r="D665" s="6" t="s">
        <v>384</v>
      </c>
      <c r="E665" s="6" t="s">
        <v>25</v>
      </c>
      <c r="F665" s="6" t="s">
        <v>25</v>
      </c>
      <c r="G665" s="6">
        <v>241.5</v>
      </c>
      <c r="H665" s="6">
        <v>18</v>
      </c>
      <c r="I665" s="6">
        <v>0</v>
      </c>
      <c r="J665" t="str">
        <f t="shared" si="51"/>
        <v>'RCKNGHM'_'BK-1'</v>
      </c>
      <c r="K665" s="6" t="str">
        <f t="shared" si="52"/>
        <v>RCKNGHM_BK-1</v>
      </c>
      <c r="L665">
        <f t="shared" si="50"/>
        <v>1</v>
      </c>
      <c r="M665">
        <f t="shared" si="53"/>
        <v>0</v>
      </c>
      <c r="N665">
        <f t="shared" si="54"/>
        <v>0</v>
      </c>
    </row>
    <row r="666" spans="1:14" x14ac:dyDescent="0.25">
      <c r="A666" s="6" t="s">
        <v>9</v>
      </c>
      <c r="B666" s="6" t="s">
        <v>14</v>
      </c>
      <c r="C666" s="6" t="s">
        <v>14</v>
      </c>
      <c r="D666" s="6" t="s">
        <v>384</v>
      </c>
      <c r="E666" s="6" t="s">
        <v>31</v>
      </c>
      <c r="F666" s="6" t="s">
        <v>31</v>
      </c>
      <c r="G666" s="6">
        <v>241.5</v>
      </c>
      <c r="H666" s="6">
        <v>18</v>
      </c>
      <c r="I666" s="6">
        <v>0</v>
      </c>
      <c r="J666" t="str">
        <f t="shared" si="51"/>
        <v>'RCKNGHM'_'BK-2'</v>
      </c>
      <c r="K666" s="6" t="str">
        <f t="shared" si="52"/>
        <v>RCKNGHM_BK-2</v>
      </c>
      <c r="L666">
        <f t="shared" si="50"/>
        <v>1</v>
      </c>
      <c r="M666">
        <f t="shared" si="53"/>
        <v>0</v>
      </c>
      <c r="N666">
        <f t="shared" si="54"/>
        <v>0</v>
      </c>
    </row>
    <row r="667" spans="1:14" x14ac:dyDescent="0.25">
      <c r="A667" s="6" t="s">
        <v>9</v>
      </c>
      <c r="B667" s="6" t="s">
        <v>14</v>
      </c>
      <c r="C667" s="6" t="s">
        <v>14</v>
      </c>
      <c r="D667" s="6" t="s">
        <v>384</v>
      </c>
      <c r="E667" s="6" t="s">
        <v>66</v>
      </c>
      <c r="F667" s="6" t="s">
        <v>66</v>
      </c>
      <c r="G667" s="6">
        <v>241.5</v>
      </c>
      <c r="H667" s="6">
        <v>18</v>
      </c>
      <c r="I667" s="6">
        <v>9.1303400000000007E-2</v>
      </c>
      <c r="J667" t="str">
        <f t="shared" si="51"/>
        <v>'RCKNGHM'_'BK-3'</v>
      </c>
      <c r="K667" s="6" t="str">
        <f t="shared" si="52"/>
        <v>RCKNGHM_BK-3</v>
      </c>
      <c r="L667">
        <f t="shared" si="50"/>
        <v>1</v>
      </c>
      <c r="M667">
        <f t="shared" si="53"/>
        <v>0</v>
      </c>
      <c r="N667">
        <f t="shared" si="54"/>
        <v>9.1303400000000007E-2</v>
      </c>
    </row>
    <row r="668" spans="1:14" x14ac:dyDescent="0.25">
      <c r="A668" s="6" t="s">
        <v>9</v>
      </c>
      <c r="B668" s="6" t="s">
        <v>14</v>
      </c>
      <c r="C668" s="6" t="s">
        <v>14</v>
      </c>
      <c r="D668" s="6" t="s">
        <v>384</v>
      </c>
      <c r="E668" s="6" t="s">
        <v>47</v>
      </c>
      <c r="F668" s="6" t="s">
        <v>47</v>
      </c>
      <c r="G668" s="6">
        <v>241.5</v>
      </c>
      <c r="H668" s="6">
        <v>18</v>
      </c>
      <c r="I668" s="6">
        <v>9.1294500000000001E-2</v>
      </c>
      <c r="J668" t="str">
        <f t="shared" si="51"/>
        <v>'RCKNGHM'_'BK-4'</v>
      </c>
      <c r="K668" s="6" t="str">
        <f t="shared" si="52"/>
        <v>RCKNGHM_BK-4</v>
      </c>
      <c r="L668">
        <f t="shared" si="50"/>
        <v>1</v>
      </c>
      <c r="M668">
        <f t="shared" si="53"/>
        <v>0</v>
      </c>
      <c r="N668">
        <f t="shared" si="54"/>
        <v>9.1294500000000001E-2</v>
      </c>
    </row>
    <row r="669" spans="1:14" x14ac:dyDescent="0.25">
      <c r="A669" s="6" t="s">
        <v>9</v>
      </c>
      <c r="B669" s="6" t="s">
        <v>14</v>
      </c>
      <c r="C669" s="6" t="s">
        <v>14</v>
      </c>
      <c r="D669" s="6" t="s">
        <v>384</v>
      </c>
      <c r="E669" s="6" t="s">
        <v>44</v>
      </c>
      <c r="F669" s="6" t="s">
        <v>44</v>
      </c>
      <c r="G669" s="6">
        <v>241.5</v>
      </c>
      <c r="H669" s="6">
        <v>18</v>
      </c>
      <c r="I669" s="6">
        <v>0</v>
      </c>
      <c r="J669" t="str">
        <f t="shared" si="51"/>
        <v>'RCKNGHM'_'BK-5'</v>
      </c>
      <c r="K669" s="6" t="str">
        <f t="shared" si="52"/>
        <v>RCKNGHM_BK-5</v>
      </c>
      <c r="L669">
        <f t="shared" si="50"/>
        <v>1</v>
      </c>
      <c r="M669">
        <f t="shared" si="53"/>
        <v>0</v>
      </c>
      <c r="N669">
        <f t="shared" si="54"/>
        <v>0</v>
      </c>
    </row>
    <row r="670" spans="1:14" x14ac:dyDescent="0.25">
      <c r="A670" s="6" t="s">
        <v>9</v>
      </c>
      <c r="B670" s="6" t="s">
        <v>14</v>
      </c>
      <c r="C670" s="6" t="s">
        <v>14</v>
      </c>
      <c r="D670" s="6" t="s">
        <v>305</v>
      </c>
      <c r="E670" s="6" t="s">
        <v>25</v>
      </c>
      <c r="F670" s="6" t="s">
        <v>25</v>
      </c>
      <c r="G670" s="6">
        <v>13.09</v>
      </c>
      <c r="H670" s="6">
        <v>101.25</v>
      </c>
      <c r="I670" s="6">
        <v>2.7719500000000001E-2</v>
      </c>
      <c r="J670" t="str">
        <f t="shared" si="51"/>
        <v>'MNCHESTR'_'BK-1'</v>
      </c>
      <c r="K670" s="6" t="str">
        <f t="shared" si="52"/>
        <v>MNCHESTR_BK-1</v>
      </c>
      <c r="L670">
        <f t="shared" si="50"/>
        <v>0</v>
      </c>
      <c r="M670">
        <f t="shared" si="53"/>
        <v>2.7719500000000001E-2</v>
      </c>
      <c r="N670">
        <f t="shared" si="54"/>
        <v>0</v>
      </c>
    </row>
    <row r="671" spans="1:14" x14ac:dyDescent="0.25">
      <c r="A671" s="6" t="s">
        <v>9</v>
      </c>
      <c r="B671" s="6" t="s">
        <v>14</v>
      </c>
      <c r="C671" s="6" t="s">
        <v>14</v>
      </c>
      <c r="D671" s="6" t="s">
        <v>797</v>
      </c>
      <c r="E671" s="6" t="s">
        <v>459</v>
      </c>
      <c r="F671" s="6" t="s">
        <v>459</v>
      </c>
      <c r="G671" s="6">
        <v>95</v>
      </c>
      <c r="H671" s="6">
        <v>230</v>
      </c>
      <c r="I671" s="6">
        <v>1.4942199999999999E-2</v>
      </c>
      <c r="J671" t="str">
        <f t="shared" si="51"/>
        <v>'W_JEFFER'_'BK1'</v>
      </c>
      <c r="K671" s="6" t="str">
        <f t="shared" si="52"/>
        <v>W_JEFFER_BK1</v>
      </c>
      <c r="L671">
        <f t="shared" si="50"/>
        <v>0</v>
      </c>
      <c r="M671">
        <f t="shared" si="53"/>
        <v>1.4942199999999999E-2</v>
      </c>
      <c r="N671">
        <f t="shared" si="54"/>
        <v>0</v>
      </c>
    </row>
    <row r="672" spans="1:14" x14ac:dyDescent="0.25">
      <c r="A672" s="6" t="s">
        <v>9</v>
      </c>
      <c r="B672" s="6" t="s">
        <v>14</v>
      </c>
      <c r="C672" s="6" t="s">
        <v>14</v>
      </c>
      <c r="D672" s="6" t="s">
        <v>797</v>
      </c>
      <c r="E672" s="6" t="s">
        <v>291</v>
      </c>
      <c r="F672" s="6" t="s">
        <v>291</v>
      </c>
      <c r="G672" s="6">
        <v>95</v>
      </c>
      <c r="H672" s="6">
        <v>230</v>
      </c>
      <c r="I672" s="6">
        <v>1.49403E-2</v>
      </c>
      <c r="J672" t="str">
        <f t="shared" si="51"/>
        <v>'W_JEFFER'_'BK2'</v>
      </c>
      <c r="K672" s="6" t="str">
        <f t="shared" si="52"/>
        <v>W_JEFFER_BK2</v>
      </c>
      <c r="L672">
        <f t="shared" si="50"/>
        <v>0</v>
      </c>
      <c r="M672">
        <f t="shared" si="53"/>
        <v>1.49403E-2</v>
      </c>
      <c r="N672">
        <f t="shared" si="54"/>
        <v>0</v>
      </c>
    </row>
    <row r="673" spans="1:14" x14ac:dyDescent="0.25">
      <c r="A673" s="6" t="s">
        <v>9</v>
      </c>
      <c r="B673" s="6" t="s">
        <v>14</v>
      </c>
      <c r="C673" s="6" t="s">
        <v>14</v>
      </c>
      <c r="D673" s="6" t="s">
        <v>724</v>
      </c>
      <c r="E673" s="6" t="s">
        <v>25</v>
      </c>
      <c r="F673" s="6" t="s">
        <v>25</v>
      </c>
      <c r="G673" s="6">
        <v>24.94</v>
      </c>
      <c r="H673" s="6">
        <v>99</v>
      </c>
      <c r="I673" s="6">
        <v>1.08789E-2</v>
      </c>
      <c r="J673" t="str">
        <f t="shared" si="51"/>
        <v>'SUN_ED'_'BK-1'</v>
      </c>
      <c r="K673" s="6" t="str">
        <f t="shared" si="52"/>
        <v>SUN_ED_BK-1</v>
      </c>
      <c r="L673">
        <f t="shared" si="50"/>
        <v>1</v>
      </c>
      <c r="M673">
        <f t="shared" si="53"/>
        <v>0</v>
      </c>
      <c r="N673">
        <f t="shared" si="54"/>
        <v>1.08789E-2</v>
      </c>
    </row>
    <row r="674" spans="1:14" x14ac:dyDescent="0.25">
      <c r="A674" s="6" t="s">
        <v>9</v>
      </c>
      <c r="B674" s="6" t="s">
        <v>14</v>
      </c>
      <c r="C674" s="6" t="s">
        <v>14</v>
      </c>
      <c r="D674" s="6" t="s">
        <v>379</v>
      </c>
      <c r="E674" s="6" t="s">
        <v>381</v>
      </c>
      <c r="F674" s="6" t="s">
        <v>381</v>
      </c>
      <c r="G674" s="6">
        <v>235.95</v>
      </c>
      <c r="H674" s="6">
        <v>18</v>
      </c>
      <c r="I674" s="6">
        <v>0.37354999999999999</v>
      </c>
      <c r="J674" t="str">
        <f t="shared" si="51"/>
        <v>'BUCK_CT'_'BK10'</v>
      </c>
      <c r="K674" s="6" t="str">
        <f t="shared" si="52"/>
        <v>BUCK_CT_BK10</v>
      </c>
      <c r="L674">
        <f t="shared" si="50"/>
        <v>2</v>
      </c>
      <c r="M674">
        <f t="shared" si="53"/>
        <v>0</v>
      </c>
      <c r="N674">
        <f t="shared" si="54"/>
        <v>0</v>
      </c>
    </row>
    <row r="675" spans="1:14" x14ac:dyDescent="0.25">
      <c r="A675" s="6" t="s">
        <v>9</v>
      </c>
      <c r="B675" s="6" t="s">
        <v>14</v>
      </c>
      <c r="C675" s="6" t="s">
        <v>14</v>
      </c>
      <c r="D675" s="6" t="s">
        <v>379</v>
      </c>
      <c r="E675" s="6" t="s">
        <v>64</v>
      </c>
      <c r="F675" s="6" t="s">
        <v>64</v>
      </c>
      <c r="G675" s="6">
        <v>235.95</v>
      </c>
      <c r="H675" s="6">
        <v>18</v>
      </c>
      <c r="I675" s="6">
        <v>0.50637799999999999</v>
      </c>
      <c r="J675" t="str">
        <f t="shared" si="51"/>
        <v>'BUCK_CT'_'BK11'</v>
      </c>
      <c r="K675" s="6" t="str">
        <f t="shared" si="52"/>
        <v>BUCK_CT_BK11</v>
      </c>
      <c r="L675">
        <f t="shared" si="50"/>
        <v>2</v>
      </c>
      <c r="M675">
        <f t="shared" si="53"/>
        <v>0</v>
      </c>
      <c r="N675">
        <f t="shared" si="54"/>
        <v>0</v>
      </c>
    </row>
    <row r="676" spans="1:14" x14ac:dyDescent="0.25">
      <c r="A676" s="6" t="s">
        <v>9</v>
      </c>
      <c r="B676" s="6" t="s">
        <v>14</v>
      </c>
      <c r="C676" s="6" t="s">
        <v>14</v>
      </c>
      <c r="D676" s="6" t="s">
        <v>379</v>
      </c>
      <c r="E676" s="6" t="s">
        <v>70</v>
      </c>
      <c r="F676" s="6" t="s">
        <v>70</v>
      </c>
      <c r="G676" s="6">
        <v>235.95</v>
      </c>
      <c r="H676" s="6">
        <v>18</v>
      </c>
      <c r="I676" s="6">
        <v>0.49821500000000002</v>
      </c>
      <c r="J676" t="str">
        <f t="shared" si="51"/>
        <v>'BUCK_CT'_'BK12'</v>
      </c>
      <c r="K676" s="6" t="str">
        <f t="shared" si="52"/>
        <v>BUCK_CT_BK12</v>
      </c>
      <c r="L676">
        <f t="shared" si="50"/>
        <v>2</v>
      </c>
      <c r="M676">
        <f t="shared" si="53"/>
        <v>0</v>
      </c>
      <c r="N676">
        <f t="shared" si="54"/>
        <v>0</v>
      </c>
    </row>
    <row r="677" spans="1:14" x14ac:dyDescent="0.25">
      <c r="A677" s="6" t="s">
        <v>9</v>
      </c>
      <c r="B677" s="6" t="s">
        <v>14</v>
      </c>
      <c r="C677" s="6" t="s">
        <v>14</v>
      </c>
      <c r="D677" s="6" t="s">
        <v>321</v>
      </c>
      <c r="E677" s="6" t="s">
        <v>322</v>
      </c>
      <c r="F677" s="6" t="s">
        <v>322</v>
      </c>
      <c r="G677" s="6">
        <v>105</v>
      </c>
      <c r="H677" s="6">
        <v>13.8</v>
      </c>
      <c r="I677" s="6">
        <v>2.5131299999999999E-2</v>
      </c>
      <c r="J677" t="str">
        <f t="shared" si="51"/>
        <v>'LEE_CT'_'BK7C'</v>
      </c>
      <c r="K677" s="6" t="str">
        <f t="shared" si="52"/>
        <v>LEE_CT_BK7C</v>
      </c>
      <c r="L677">
        <f t="shared" si="50"/>
        <v>2</v>
      </c>
      <c r="M677">
        <f t="shared" si="53"/>
        <v>0</v>
      </c>
      <c r="N677">
        <f t="shared" si="54"/>
        <v>0</v>
      </c>
    </row>
    <row r="678" spans="1:14" x14ac:dyDescent="0.25">
      <c r="A678" s="6" t="s">
        <v>9</v>
      </c>
      <c r="B678" s="6" t="s">
        <v>14</v>
      </c>
      <c r="C678" s="6" t="s">
        <v>14</v>
      </c>
      <c r="D678" s="6" t="s">
        <v>321</v>
      </c>
      <c r="E678" s="6" t="s">
        <v>324</v>
      </c>
      <c r="F678" s="6" t="s">
        <v>324</v>
      </c>
      <c r="G678" s="6">
        <v>105</v>
      </c>
      <c r="H678" s="6">
        <v>13.8</v>
      </c>
      <c r="I678" s="6">
        <v>2.71419E-2</v>
      </c>
      <c r="J678" t="str">
        <f t="shared" si="51"/>
        <v>'LEE_CT'_'BK8C'</v>
      </c>
      <c r="K678" s="6" t="str">
        <f t="shared" si="52"/>
        <v>LEE_CT_BK8C</v>
      </c>
      <c r="L678">
        <f t="shared" si="50"/>
        <v>2</v>
      </c>
      <c r="M678">
        <f t="shared" si="53"/>
        <v>0</v>
      </c>
      <c r="N678">
        <f t="shared" si="54"/>
        <v>0</v>
      </c>
    </row>
    <row r="679" spans="1:14" x14ac:dyDescent="0.25">
      <c r="A679" s="6" t="s">
        <v>9</v>
      </c>
      <c r="B679" s="6" t="s">
        <v>14</v>
      </c>
      <c r="C679" s="6" t="s">
        <v>14</v>
      </c>
      <c r="D679" s="6" t="s">
        <v>346</v>
      </c>
      <c r="E679" s="6" t="s">
        <v>25</v>
      </c>
      <c r="F679" s="6" t="s">
        <v>25</v>
      </c>
      <c r="G679" s="6">
        <v>241.5</v>
      </c>
      <c r="H679" s="6">
        <v>16.5</v>
      </c>
      <c r="I679" s="6">
        <v>0</v>
      </c>
      <c r="J679" t="str">
        <f t="shared" si="51"/>
        <v>'CLEVE_CO'_'BK-1'</v>
      </c>
      <c r="K679" s="6" t="str">
        <f t="shared" si="52"/>
        <v>CLEVE_CO_BK-1</v>
      </c>
      <c r="L679">
        <f t="shared" si="50"/>
        <v>2</v>
      </c>
      <c r="M679">
        <f t="shared" si="53"/>
        <v>0</v>
      </c>
      <c r="N679">
        <f t="shared" si="54"/>
        <v>0</v>
      </c>
    </row>
    <row r="680" spans="1:14" x14ac:dyDescent="0.25">
      <c r="A680" s="6" t="s">
        <v>9</v>
      </c>
      <c r="B680" s="6" t="s">
        <v>14</v>
      </c>
      <c r="C680" s="6" t="s">
        <v>14</v>
      </c>
      <c r="D680" s="6" t="s">
        <v>346</v>
      </c>
      <c r="E680" s="6" t="s">
        <v>31</v>
      </c>
      <c r="F680" s="6" t="s">
        <v>31</v>
      </c>
      <c r="G680" s="6">
        <v>241.5</v>
      </c>
      <c r="H680" s="6">
        <v>16.5</v>
      </c>
      <c r="I680" s="6">
        <v>0</v>
      </c>
      <c r="J680" t="str">
        <f t="shared" si="51"/>
        <v>'CLEVE_CO'_'BK-2'</v>
      </c>
      <c r="K680" s="6" t="str">
        <f t="shared" si="52"/>
        <v>CLEVE_CO_BK-2</v>
      </c>
      <c r="L680">
        <f t="shared" si="50"/>
        <v>2</v>
      </c>
      <c r="M680">
        <f t="shared" si="53"/>
        <v>0</v>
      </c>
      <c r="N680">
        <f t="shared" si="54"/>
        <v>0</v>
      </c>
    </row>
    <row r="681" spans="1:14" x14ac:dyDescent="0.25">
      <c r="A681" s="6" t="s">
        <v>9</v>
      </c>
      <c r="B681" s="6" t="s">
        <v>14</v>
      </c>
      <c r="C681" s="6" t="s">
        <v>14</v>
      </c>
      <c r="D681" s="6" t="s">
        <v>346</v>
      </c>
      <c r="E681" s="6" t="s">
        <v>66</v>
      </c>
      <c r="F681" s="6" t="s">
        <v>66</v>
      </c>
      <c r="G681" s="6">
        <v>241.5</v>
      </c>
      <c r="H681" s="6">
        <v>16.5</v>
      </c>
      <c r="I681" s="6">
        <v>0</v>
      </c>
      <c r="J681" t="str">
        <f t="shared" si="51"/>
        <v>'CLEVE_CO'_'BK-3'</v>
      </c>
      <c r="K681" s="6" t="str">
        <f t="shared" si="52"/>
        <v>CLEVE_CO_BK-3</v>
      </c>
      <c r="L681">
        <f t="shared" si="50"/>
        <v>2</v>
      </c>
      <c r="M681">
        <f t="shared" si="53"/>
        <v>0</v>
      </c>
      <c r="N681">
        <f t="shared" si="54"/>
        <v>0</v>
      </c>
    </row>
    <row r="682" spans="1:14" x14ac:dyDescent="0.25">
      <c r="A682" s="6" t="s">
        <v>9</v>
      </c>
      <c r="B682" s="6" t="s">
        <v>14</v>
      </c>
      <c r="C682" s="6" t="s">
        <v>14</v>
      </c>
      <c r="D682" s="6" t="s">
        <v>346</v>
      </c>
      <c r="E682" s="6" t="s">
        <v>47</v>
      </c>
      <c r="F682" s="6" t="s">
        <v>47</v>
      </c>
      <c r="G682" s="6">
        <v>241.5</v>
      </c>
      <c r="H682" s="6">
        <v>16.5</v>
      </c>
      <c r="I682" s="6">
        <v>0</v>
      </c>
      <c r="J682" t="str">
        <f t="shared" si="51"/>
        <v>'CLEVE_CO'_'BK-4'</v>
      </c>
      <c r="K682" s="6" t="str">
        <f t="shared" si="52"/>
        <v>CLEVE_CO_BK-4</v>
      </c>
      <c r="L682">
        <f t="shared" si="50"/>
        <v>2</v>
      </c>
      <c r="M682">
        <f t="shared" si="53"/>
        <v>0</v>
      </c>
      <c r="N682">
        <f t="shared" si="54"/>
        <v>0</v>
      </c>
    </row>
    <row r="683" spans="1:14" x14ac:dyDescent="0.25">
      <c r="A683" s="6" t="s">
        <v>9</v>
      </c>
      <c r="B683" s="6" t="s">
        <v>14</v>
      </c>
      <c r="C683" s="6" t="s">
        <v>14</v>
      </c>
      <c r="D683" s="6" t="s">
        <v>357</v>
      </c>
      <c r="E683" s="6" t="s">
        <v>50</v>
      </c>
      <c r="F683" s="6" t="s">
        <v>50</v>
      </c>
      <c r="G683" s="6">
        <v>102.375</v>
      </c>
      <c r="H683" s="6">
        <v>18</v>
      </c>
      <c r="I683" s="6">
        <v>0.37298599999999998</v>
      </c>
      <c r="J683" t="str">
        <f t="shared" si="51"/>
        <v>'DANRV_CT'_'BK-7'</v>
      </c>
      <c r="K683" s="6" t="str">
        <f t="shared" si="52"/>
        <v>DANRV_CT_BK-7</v>
      </c>
      <c r="L683">
        <f t="shared" si="50"/>
        <v>2</v>
      </c>
      <c r="M683">
        <f t="shared" si="53"/>
        <v>0</v>
      </c>
      <c r="N683">
        <f t="shared" si="54"/>
        <v>0</v>
      </c>
    </row>
    <row r="684" spans="1:14" x14ac:dyDescent="0.25">
      <c r="A684" s="6" t="s">
        <v>9</v>
      </c>
      <c r="B684" s="6" t="s">
        <v>14</v>
      </c>
      <c r="C684" s="6" t="s">
        <v>14</v>
      </c>
      <c r="D684" s="6" t="s">
        <v>357</v>
      </c>
      <c r="E684" s="6" t="s">
        <v>42</v>
      </c>
      <c r="F684" s="6" t="s">
        <v>42</v>
      </c>
      <c r="G684" s="6">
        <v>102.375</v>
      </c>
      <c r="H684" s="6">
        <v>18</v>
      </c>
      <c r="I684" s="6">
        <v>0.47668500000000003</v>
      </c>
      <c r="J684" t="str">
        <f t="shared" si="51"/>
        <v>'DANRV_CT'_'BK-8'</v>
      </c>
      <c r="K684" s="6" t="str">
        <f t="shared" si="52"/>
        <v>DANRV_CT_BK-8</v>
      </c>
      <c r="L684">
        <f t="shared" si="50"/>
        <v>2</v>
      </c>
      <c r="M684">
        <f t="shared" si="53"/>
        <v>0</v>
      </c>
      <c r="N684">
        <f t="shared" si="54"/>
        <v>0</v>
      </c>
    </row>
    <row r="685" spans="1:14" x14ac:dyDescent="0.25">
      <c r="A685" s="6" t="s">
        <v>9</v>
      </c>
      <c r="B685" s="6" t="s">
        <v>14</v>
      </c>
      <c r="C685" s="6" t="s">
        <v>14</v>
      </c>
      <c r="D685" s="6" t="s">
        <v>357</v>
      </c>
      <c r="E685" s="6" t="s">
        <v>359</v>
      </c>
      <c r="F685" s="6" t="s">
        <v>359</v>
      </c>
      <c r="G685" s="6">
        <v>102.375</v>
      </c>
      <c r="H685" s="6">
        <v>18</v>
      </c>
      <c r="I685" s="6">
        <v>0.47618100000000002</v>
      </c>
      <c r="J685" t="str">
        <f t="shared" si="51"/>
        <v>'DANRV_CT'_'BK-9'</v>
      </c>
      <c r="K685" s="6" t="str">
        <f t="shared" si="52"/>
        <v>DANRV_CT_BK-9</v>
      </c>
      <c r="L685">
        <f t="shared" si="50"/>
        <v>2</v>
      </c>
      <c r="M685">
        <f t="shared" si="53"/>
        <v>0</v>
      </c>
      <c r="N685">
        <f t="shared" si="54"/>
        <v>0</v>
      </c>
    </row>
    <row r="686" spans="1:14" x14ac:dyDescent="0.25">
      <c r="A686" s="6" t="s">
        <v>9</v>
      </c>
      <c r="B686" s="6" t="s">
        <v>14</v>
      </c>
      <c r="C686" s="6" t="s">
        <v>14</v>
      </c>
      <c r="D686" s="6" t="s">
        <v>687</v>
      </c>
      <c r="E686" s="6" t="s">
        <v>25</v>
      </c>
      <c r="F686" s="6" t="s">
        <v>25</v>
      </c>
      <c r="G686" s="6">
        <v>161.25</v>
      </c>
      <c r="H686" s="6">
        <v>66</v>
      </c>
      <c r="I686" s="6">
        <v>2.8466700000000001E-2</v>
      </c>
      <c r="J686" t="str">
        <f t="shared" si="51"/>
        <v>'SWAIN'_'BK-1'</v>
      </c>
      <c r="K686" s="6" t="str">
        <f t="shared" si="52"/>
        <v>SWAIN_BK-1</v>
      </c>
      <c r="L686">
        <f t="shared" si="50"/>
        <v>0</v>
      </c>
      <c r="M686">
        <f t="shared" si="53"/>
        <v>2.8466700000000001E-2</v>
      </c>
      <c r="N686">
        <f t="shared" si="54"/>
        <v>0</v>
      </c>
    </row>
    <row r="687" spans="1:14" x14ac:dyDescent="0.25">
      <c r="A687" s="6" t="s">
        <v>9</v>
      </c>
      <c r="B687" s="6" t="s">
        <v>14</v>
      </c>
      <c r="C687" s="6" t="s">
        <v>14</v>
      </c>
      <c r="D687" s="6" t="s">
        <v>687</v>
      </c>
      <c r="E687" s="6" t="s">
        <v>31</v>
      </c>
      <c r="F687" s="6" t="s">
        <v>31</v>
      </c>
      <c r="G687" s="6">
        <v>161.25</v>
      </c>
      <c r="H687" s="6">
        <v>66</v>
      </c>
      <c r="I687" s="6">
        <v>3.3449600000000003E-2</v>
      </c>
      <c r="J687" t="str">
        <f t="shared" si="51"/>
        <v>'SWAIN'_'BK-2'</v>
      </c>
      <c r="K687" s="6" t="str">
        <f t="shared" si="52"/>
        <v>SWAIN_BK-2</v>
      </c>
      <c r="L687">
        <f t="shared" si="50"/>
        <v>0</v>
      </c>
      <c r="M687">
        <f t="shared" si="53"/>
        <v>3.3449600000000003E-2</v>
      </c>
      <c r="N687">
        <f t="shared" si="54"/>
        <v>0</v>
      </c>
    </row>
    <row r="688" spans="1:14" x14ac:dyDescent="0.25">
      <c r="A688" s="6" t="s">
        <v>9</v>
      </c>
      <c r="B688" s="6" t="s">
        <v>14</v>
      </c>
      <c r="C688" s="6" t="s">
        <v>14</v>
      </c>
      <c r="D688" s="6" t="s">
        <v>687</v>
      </c>
      <c r="E688" s="6" t="s">
        <v>66</v>
      </c>
      <c r="F688" s="6" t="s">
        <v>66</v>
      </c>
      <c r="G688" s="6">
        <v>161.25</v>
      </c>
      <c r="H688" s="6">
        <v>66</v>
      </c>
      <c r="I688" s="6">
        <v>3.17249E-2</v>
      </c>
      <c r="J688" t="str">
        <f t="shared" si="51"/>
        <v>'SWAIN'_'BK-3'</v>
      </c>
      <c r="K688" s="6" t="str">
        <f t="shared" si="52"/>
        <v>SWAIN_BK-3</v>
      </c>
      <c r="L688">
        <f t="shared" si="50"/>
        <v>0</v>
      </c>
      <c r="M688">
        <f t="shared" si="53"/>
        <v>3.17249E-2</v>
      </c>
      <c r="N688">
        <f t="shared" si="54"/>
        <v>0</v>
      </c>
    </row>
    <row r="689" spans="1:14" x14ac:dyDescent="0.25">
      <c r="A689" s="6" t="s">
        <v>9</v>
      </c>
      <c r="B689" s="6" t="s">
        <v>14</v>
      </c>
      <c r="C689" s="6" t="s">
        <v>14</v>
      </c>
      <c r="D689" s="6" t="s">
        <v>713</v>
      </c>
      <c r="E689" s="6" t="s">
        <v>459</v>
      </c>
      <c r="F689" s="6" t="s">
        <v>459</v>
      </c>
      <c r="G689" s="6">
        <v>13.09</v>
      </c>
      <c r="H689" s="6">
        <v>99</v>
      </c>
      <c r="I689" s="6">
        <v>2.7663199999999999E-2</v>
      </c>
      <c r="J689" t="str">
        <f t="shared" si="51"/>
        <v>'OYAMARET'_'BK1'</v>
      </c>
      <c r="K689" s="6" t="str">
        <f t="shared" si="52"/>
        <v>OYAMARET_BK1</v>
      </c>
      <c r="L689">
        <f t="shared" si="50"/>
        <v>0</v>
      </c>
      <c r="M689">
        <f t="shared" si="53"/>
        <v>2.7663199999999999E-2</v>
      </c>
      <c r="N689">
        <f t="shared" si="54"/>
        <v>0</v>
      </c>
    </row>
    <row r="690" spans="1:14" x14ac:dyDescent="0.25">
      <c r="A690" s="6" t="s">
        <v>9</v>
      </c>
      <c r="B690" s="6" t="s">
        <v>14</v>
      </c>
      <c r="C690" s="6" t="s">
        <v>14</v>
      </c>
      <c r="D690" s="6" t="s">
        <v>713</v>
      </c>
      <c r="E690" s="6" t="s">
        <v>715</v>
      </c>
      <c r="F690" s="6" t="s">
        <v>715</v>
      </c>
      <c r="G690" s="6">
        <v>13.09</v>
      </c>
      <c r="H690" s="6">
        <v>99</v>
      </c>
      <c r="I690" s="6">
        <v>1.61064E-2</v>
      </c>
      <c r="J690" t="str">
        <f t="shared" si="51"/>
        <v>'OYAMARET'_'BK3'</v>
      </c>
      <c r="K690" s="6" t="str">
        <f t="shared" si="52"/>
        <v>OYAMARET_BK3</v>
      </c>
      <c r="L690">
        <f t="shared" si="50"/>
        <v>0</v>
      </c>
      <c r="M690">
        <f t="shared" si="53"/>
        <v>1.61064E-2</v>
      </c>
      <c r="N690">
        <f t="shared" si="54"/>
        <v>0</v>
      </c>
    </row>
    <row r="691" spans="1:14" x14ac:dyDescent="0.25">
      <c r="A691" s="6" t="s">
        <v>9</v>
      </c>
      <c r="B691" s="6" t="s">
        <v>14</v>
      </c>
      <c r="C691" s="6" t="s">
        <v>14</v>
      </c>
      <c r="D691" s="6" t="s">
        <v>784</v>
      </c>
      <c r="E691" s="6" t="s">
        <v>25</v>
      </c>
      <c r="F691" s="6" t="s">
        <v>25</v>
      </c>
      <c r="G691" s="6">
        <v>13.09</v>
      </c>
      <c r="H691" s="6">
        <v>105.75</v>
      </c>
      <c r="I691" s="6">
        <v>0</v>
      </c>
      <c r="J691" t="str">
        <f t="shared" si="51"/>
        <v>'MCHLN_10'_'BK-1'</v>
      </c>
      <c r="K691" s="6" t="str">
        <f t="shared" si="52"/>
        <v>MCHLN_10_BK-1</v>
      </c>
      <c r="L691">
        <f t="shared" si="50"/>
        <v>0</v>
      </c>
      <c r="M691">
        <f t="shared" si="53"/>
        <v>0</v>
      </c>
      <c r="N691">
        <f t="shared" si="54"/>
        <v>0</v>
      </c>
    </row>
    <row r="692" spans="1:14" x14ac:dyDescent="0.25">
      <c r="A692" s="6" t="s">
        <v>9</v>
      </c>
      <c r="B692" s="6" t="s">
        <v>14</v>
      </c>
      <c r="C692" s="6" t="s">
        <v>14</v>
      </c>
      <c r="D692" s="6" t="s">
        <v>784</v>
      </c>
      <c r="E692" s="6" t="s">
        <v>31</v>
      </c>
      <c r="F692" s="6" t="s">
        <v>31</v>
      </c>
      <c r="G692" s="6">
        <v>13.09</v>
      </c>
      <c r="H692" s="6">
        <v>105.75</v>
      </c>
      <c r="I692" s="6">
        <v>1.1220600000000001E-2</v>
      </c>
      <c r="J692" t="str">
        <f t="shared" si="51"/>
        <v>'MCHLN_10'_'BK-2'</v>
      </c>
      <c r="K692" s="6" t="str">
        <f t="shared" si="52"/>
        <v>MCHLN_10_BK-2</v>
      </c>
      <c r="L692">
        <f t="shared" si="50"/>
        <v>0</v>
      </c>
      <c r="M692">
        <f t="shared" si="53"/>
        <v>1.1220600000000001E-2</v>
      </c>
      <c r="N692">
        <f t="shared" si="54"/>
        <v>0</v>
      </c>
    </row>
    <row r="693" spans="1:14" x14ac:dyDescent="0.25">
      <c r="A693" s="6" t="s">
        <v>9</v>
      </c>
      <c r="B693" s="6" t="s">
        <v>14</v>
      </c>
      <c r="C693" s="6" t="s">
        <v>14</v>
      </c>
      <c r="D693" s="6" t="s">
        <v>770</v>
      </c>
      <c r="E693" s="6" t="s">
        <v>25</v>
      </c>
      <c r="F693" s="6" t="s">
        <v>25</v>
      </c>
      <c r="G693" s="6">
        <v>24.94</v>
      </c>
      <c r="H693" s="6">
        <v>103.5</v>
      </c>
      <c r="I693" s="6">
        <v>4.7102900000000003E-2</v>
      </c>
      <c r="J693" t="str">
        <f t="shared" si="51"/>
        <v>'KITCREEK'_'BK-1'</v>
      </c>
      <c r="K693" s="6" t="str">
        <f t="shared" si="52"/>
        <v>KITCREEK_BK-1</v>
      </c>
      <c r="L693">
        <f t="shared" si="50"/>
        <v>0</v>
      </c>
      <c r="M693">
        <f t="shared" si="53"/>
        <v>4.7102900000000003E-2</v>
      </c>
      <c r="N693">
        <f t="shared" si="54"/>
        <v>0</v>
      </c>
    </row>
    <row r="694" spans="1:14" x14ac:dyDescent="0.25">
      <c r="A694" s="6" t="s">
        <v>9</v>
      </c>
      <c r="B694" s="6" t="s">
        <v>14</v>
      </c>
      <c r="C694" s="6" t="s">
        <v>14</v>
      </c>
      <c r="D694" s="6" t="s">
        <v>787</v>
      </c>
      <c r="E694" s="6" t="s">
        <v>25</v>
      </c>
      <c r="F694" s="6" t="s">
        <v>25</v>
      </c>
      <c r="G694" s="6">
        <v>13.09</v>
      </c>
      <c r="H694" s="6">
        <v>105.75</v>
      </c>
      <c r="I694" s="6">
        <v>1.0785100000000001E-2</v>
      </c>
      <c r="J694" t="str">
        <f t="shared" si="51"/>
        <v>'APPLEPV2'_'BK-1'</v>
      </c>
      <c r="K694" s="6" t="str">
        <f t="shared" si="52"/>
        <v>APPLEPV2_BK-1</v>
      </c>
      <c r="L694">
        <f t="shared" si="50"/>
        <v>2</v>
      </c>
      <c r="M694">
        <f t="shared" si="53"/>
        <v>0</v>
      </c>
      <c r="N694">
        <f t="shared" si="54"/>
        <v>0</v>
      </c>
    </row>
    <row r="695" spans="1:14" x14ac:dyDescent="0.25">
      <c r="A695" s="6" t="s">
        <v>9</v>
      </c>
      <c r="B695" s="6" t="s">
        <v>14</v>
      </c>
      <c r="C695" s="6" t="s">
        <v>14</v>
      </c>
      <c r="D695" s="6" t="s">
        <v>575</v>
      </c>
      <c r="E695" s="6" t="s">
        <v>25</v>
      </c>
      <c r="F695" s="6" t="s">
        <v>25</v>
      </c>
      <c r="G695" s="6">
        <v>105.75</v>
      </c>
      <c r="H695" s="6">
        <v>46.24</v>
      </c>
      <c r="I695" s="6">
        <v>3.11642E-2</v>
      </c>
      <c r="J695" t="str">
        <f t="shared" si="51"/>
        <v>'ROCHESTR'_'BK-1'</v>
      </c>
      <c r="K695" s="6" t="str">
        <f t="shared" si="52"/>
        <v>ROCHESTR_BK-1</v>
      </c>
      <c r="L695">
        <f t="shared" si="50"/>
        <v>0</v>
      </c>
      <c r="M695">
        <f t="shared" si="53"/>
        <v>3.11642E-2</v>
      </c>
      <c r="N695">
        <f t="shared" si="54"/>
        <v>0</v>
      </c>
    </row>
    <row r="696" spans="1:14" x14ac:dyDescent="0.25">
      <c r="A696" s="6" t="s">
        <v>9</v>
      </c>
      <c r="B696" s="6" t="s">
        <v>14</v>
      </c>
      <c r="C696" s="6" t="s">
        <v>14</v>
      </c>
      <c r="D696" s="6" t="s">
        <v>755</v>
      </c>
      <c r="E696" s="6" t="s">
        <v>756</v>
      </c>
      <c r="F696" s="6" t="s">
        <v>756</v>
      </c>
      <c r="G696" s="6">
        <v>13.09</v>
      </c>
      <c r="H696" s="6">
        <v>101.25</v>
      </c>
      <c r="I696" s="6">
        <v>3.24283E-2</v>
      </c>
      <c r="J696" t="str">
        <f t="shared" si="51"/>
        <v>'OAKVAL_R'_'BK4'</v>
      </c>
      <c r="K696" s="6" t="str">
        <f t="shared" si="52"/>
        <v>OAKVAL_R_BK4</v>
      </c>
      <c r="L696">
        <f t="shared" si="50"/>
        <v>0</v>
      </c>
      <c r="M696">
        <f t="shared" si="53"/>
        <v>3.24283E-2</v>
      </c>
      <c r="N696">
        <f t="shared" si="54"/>
        <v>0</v>
      </c>
    </row>
    <row r="697" spans="1:14" x14ac:dyDescent="0.25">
      <c r="A697" s="6" t="s">
        <v>9</v>
      </c>
      <c r="B697" s="6" t="s">
        <v>14</v>
      </c>
      <c r="C697" s="6" t="s">
        <v>14</v>
      </c>
      <c r="D697" s="6" t="s">
        <v>755</v>
      </c>
      <c r="E697" s="6" t="s">
        <v>758</v>
      </c>
      <c r="F697" s="6" t="s">
        <v>758</v>
      </c>
      <c r="G697" s="6">
        <v>13.09</v>
      </c>
      <c r="H697" s="6">
        <v>101.25</v>
      </c>
      <c r="I697" s="6">
        <v>3.7190399999999998E-2</v>
      </c>
      <c r="J697" t="str">
        <f t="shared" si="51"/>
        <v>'OAKVAL_R'_'BK5'</v>
      </c>
      <c r="K697" s="6" t="str">
        <f t="shared" si="52"/>
        <v>OAKVAL_R_BK5</v>
      </c>
      <c r="L697">
        <f t="shared" si="50"/>
        <v>0</v>
      </c>
      <c r="M697">
        <f t="shared" si="53"/>
        <v>3.7190399999999998E-2</v>
      </c>
      <c r="N697">
        <f t="shared" si="54"/>
        <v>0</v>
      </c>
    </row>
    <row r="698" spans="1:14" x14ac:dyDescent="0.25">
      <c r="A698" s="6" t="s">
        <v>9</v>
      </c>
      <c r="B698" s="6" t="s">
        <v>14</v>
      </c>
      <c r="C698" s="6" t="s">
        <v>14</v>
      </c>
      <c r="D698" s="6" t="s">
        <v>734</v>
      </c>
      <c r="E698" s="6" t="s">
        <v>459</v>
      </c>
      <c r="F698" s="6" t="s">
        <v>459</v>
      </c>
      <c r="G698" s="6">
        <v>24.5</v>
      </c>
      <c r="H698" s="6">
        <v>100</v>
      </c>
      <c r="I698" s="6">
        <v>0.12798300000000001</v>
      </c>
      <c r="J698" t="str">
        <f t="shared" si="51"/>
        <v>'GILDAN'_'BK1'</v>
      </c>
      <c r="K698" s="6" t="str">
        <f t="shared" si="52"/>
        <v>GILDAN_BK1</v>
      </c>
      <c r="L698">
        <f t="shared" si="50"/>
        <v>0</v>
      </c>
      <c r="M698">
        <f t="shared" si="53"/>
        <v>0.12798300000000001</v>
      </c>
      <c r="N698">
        <f t="shared" si="54"/>
        <v>0</v>
      </c>
    </row>
    <row r="699" spans="1:14" x14ac:dyDescent="0.25">
      <c r="A699" s="6" t="s">
        <v>9</v>
      </c>
      <c r="B699" s="6" t="s">
        <v>14</v>
      </c>
      <c r="C699" s="6" t="s">
        <v>14</v>
      </c>
      <c r="D699" s="6" t="s">
        <v>718</v>
      </c>
      <c r="E699" s="6" t="s">
        <v>25</v>
      </c>
      <c r="F699" s="6" t="s">
        <v>25</v>
      </c>
      <c r="G699" s="6">
        <v>13.8</v>
      </c>
      <c r="H699" s="6">
        <v>99</v>
      </c>
      <c r="I699" s="6">
        <v>1.12707E-2</v>
      </c>
      <c r="J699" t="str">
        <f t="shared" si="51"/>
        <v>'OCONPSW'_'BK-1'</v>
      </c>
      <c r="K699" s="6" t="str">
        <f t="shared" si="52"/>
        <v>OCONPSW_BK-1</v>
      </c>
      <c r="L699">
        <f t="shared" si="50"/>
        <v>3</v>
      </c>
      <c r="M699">
        <f t="shared" si="53"/>
        <v>0</v>
      </c>
      <c r="N699">
        <f t="shared" si="54"/>
        <v>0</v>
      </c>
    </row>
    <row r="700" spans="1:14" x14ac:dyDescent="0.25">
      <c r="A700" s="6" t="s">
        <v>9</v>
      </c>
      <c r="B700" s="6" t="s">
        <v>14</v>
      </c>
      <c r="C700" s="6" t="s">
        <v>14</v>
      </c>
      <c r="D700" s="6" t="s">
        <v>718</v>
      </c>
      <c r="E700" s="6" t="s">
        <v>31</v>
      </c>
      <c r="F700" s="6" t="s">
        <v>31</v>
      </c>
      <c r="G700" s="6">
        <v>13.8</v>
      </c>
      <c r="H700" s="6">
        <v>99</v>
      </c>
      <c r="I700" s="6">
        <v>0</v>
      </c>
      <c r="J700" t="str">
        <f t="shared" si="51"/>
        <v>'OCONPSW'_'BK-2'</v>
      </c>
      <c r="K700" s="6" t="str">
        <f t="shared" si="52"/>
        <v>OCONPSW_BK-2</v>
      </c>
      <c r="L700">
        <f t="shared" si="50"/>
        <v>3</v>
      </c>
      <c r="M700">
        <f t="shared" si="53"/>
        <v>0</v>
      </c>
      <c r="N700">
        <f t="shared" si="54"/>
        <v>0</v>
      </c>
    </row>
    <row r="701" spans="1:14" x14ac:dyDescent="0.25">
      <c r="A701" s="6" t="s">
        <v>9</v>
      </c>
      <c r="B701" s="6" t="s">
        <v>14</v>
      </c>
      <c r="C701" s="6" t="s">
        <v>14</v>
      </c>
      <c r="D701" s="6" t="s">
        <v>833</v>
      </c>
      <c r="E701" s="6" t="s">
        <v>459</v>
      </c>
      <c r="F701" s="6" t="s">
        <v>459</v>
      </c>
      <c r="G701" s="6">
        <v>24.94</v>
      </c>
      <c r="H701" s="6">
        <v>101.25</v>
      </c>
      <c r="I701" s="6">
        <v>1.46511E-2</v>
      </c>
      <c r="J701" t="str">
        <f t="shared" si="51"/>
        <v>'OCONE100'_'BK1'</v>
      </c>
      <c r="K701" s="6" t="str">
        <f t="shared" si="52"/>
        <v>OCONE100_BK1</v>
      </c>
      <c r="L701">
        <f t="shared" si="50"/>
        <v>0</v>
      </c>
      <c r="M701">
        <f t="shared" si="53"/>
        <v>1.46511E-2</v>
      </c>
      <c r="N701">
        <f t="shared" si="54"/>
        <v>0</v>
      </c>
    </row>
    <row r="702" spans="1:14" x14ac:dyDescent="0.25">
      <c r="A702" s="6" t="s">
        <v>9</v>
      </c>
      <c r="B702" s="6" t="s">
        <v>14</v>
      </c>
      <c r="C702" s="6" t="s">
        <v>14</v>
      </c>
      <c r="D702" s="6" t="s">
        <v>833</v>
      </c>
      <c r="E702" s="6" t="s">
        <v>291</v>
      </c>
      <c r="F702" s="6" t="s">
        <v>291</v>
      </c>
      <c r="G702" s="6">
        <v>24.94</v>
      </c>
      <c r="H702" s="6">
        <v>101.25</v>
      </c>
      <c r="I702" s="6">
        <v>1.46511E-2</v>
      </c>
      <c r="J702" t="str">
        <f t="shared" si="51"/>
        <v>'OCONE100'_'BK2'</v>
      </c>
      <c r="K702" s="6" t="str">
        <f t="shared" si="52"/>
        <v>OCONE100_BK2</v>
      </c>
      <c r="L702">
        <f t="shared" si="50"/>
        <v>0</v>
      </c>
      <c r="M702">
        <f t="shared" si="53"/>
        <v>1.46511E-2</v>
      </c>
      <c r="N702">
        <f t="shared" si="54"/>
        <v>0</v>
      </c>
    </row>
    <row r="703" spans="1:14" x14ac:dyDescent="0.25">
      <c r="A703" s="6" t="s">
        <v>9</v>
      </c>
      <c r="B703" s="6" t="s">
        <v>14</v>
      </c>
      <c r="C703" s="6" t="s">
        <v>14</v>
      </c>
      <c r="D703" s="6" t="s">
        <v>834</v>
      </c>
      <c r="E703" s="6" t="s">
        <v>25</v>
      </c>
      <c r="F703" s="6" t="s">
        <v>25</v>
      </c>
      <c r="G703" s="6">
        <v>13.09</v>
      </c>
      <c r="H703" s="6">
        <v>105.75</v>
      </c>
      <c r="I703" s="6">
        <v>1.0697099999999999E-2</v>
      </c>
      <c r="J703" t="str">
        <f>D703&amp;"_"&amp;E703</f>
        <v>'APPLEPV3'_'BK-1'</v>
      </c>
      <c r="K703" s="6" t="str">
        <f t="shared" si="52"/>
        <v>APPLEPV3_BK-1</v>
      </c>
      <c r="L703">
        <f t="shared" si="50"/>
        <v>2</v>
      </c>
      <c r="M703">
        <f t="shared" si="53"/>
        <v>0</v>
      </c>
      <c r="N703">
        <f t="shared" si="54"/>
        <v>0</v>
      </c>
    </row>
    <row r="704" spans="1:14" x14ac:dyDescent="0.25">
      <c r="A704" s="6" t="s">
        <v>9</v>
      </c>
      <c r="B704" s="6" t="s">
        <v>14</v>
      </c>
      <c r="C704" s="6" t="s">
        <v>14</v>
      </c>
      <c r="D704" s="6" t="s">
        <v>4285</v>
      </c>
      <c r="E704" s="6" t="s">
        <v>381</v>
      </c>
      <c r="F704" s="6" t="s">
        <v>381</v>
      </c>
      <c r="G704" s="6">
        <v>105</v>
      </c>
      <c r="H704" s="6">
        <v>22</v>
      </c>
      <c r="I704" s="6">
        <v>0</v>
      </c>
      <c r="J704" t="str">
        <f t="shared" si="51"/>
        <v>'WSLEE_CC'_'BK10'</v>
      </c>
      <c r="K704" s="6" t="str">
        <f t="shared" si="52"/>
        <v>WSLEE_CC_BK10</v>
      </c>
      <c r="L704">
        <f t="shared" si="50"/>
        <v>1</v>
      </c>
      <c r="M704">
        <f t="shared" ref="M704:M706" si="55">IF(L704=0,I704,0)</f>
        <v>0</v>
      </c>
      <c r="N704">
        <f t="shared" ref="N704:N706" si="56">IF(L704=1,I704,0)</f>
        <v>0</v>
      </c>
    </row>
    <row r="705" spans="1:15" x14ac:dyDescent="0.25">
      <c r="A705" s="6" t="s">
        <v>9</v>
      </c>
      <c r="B705" s="6" t="s">
        <v>14</v>
      </c>
      <c r="C705" s="6" t="s">
        <v>14</v>
      </c>
      <c r="D705" s="6" t="s">
        <v>4285</v>
      </c>
      <c r="E705" s="6" t="s">
        <v>64</v>
      </c>
      <c r="F705" s="6" t="s">
        <v>64</v>
      </c>
      <c r="G705" s="6">
        <v>105</v>
      </c>
      <c r="H705" s="6">
        <v>18</v>
      </c>
      <c r="I705" s="6">
        <v>8.3434700000000001E-2</v>
      </c>
      <c r="J705" t="str">
        <f t="shared" si="51"/>
        <v>'WSLEE_CC'_'BK11'</v>
      </c>
      <c r="K705" s="6" t="str">
        <f t="shared" si="52"/>
        <v>WSLEE_CC_BK11</v>
      </c>
      <c r="L705">
        <f t="shared" si="50"/>
        <v>1</v>
      </c>
      <c r="M705">
        <f t="shared" si="55"/>
        <v>0</v>
      </c>
      <c r="N705">
        <f t="shared" si="56"/>
        <v>8.3434700000000001E-2</v>
      </c>
    </row>
    <row r="706" spans="1:15" x14ac:dyDescent="0.25">
      <c r="A706" s="6" t="s">
        <v>9</v>
      </c>
      <c r="B706" s="6" t="s">
        <v>14</v>
      </c>
      <c r="C706" s="6" t="s">
        <v>14</v>
      </c>
      <c r="D706" s="6" t="s">
        <v>4285</v>
      </c>
      <c r="E706" s="6" t="s">
        <v>70</v>
      </c>
      <c r="F706" s="6" t="s">
        <v>70</v>
      </c>
      <c r="G706" s="6">
        <v>105</v>
      </c>
      <c r="H706" s="6">
        <v>18</v>
      </c>
      <c r="I706" s="6">
        <v>8.3434599999999998E-2</v>
      </c>
      <c r="J706" t="str">
        <f t="shared" si="51"/>
        <v>'WSLEE_CC'_'BK12'</v>
      </c>
      <c r="K706" s="6" t="str">
        <f t="shared" si="52"/>
        <v>WSLEE_CC_BK12</v>
      </c>
      <c r="L706">
        <f t="shared" ref="L706:L711" si="57">VLOOKUP(K706,txcr,2,0)</f>
        <v>1</v>
      </c>
      <c r="M706">
        <f t="shared" si="55"/>
        <v>0</v>
      </c>
      <c r="N706">
        <f t="shared" si="56"/>
        <v>8.3434599999999998E-2</v>
      </c>
    </row>
    <row r="707" spans="1:15" x14ac:dyDescent="0.25">
      <c r="A707" s="6" t="s">
        <v>9</v>
      </c>
      <c r="B707" s="6" t="s">
        <v>14</v>
      </c>
      <c r="C707" s="6" t="s">
        <v>14</v>
      </c>
      <c r="D707" s="6" t="s">
        <v>4224</v>
      </c>
      <c r="E707" s="6" t="s">
        <v>25</v>
      </c>
      <c r="F707" s="6" t="s">
        <v>25</v>
      </c>
      <c r="G707" s="6">
        <v>34.5</v>
      </c>
      <c r="H707" s="6">
        <v>102.5</v>
      </c>
      <c r="I707" s="7">
        <v>1.58009E-5</v>
      </c>
      <c r="J707" t="str">
        <f t="shared" ref="J707:J717" si="58">D707&amp;"_"&amp;E707</f>
        <v>'RUTHFARM'_'BK-1'</v>
      </c>
      <c r="K707" s="6" t="str">
        <f t="shared" ref="K707:K711" si="59">SUBSTITUTE(J707,"'","")</f>
        <v>RUTHFARM_BK-1</v>
      </c>
      <c r="L707">
        <f t="shared" si="57"/>
        <v>2</v>
      </c>
      <c r="M707">
        <f t="shared" ref="M707:M711" si="60">IF(L707=0,I707,0)</f>
        <v>0</v>
      </c>
      <c r="N707">
        <f t="shared" ref="N707:N711" si="61">IF(L707=1,I707,0)</f>
        <v>0</v>
      </c>
    </row>
    <row r="708" spans="1:15" x14ac:dyDescent="0.25">
      <c r="A708" s="6" t="s">
        <v>9</v>
      </c>
      <c r="B708" s="6" t="s">
        <v>14</v>
      </c>
      <c r="C708" s="6" t="s">
        <v>14</v>
      </c>
      <c r="D708" s="6" t="s">
        <v>4227</v>
      </c>
      <c r="E708" s="6" t="s">
        <v>459</v>
      </c>
      <c r="F708" s="6" t="s">
        <v>459</v>
      </c>
      <c r="G708" s="6">
        <v>13.09</v>
      </c>
      <c r="H708" s="6">
        <v>46</v>
      </c>
      <c r="I708" s="6">
        <v>0</v>
      </c>
      <c r="J708" t="str">
        <f t="shared" si="58"/>
        <v>'AYRSHIRE'_'BK1'</v>
      </c>
      <c r="K708" s="6" t="str">
        <f t="shared" si="59"/>
        <v>AYRSHIRE_BK1</v>
      </c>
      <c r="L708">
        <f t="shared" si="57"/>
        <v>2</v>
      </c>
      <c r="M708">
        <f t="shared" si="60"/>
        <v>0</v>
      </c>
      <c r="N708">
        <f t="shared" si="61"/>
        <v>0</v>
      </c>
    </row>
    <row r="709" spans="1:15" x14ac:dyDescent="0.25">
      <c r="A709" s="6" t="s">
        <v>9</v>
      </c>
      <c r="B709" s="6" t="s">
        <v>14</v>
      </c>
      <c r="C709" s="6" t="s">
        <v>14</v>
      </c>
      <c r="D709" s="6" t="s">
        <v>4230</v>
      </c>
      <c r="E709" s="6" t="s">
        <v>25</v>
      </c>
      <c r="F709" s="6" t="s">
        <v>25</v>
      </c>
      <c r="G709" s="6">
        <v>24.9</v>
      </c>
      <c r="H709" s="6">
        <v>105.75</v>
      </c>
      <c r="I709" s="7">
        <v>4.6566099999999997E-9</v>
      </c>
      <c r="J709" t="str">
        <f t="shared" si="58"/>
        <v>'MONSOLAR'_'BK-1'</v>
      </c>
      <c r="K709" s="6" t="str">
        <f t="shared" si="59"/>
        <v>MONSOLAR_BK-1</v>
      </c>
      <c r="L709">
        <f t="shared" si="57"/>
        <v>2</v>
      </c>
      <c r="M709">
        <f t="shared" si="60"/>
        <v>0</v>
      </c>
      <c r="N709">
        <f t="shared" si="61"/>
        <v>0</v>
      </c>
    </row>
    <row r="710" spans="1:15" x14ac:dyDescent="0.25">
      <c r="A710" s="6" t="s">
        <v>9</v>
      </c>
      <c r="B710" s="6" t="s">
        <v>14</v>
      </c>
      <c r="C710" s="6" t="s">
        <v>14</v>
      </c>
      <c r="D710" s="6" t="s">
        <v>4230</v>
      </c>
      <c r="E710" s="6" t="s">
        <v>31</v>
      </c>
      <c r="F710" s="6" t="s">
        <v>31</v>
      </c>
      <c r="G710" s="6">
        <v>24.9</v>
      </c>
      <c r="H710" s="6">
        <v>105.75</v>
      </c>
      <c r="I710" s="7">
        <v>4.6566099999999997E-9</v>
      </c>
      <c r="J710" t="str">
        <f t="shared" si="58"/>
        <v>'MONSOLAR'_'BK-2'</v>
      </c>
      <c r="K710" s="6" t="str">
        <f t="shared" si="59"/>
        <v>MONSOLAR_BK-2</v>
      </c>
      <c r="L710">
        <f t="shared" si="57"/>
        <v>2</v>
      </c>
      <c r="M710">
        <f t="shared" si="60"/>
        <v>0</v>
      </c>
      <c r="N710">
        <f t="shared" si="61"/>
        <v>0</v>
      </c>
    </row>
    <row r="711" spans="1:15" x14ac:dyDescent="0.25">
      <c r="A711" s="6" t="s">
        <v>9</v>
      </c>
      <c r="B711" s="6" t="s">
        <v>14</v>
      </c>
      <c r="C711" s="6" t="s">
        <v>14</v>
      </c>
      <c r="D711" s="6" t="s">
        <v>4289</v>
      </c>
      <c r="E711" s="6" t="s">
        <v>459</v>
      </c>
      <c r="F711" s="6" t="s">
        <v>459</v>
      </c>
      <c r="G711" s="6">
        <v>47</v>
      </c>
      <c r="H711" s="6">
        <v>24.94</v>
      </c>
      <c r="I711" s="7">
        <v>4.0209900000000001E-7</v>
      </c>
      <c r="J711" t="str">
        <f t="shared" si="58"/>
        <v>'MOCSOLAR'_'BK1'</v>
      </c>
      <c r="K711" s="6" t="str">
        <f t="shared" si="59"/>
        <v>MOCSOLAR_BK1</v>
      </c>
      <c r="L711">
        <f t="shared" si="57"/>
        <v>2</v>
      </c>
      <c r="M711">
        <f t="shared" si="60"/>
        <v>0</v>
      </c>
      <c r="N711">
        <f t="shared" si="61"/>
        <v>0</v>
      </c>
    </row>
    <row r="712" spans="1:15" x14ac:dyDescent="0.25">
      <c r="A712" s="6"/>
      <c r="B712" s="6"/>
      <c r="C712" s="6"/>
      <c r="D712" s="6"/>
      <c r="E712" s="6"/>
      <c r="F712" s="6"/>
      <c r="G712" s="6"/>
      <c r="H712" s="6"/>
      <c r="I712" s="6"/>
    </row>
    <row r="713" spans="1:15" x14ac:dyDescent="0.25">
      <c r="A713" s="6"/>
      <c r="B713" s="6"/>
      <c r="C713" s="6"/>
      <c r="D713" s="6"/>
      <c r="E713" s="6"/>
      <c r="F713" s="6"/>
      <c r="G713" s="6"/>
      <c r="H713" s="6"/>
      <c r="I713" s="6"/>
    </row>
    <row r="714" spans="1:15" x14ac:dyDescent="0.25">
      <c r="A714" s="6"/>
      <c r="B714" s="6"/>
      <c r="C714" s="6"/>
      <c r="D714" s="6"/>
      <c r="E714" s="6"/>
      <c r="F714" s="6"/>
      <c r="G714" s="6"/>
      <c r="H714" s="6"/>
      <c r="I714" s="6"/>
    </row>
    <row r="715" spans="1:15" x14ac:dyDescent="0.25">
      <c r="A715" s="6"/>
      <c r="B715" s="6"/>
      <c r="C715" s="6"/>
      <c r="D715" s="6"/>
      <c r="E715" s="6"/>
      <c r="F715" s="6"/>
      <c r="G715" s="6"/>
      <c r="H715" s="6"/>
      <c r="I715" s="6"/>
    </row>
    <row r="716" spans="1:15" x14ac:dyDescent="0.25">
      <c r="A716" s="6"/>
      <c r="B716" s="6"/>
      <c r="C716" s="6"/>
      <c r="D716" s="6"/>
      <c r="E716" s="6"/>
      <c r="F716" s="6"/>
      <c r="G716" s="6"/>
      <c r="H716" s="6"/>
      <c r="I716" s="6"/>
    </row>
    <row r="717" spans="1:15" x14ac:dyDescent="0.25">
      <c r="A717" s="6"/>
      <c r="B717" s="6"/>
      <c r="C717" s="6"/>
      <c r="D717" s="6"/>
      <c r="E717" s="6"/>
      <c r="F717" s="6"/>
      <c r="G717" s="6"/>
      <c r="H717" s="6"/>
      <c r="I717" s="6"/>
    </row>
    <row r="718" spans="1:15" x14ac:dyDescent="0.25">
      <c r="A718" s="6"/>
      <c r="B718" s="6"/>
      <c r="C718" s="6"/>
      <c r="D718" s="6"/>
      <c r="E718" s="6"/>
      <c r="F718" s="6"/>
      <c r="G718" s="6"/>
      <c r="H718" s="6"/>
      <c r="I718" s="6"/>
      <c r="M718">
        <f>SUM(M2:M717)</f>
        <v>32.68677535607344</v>
      </c>
      <c r="N718">
        <f>SUM(N2:N717)</f>
        <v>31.003354004668868</v>
      </c>
      <c r="O718">
        <f>SUM(M718:N718)</f>
        <v>63.690129360742304</v>
      </c>
    </row>
    <row r="719" spans="1:15" x14ac:dyDescent="0.25">
      <c r="A719" s="6"/>
      <c r="B719" s="6"/>
      <c r="C719" s="6"/>
      <c r="D719" s="6"/>
      <c r="E719" s="6"/>
      <c r="F719" s="6"/>
      <c r="G719" s="6"/>
      <c r="H719" s="6"/>
      <c r="I719" s="6"/>
    </row>
    <row r="720" spans="1:15" x14ac:dyDescent="0.25">
      <c r="A720" s="6"/>
      <c r="B720" s="6"/>
      <c r="C720" s="6"/>
      <c r="D720" s="6"/>
      <c r="E720" s="6"/>
      <c r="F720" s="6"/>
      <c r="G720" s="6"/>
      <c r="H720" s="6"/>
      <c r="I720" s="6"/>
    </row>
    <row r="721" spans="1:9" x14ac:dyDescent="0.25">
      <c r="A721" s="6"/>
      <c r="B721" s="6"/>
      <c r="C721" s="6"/>
      <c r="D721" s="6"/>
      <c r="E721" s="6"/>
      <c r="F721" s="6"/>
      <c r="G721" s="6"/>
      <c r="H721" s="6"/>
      <c r="I721" s="6"/>
    </row>
    <row r="722" spans="1:9" x14ac:dyDescent="0.25">
      <c r="A722" s="6"/>
      <c r="B722" s="6"/>
      <c r="C722" s="6"/>
      <c r="D722" s="6"/>
      <c r="E722" s="6"/>
      <c r="F722" s="6"/>
      <c r="G722" s="6"/>
      <c r="H722" s="6"/>
      <c r="I722" s="7"/>
    </row>
    <row r="723" spans="1:9" x14ac:dyDescent="0.25">
      <c r="A723" s="6"/>
      <c r="B723" s="6"/>
      <c r="C723" s="6"/>
      <c r="D723" s="6"/>
      <c r="E723" s="6"/>
      <c r="F723" s="6"/>
      <c r="G723" s="6"/>
      <c r="H723" s="6"/>
      <c r="I723" s="7"/>
    </row>
    <row r="724" spans="1:9" x14ac:dyDescent="0.25">
      <c r="A724" s="6"/>
      <c r="B724" s="6"/>
      <c r="C724" s="6"/>
      <c r="D724" s="6"/>
      <c r="E724" s="6"/>
      <c r="F724" s="6"/>
      <c r="G724" s="6"/>
      <c r="H724" s="6"/>
      <c r="I724" s="6"/>
    </row>
    <row r="725" spans="1:9" x14ac:dyDescent="0.25">
      <c r="A725" s="6"/>
      <c r="B725" s="6"/>
      <c r="C725" s="6"/>
      <c r="D725" s="6"/>
      <c r="E725" s="6"/>
      <c r="F725" s="6"/>
      <c r="G725" s="6"/>
      <c r="H725" s="6"/>
      <c r="I725" s="6"/>
    </row>
    <row r="726" spans="1:9" x14ac:dyDescent="0.25">
      <c r="A726" s="6"/>
      <c r="B726" s="6"/>
      <c r="C726" s="6"/>
      <c r="D726" s="6"/>
      <c r="E726" s="6"/>
      <c r="F726" s="6"/>
      <c r="G726" s="6"/>
      <c r="H726" s="6"/>
      <c r="I726" s="6"/>
    </row>
    <row r="727" spans="1:9" x14ac:dyDescent="0.25">
      <c r="A727" s="6"/>
      <c r="B727" s="6"/>
      <c r="C727" s="6"/>
      <c r="D727" s="6"/>
      <c r="E727" s="6"/>
      <c r="F727" s="6"/>
      <c r="G727" s="6"/>
      <c r="H727" s="6"/>
      <c r="I727" s="6"/>
    </row>
    <row r="728" spans="1:9" x14ac:dyDescent="0.25">
      <c r="A728" s="6"/>
      <c r="B728" s="6"/>
      <c r="C728" s="6"/>
      <c r="D728" s="6"/>
      <c r="E728" s="6"/>
      <c r="F728" s="6"/>
      <c r="G728" s="6"/>
      <c r="H728" s="6"/>
      <c r="I728" s="6"/>
    </row>
    <row r="729" spans="1:9" x14ac:dyDescent="0.25">
      <c r="A729" s="6"/>
      <c r="B729" s="6"/>
      <c r="C729" s="6"/>
      <c r="D729" s="6"/>
      <c r="E729" s="6"/>
      <c r="F729" s="6"/>
      <c r="G729" s="6"/>
      <c r="H729" s="6"/>
      <c r="I729" s="6"/>
    </row>
    <row r="730" spans="1:9" x14ac:dyDescent="0.25">
      <c r="A730" s="6"/>
      <c r="B730" s="6"/>
      <c r="C730" s="6"/>
      <c r="D730" s="6"/>
      <c r="E730" s="6"/>
      <c r="F730" s="6"/>
      <c r="G730" s="6"/>
      <c r="H730" s="6"/>
      <c r="I730" s="6"/>
    </row>
    <row r="731" spans="1:9" x14ac:dyDescent="0.25">
      <c r="A731" s="6"/>
      <c r="B731" s="6"/>
      <c r="C731" s="6"/>
      <c r="D731" s="6"/>
      <c r="E731" s="6"/>
      <c r="F731" s="6"/>
      <c r="G731" s="6"/>
      <c r="H731" s="6"/>
      <c r="I731" s="6"/>
    </row>
    <row r="732" spans="1:9" x14ac:dyDescent="0.25">
      <c r="A732" s="6"/>
      <c r="B732" s="6"/>
      <c r="C732" s="6"/>
      <c r="D732" s="6"/>
      <c r="E732" s="6"/>
      <c r="F732" s="6"/>
      <c r="G732" s="6"/>
      <c r="H732" s="6"/>
      <c r="I732" s="6"/>
    </row>
    <row r="733" spans="1:9" x14ac:dyDescent="0.25">
      <c r="A733" s="6"/>
      <c r="B733" s="6"/>
      <c r="C733" s="6"/>
      <c r="D733" s="6"/>
      <c r="E733" s="6"/>
      <c r="F733" s="6"/>
      <c r="G733" s="6"/>
      <c r="H733" s="6"/>
      <c r="I733" s="6"/>
    </row>
    <row r="734" spans="1:9" x14ac:dyDescent="0.25">
      <c r="A734" s="6"/>
      <c r="B734" s="6"/>
      <c r="C734" s="6"/>
      <c r="D734" s="6"/>
      <c r="E734" s="6"/>
      <c r="F734" s="6"/>
      <c r="G734" s="6"/>
      <c r="H734" s="6"/>
      <c r="I734" s="6"/>
    </row>
    <row r="735" spans="1:9" x14ac:dyDescent="0.25">
      <c r="A735" s="6"/>
      <c r="B735" s="6"/>
      <c r="C735" s="6"/>
      <c r="D735" s="6"/>
      <c r="E735" s="6"/>
      <c r="F735" s="6"/>
      <c r="G735" s="6"/>
      <c r="H735" s="6"/>
      <c r="I735" s="6"/>
    </row>
    <row r="736" spans="1:9" x14ac:dyDescent="0.25">
      <c r="A736" s="6"/>
      <c r="B736" s="6"/>
      <c r="C736" s="6"/>
      <c r="D736" s="6"/>
      <c r="E736" s="6"/>
      <c r="F736" s="6"/>
      <c r="G736" s="6"/>
      <c r="H736" s="6"/>
      <c r="I736" s="6"/>
    </row>
    <row r="737" spans="1:9" x14ac:dyDescent="0.25">
      <c r="A737" s="6"/>
      <c r="B737" s="6"/>
      <c r="C737" s="6"/>
      <c r="D737" s="6"/>
      <c r="E737" s="6"/>
      <c r="F737" s="6"/>
      <c r="G737" s="6"/>
      <c r="H737" s="6"/>
      <c r="I737" s="6"/>
    </row>
    <row r="738" spans="1:9" x14ac:dyDescent="0.25">
      <c r="A738" s="6"/>
      <c r="B738" s="6"/>
      <c r="C738" s="6"/>
      <c r="D738" s="6"/>
      <c r="E738" s="6"/>
      <c r="F738" s="6"/>
      <c r="G738" s="6"/>
      <c r="H738" s="6"/>
      <c r="I738" s="6"/>
    </row>
    <row r="739" spans="1:9" x14ac:dyDescent="0.25">
      <c r="A739" s="6"/>
      <c r="B739" s="6"/>
      <c r="C739" s="6"/>
      <c r="D739" s="6"/>
      <c r="E739" s="6"/>
      <c r="F739" s="6"/>
      <c r="G739" s="6"/>
      <c r="H739" s="6"/>
      <c r="I739" s="6"/>
    </row>
    <row r="740" spans="1:9" x14ac:dyDescent="0.25">
      <c r="A740" s="6"/>
      <c r="B740" s="6"/>
      <c r="C740" s="6"/>
      <c r="D740" s="6"/>
      <c r="E740" s="6"/>
      <c r="F740" s="6"/>
      <c r="G740" s="6"/>
      <c r="H740" s="6"/>
      <c r="I740" s="6"/>
    </row>
    <row r="741" spans="1:9" x14ac:dyDescent="0.25">
      <c r="A741" s="6"/>
      <c r="B741" s="6"/>
      <c r="C741" s="6"/>
      <c r="D741" s="6"/>
      <c r="E741" s="6"/>
      <c r="F741" s="6"/>
      <c r="G741" s="6"/>
      <c r="H741" s="6"/>
      <c r="I741" s="6"/>
    </row>
    <row r="742" spans="1:9" x14ac:dyDescent="0.25">
      <c r="A742" s="6"/>
      <c r="B742" s="6"/>
      <c r="C742" s="6"/>
      <c r="D742" s="6"/>
      <c r="E742" s="6"/>
      <c r="F742" s="6"/>
      <c r="G742" s="6"/>
      <c r="H742" s="6"/>
      <c r="I742" s="6"/>
    </row>
    <row r="743" spans="1:9" x14ac:dyDescent="0.25">
      <c r="A743" s="6"/>
      <c r="B743" s="6"/>
      <c r="C743" s="6"/>
      <c r="D743" s="6"/>
      <c r="E743" s="6"/>
      <c r="F743" s="6"/>
      <c r="G743" s="6"/>
      <c r="H743" s="6"/>
      <c r="I743" s="6"/>
    </row>
    <row r="744" spans="1:9" x14ac:dyDescent="0.25">
      <c r="A744" s="6"/>
      <c r="B744" s="6"/>
      <c r="C744" s="6"/>
      <c r="D744" s="6"/>
      <c r="E744" s="6"/>
      <c r="F744" s="6"/>
      <c r="G744" s="6"/>
      <c r="H744" s="6"/>
      <c r="I744" s="6"/>
    </row>
    <row r="745" spans="1:9" x14ac:dyDescent="0.25">
      <c r="A745" s="6"/>
      <c r="B745" s="6"/>
      <c r="C745" s="6"/>
      <c r="D745" s="6"/>
      <c r="E745" s="6"/>
      <c r="F745" s="6"/>
      <c r="G745" s="6"/>
      <c r="H745" s="6"/>
      <c r="I745" s="6"/>
    </row>
    <row r="746" spans="1:9" x14ac:dyDescent="0.25">
      <c r="A746" s="6"/>
      <c r="B746" s="6"/>
      <c r="C746" s="6"/>
      <c r="D746" s="6"/>
      <c r="E746" s="6"/>
      <c r="F746" s="6"/>
      <c r="G746" s="6"/>
      <c r="H746" s="6"/>
      <c r="I746" s="6"/>
    </row>
    <row r="747" spans="1:9" x14ac:dyDescent="0.25">
      <c r="A747" s="6"/>
      <c r="B747" s="6"/>
      <c r="C747" s="6"/>
      <c r="D747" s="6"/>
      <c r="E747" s="6"/>
      <c r="F747" s="6"/>
      <c r="G747" s="6"/>
      <c r="H747" s="6"/>
      <c r="I747" s="6"/>
    </row>
    <row r="748" spans="1:9" x14ac:dyDescent="0.25">
      <c r="A748" s="6"/>
      <c r="B748" s="6"/>
      <c r="C748" s="6"/>
      <c r="D748" s="6"/>
      <c r="E748" s="6"/>
      <c r="F748" s="6"/>
      <c r="G748" s="6"/>
      <c r="H748" s="6"/>
      <c r="I748" s="6"/>
    </row>
    <row r="749" spans="1:9" x14ac:dyDescent="0.25">
      <c r="A749" s="6"/>
      <c r="B749" s="6"/>
      <c r="C749" s="6"/>
      <c r="D749" s="6"/>
      <c r="E749" s="6"/>
      <c r="F749" s="6"/>
      <c r="G749" s="6"/>
      <c r="H749" s="6"/>
      <c r="I749" s="6"/>
    </row>
    <row r="750" spans="1:9" x14ac:dyDescent="0.25">
      <c r="A750" s="6"/>
      <c r="B750" s="6"/>
      <c r="C750" s="6"/>
      <c r="D750" s="6"/>
      <c r="E750" s="6"/>
      <c r="F750" s="6"/>
      <c r="G750" s="6"/>
      <c r="H750" s="6"/>
      <c r="I750" s="6"/>
    </row>
    <row r="751" spans="1:9" x14ac:dyDescent="0.25">
      <c r="A751" s="6"/>
      <c r="B751" s="6"/>
      <c r="C751" s="6"/>
      <c r="D751" s="6"/>
      <c r="E751" s="6"/>
      <c r="F751" s="6"/>
      <c r="G751" s="6"/>
      <c r="H751" s="6"/>
      <c r="I751" s="6"/>
    </row>
    <row r="752" spans="1:9" x14ac:dyDescent="0.25">
      <c r="A752" s="6"/>
      <c r="B752" s="6"/>
      <c r="C752" s="6"/>
      <c r="D752" s="6"/>
      <c r="E752" s="6"/>
      <c r="F752" s="6"/>
      <c r="G752" s="6"/>
      <c r="H752" s="6"/>
      <c r="I752" s="6"/>
    </row>
    <row r="753" spans="1:9" x14ac:dyDescent="0.25">
      <c r="A753" s="6"/>
      <c r="B753" s="6"/>
      <c r="C753" s="6"/>
      <c r="D753" s="6"/>
      <c r="E753" s="6"/>
      <c r="F753" s="6"/>
      <c r="G753" s="6"/>
      <c r="H753" s="6"/>
      <c r="I753" s="6"/>
    </row>
    <row r="754" spans="1:9" x14ac:dyDescent="0.25">
      <c r="A754" s="6"/>
      <c r="B754" s="6"/>
      <c r="C754" s="6"/>
      <c r="D754" s="6"/>
      <c r="E754" s="6"/>
      <c r="F754" s="6"/>
      <c r="G754" s="6"/>
      <c r="H754" s="6"/>
      <c r="I754" s="6"/>
    </row>
    <row r="755" spans="1:9" x14ac:dyDescent="0.25">
      <c r="A755" s="6"/>
      <c r="B755" s="6"/>
      <c r="C755" s="6"/>
      <c r="D755" s="6"/>
      <c r="E755" s="6"/>
      <c r="F755" s="6"/>
      <c r="G755" s="6"/>
      <c r="H755" s="6"/>
      <c r="I755" s="6"/>
    </row>
    <row r="756" spans="1:9" x14ac:dyDescent="0.25">
      <c r="A756" s="6"/>
      <c r="B756" s="6"/>
      <c r="C756" s="6"/>
      <c r="D756" s="6"/>
      <c r="E756" s="6"/>
      <c r="F756" s="6"/>
      <c r="G756" s="6"/>
      <c r="H756" s="6"/>
      <c r="I756" s="6"/>
    </row>
    <row r="757" spans="1:9" x14ac:dyDescent="0.25">
      <c r="A757" s="6"/>
      <c r="B757" s="6"/>
      <c r="C757" s="6"/>
      <c r="D757" s="6"/>
      <c r="E757" s="6"/>
      <c r="F757" s="6"/>
      <c r="G757" s="6"/>
      <c r="H757" s="6"/>
      <c r="I757" s="6"/>
    </row>
    <row r="758" spans="1:9" x14ac:dyDescent="0.25">
      <c r="A758" s="6"/>
      <c r="B758" s="6"/>
      <c r="C758" s="6"/>
      <c r="D758" s="6"/>
      <c r="E758" s="6"/>
      <c r="F758" s="6"/>
      <c r="G758" s="6"/>
      <c r="H758" s="6"/>
      <c r="I758" s="6"/>
    </row>
    <row r="759" spans="1:9" x14ac:dyDescent="0.25">
      <c r="A759" s="6"/>
      <c r="B759" s="6"/>
      <c r="C759" s="6"/>
      <c r="D759" s="6"/>
      <c r="E759" s="6"/>
      <c r="F759" s="6"/>
      <c r="G759" s="6"/>
      <c r="H759" s="6"/>
      <c r="I759" s="6"/>
    </row>
    <row r="760" spans="1:9" x14ac:dyDescent="0.25">
      <c r="A760" s="6"/>
      <c r="B760" s="6"/>
      <c r="C760" s="6"/>
      <c r="D760" s="6"/>
      <c r="E760" s="6"/>
      <c r="F760" s="6"/>
      <c r="G760" s="6"/>
      <c r="H760" s="6"/>
      <c r="I760" s="6"/>
    </row>
    <row r="761" spans="1:9" x14ac:dyDescent="0.25">
      <c r="A761" s="6"/>
      <c r="B761" s="6"/>
      <c r="C761" s="6"/>
      <c r="D761" s="6"/>
      <c r="E761" s="6"/>
      <c r="F761" s="6"/>
      <c r="G761" s="6"/>
      <c r="H761" s="6"/>
      <c r="I761" s="6"/>
    </row>
    <row r="762" spans="1:9" x14ac:dyDescent="0.25">
      <c r="A762" s="6"/>
      <c r="B762" s="6"/>
      <c r="C762" s="6"/>
      <c r="D762" s="6"/>
      <c r="E762" s="6"/>
      <c r="F762" s="6"/>
      <c r="G762" s="6"/>
      <c r="H762" s="6"/>
      <c r="I762" s="6"/>
    </row>
    <row r="763" spans="1:9" x14ac:dyDescent="0.25">
      <c r="A763" s="6"/>
      <c r="B763" s="6"/>
      <c r="C763" s="6"/>
      <c r="D763" s="6"/>
      <c r="E763" s="6"/>
      <c r="F763" s="6"/>
      <c r="G763" s="6"/>
      <c r="H763" s="6"/>
      <c r="I763" s="6"/>
    </row>
    <row r="764" spans="1:9" x14ac:dyDescent="0.25">
      <c r="A764" s="6"/>
      <c r="B764" s="6"/>
      <c r="C764" s="6"/>
      <c r="D764" s="6"/>
      <c r="E764" s="6"/>
      <c r="F764" s="6"/>
      <c r="G764" s="6"/>
      <c r="H764" s="6"/>
      <c r="I764" s="6"/>
    </row>
    <row r="765" spans="1:9" x14ac:dyDescent="0.25">
      <c r="A765" s="6"/>
      <c r="B765" s="6"/>
      <c r="C765" s="6"/>
      <c r="D765" s="6"/>
      <c r="E765" s="6"/>
      <c r="F765" s="6"/>
      <c r="G765" s="6"/>
      <c r="H765" s="6"/>
      <c r="I765" s="6"/>
    </row>
    <row r="766" spans="1:9" x14ac:dyDescent="0.25">
      <c r="A766" s="6"/>
      <c r="B766" s="6"/>
      <c r="C766" s="6"/>
      <c r="D766" s="6"/>
      <c r="E766" s="6"/>
      <c r="F766" s="6"/>
      <c r="G766" s="6"/>
      <c r="H766" s="6"/>
      <c r="I766" s="6"/>
    </row>
    <row r="767" spans="1:9" x14ac:dyDescent="0.25">
      <c r="A767" s="6"/>
      <c r="B767" s="6"/>
      <c r="C767" s="6"/>
      <c r="D767" s="6"/>
      <c r="E767" s="6"/>
      <c r="F767" s="6"/>
      <c r="G767" s="6"/>
      <c r="H767" s="6"/>
      <c r="I767" s="6"/>
    </row>
    <row r="768" spans="1:9" x14ac:dyDescent="0.25">
      <c r="A768" s="6"/>
      <c r="B768" s="6"/>
      <c r="C768" s="6"/>
      <c r="D768" s="6"/>
      <c r="E768" s="6"/>
      <c r="F768" s="6"/>
      <c r="G768" s="6"/>
      <c r="H768" s="6"/>
      <c r="I768" s="6"/>
    </row>
    <row r="769" spans="1:9" x14ac:dyDescent="0.25">
      <c r="A769" s="6"/>
      <c r="B769" s="6"/>
      <c r="C769" s="6"/>
      <c r="D769" s="6"/>
      <c r="E769" s="6"/>
      <c r="F769" s="6"/>
      <c r="G769" s="6"/>
      <c r="H769" s="6"/>
      <c r="I769" s="6"/>
    </row>
    <row r="770" spans="1:9" x14ac:dyDescent="0.25">
      <c r="A770" s="6"/>
      <c r="B770" s="6"/>
      <c r="C770" s="6"/>
      <c r="D770" s="6"/>
      <c r="E770" s="6"/>
      <c r="F770" s="6"/>
      <c r="G770" s="6"/>
      <c r="H770" s="6"/>
      <c r="I770" s="6"/>
    </row>
    <row r="771" spans="1:9" x14ac:dyDescent="0.25">
      <c r="A771" s="6"/>
      <c r="B771" s="6"/>
      <c r="C771" s="6"/>
      <c r="D771" s="6"/>
      <c r="E771" s="6"/>
      <c r="F771" s="6"/>
      <c r="G771" s="6"/>
      <c r="H771" s="6"/>
      <c r="I771" s="6"/>
    </row>
    <row r="772" spans="1:9" x14ac:dyDescent="0.25">
      <c r="A772" s="6"/>
      <c r="B772" s="6"/>
      <c r="C772" s="6"/>
      <c r="D772" s="6"/>
      <c r="E772" s="6"/>
      <c r="F772" s="6"/>
      <c r="G772" s="6"/>
      <c r="H772" s="6"/>
      <c r="I772" s="6"/>
    </row>
    <row r="773" spans="1:9" x14ac:dyDescent="0.25">
      <c r="A773" s="6"/>
      <c r="B773" s="6"/>
      <c r="C773" s="6"/>
      <c r="D773" s="6"/>
      <c r="E773" s="6"/>
      <c r="F773" s="6"/>
      <c r="G773" s="6"/>
      <c r="H773" s="6"/>
      <c r="I773" s="6"/>
    </row>
    <row r="774" spans="1:9" x14ac:dyDescent="0.25">
      <c r="A774" s="6"/>
      <c r="B774" s="6"/>
      <c r="C774" s="6"/>
      <c r="D774" s="6"/>
      <c r="E774" s="6"/>
      <c r="F774" s="6"/>
      <c r="G774" s="6"/>
      <c r="H774" s="6"/>
      <c r="I774" s="6"/>
    </row>
    <row r="775" spans="1:9" x14ac:dyDescent="0.25">
      <c r="A775" s="6"/>
      <c r="B775" s="6"/>
      <c r="C775" s="6"/>
      <c r="D775" s="6"/>
      <c r="E775" s="6"/>
      <c r="F775" s="6"/>
      <c r="G775" s="6"/>
      <c r="H775" s="6"/>
      <c r="I775" s="6"/>
    </row>
    <row r="776" spans="1:9" x14ac:dyDescent="0.25">
      <c r="A776" s="6"/>
      <c r="B776" s="6"/>
      <c r="C776" s="6"/>
      <c r="D776" s="6"/>
      <c r="E776" s="6"/>
      <c r="F776" s="6"/>
      <c r="G776" s="6"/>
      <c r="H776" s="6"/>
      <c r="I776" s="6"/>
    </row>
    <row r="777" spans="1:9" x14ac:dyDescent="0.25">
      <c r="A777" s="6"/>
      <c r="B777" s="6"/>
      <c r="C777" s="6"/>
      <c r="D777" s="6"/>
      <c r="E777" s="6"/>
      <c r="F777" s="6"/>
      <c r="G777" s="6"/>
      <c r="H777" s="6"/>
      <c r="I777" s="6"/>
    </row>
    <row r="778" spans="1:9" x14ac:dyDescent="0.25">
      <c r="A778" s="6"/>
      <c r="B778" s="6"/>
      <c r="C778" s="6"/>
      <c r="D778" s="6"/>
      <c r="E778" s="6"/>
      <c r="F778" s="6"/>
      <c r="G778" s="6"/>
      <c r="H778" s="6"/>
      <c r="I778" s="6"/>
    </row>
    <row r="779" spans="1:9" x14ac:dyDescent="0.25">
      <c r="A779" s="6"/>
      <c r="B779" s="6"/>
      <c r="C779" s="6"/>
      <c r="D779" s="6"/>
      <c r="E779" s="6"/>
      <c r="F779" s="6"/>
      <c r="G779" s="6"/>
      <c r="H779" s="6"/>
      <c r="I779" s="6"/>
    </row>
    <row r="780" spans="1:9" x14ac:dyDescent="0.25">
      <c r="A780" s="6"/>
      <c r="B780" s="6"/>
      <c r="C780" s="6"/>
      <c r="D780" s="6"/>
      <c r="E780" s="6"/>
      <c r="F780" s="6"/>
      <c r="G780" s="6"/>
      <c r="H780" s="6"/>
      <c r="I780" s="6"/>
    </row>
    <row r="781" spans="1:9" x14ac:dyDescent="0.25">
      <c r="A781" s="6"/>
      <c r="B781" s="6"/>
      <c r="C781" s="6"/>
      <c r="D781" s="6"/>
      <c r="E781" s="6"/>
      <c r="F781" s="6"/>
      <c r="G781" s="6"/>
      <c r="H781" s="6"/>
      <c r="I781" s="6"/>
    </row>
    <row r="782" spans="1:9" x14ac:dyDescent="0.25">
      <c r="A782" s="6"/>
      <c r="B782" s="6"/>
      <c r="C782" s="6"/>
      <c r="D782" s="6"/>
      <c r="E782" s="6"/>
      <c r="F782" s="6"/>
      <c r="G782" s="6"/>
      <c r="H782" s="6"/>
      <c r="I782" s="6"/>
    </row>
    <row r="783" spans="1:9" x14ac:dyDescent="0.25">
      <c r="A783" s="6"/>
      <c r="B783" s="6"/>
      <c r="C783" s="6"/>
      <c r="D783" s="6"/>
      <c r="E783" s="6"/>
      <c r="F783" s="6"/>
      <c r="G783" s="6"/>
      <c r="H783" s="6"/>
      <c r="I783" s="6"/>
    </row>
    <row r="784" spans="1:9" x14ac:dyDescent="0.25">
      <c r="A784" s="6"/>
      <c r="B784" s="6"/>
      <c r="C784" s="6"/>
      <c r="D784" s="6"/>
      <c r="E784" s="6"/>
      <c r="F784" s="6"/>
      <c r="G784" s="6"/>
      <c r="H784" s="6"/>
      <c r="I784" s="6"/>
    </row>
    <row r="785" spans="1:9" x14ac:dyDescent="0.25">
      <c r="A785" s="6"/>
      <c r="B785" s="6"/>
      <c r="C785" s="6"/>
      <c r="D785" s="6"/>
      <c r="E785" s="6"/>
      <c r="F785" s="6"/>
      <c r="G785" s="6"/>
      <c r="H785" s="6"/>
      <c r="I785" s="6"/>
    </row>
    <row r="786" spans="1:9" x14ac:dyDescent="0.25">
      <c r="A786" s="6"/>
      <c r="B786" s="6"/>
      <c r="C786" s="6"/>
      <c r="D786" s="6"/>
      <c r="E786" s="6"/>
      <c r="F786" s="6"/>
      <c r="G786" s="6"/>
      <c r="H786" s="6"/>
      <c r="I786" s="6"/>
    </row>
    <row r="787" spans="1:9" x14ac:dyDescent="0.25">
      <c r="A787" s="6"/>
      <c r="B787" s="6"/>
      <c r="C787" s="6"/>
      <c r="D787" s="6"/>
      <c r="E787" s="6"/>
      <c r="F787" s="6"/>
      <c r="G787" s="6"/>
      <c r="H787" s="6"/>
      <c r="I787" s="6"/>
    </row>
    <row r="788" spans="1:9" x14ac:dyDescent="0.25">
      <c r="A788" s="6"/>
      <c r="B788" s="6"/>
      <c r="C788" s="6"/>
      <c r="D788" s="6"/>
      <c r="E788" s="6"/>
      <c r="F788" s="6"/>
      <c r="G788" s="6"/>
      <c r="H788" s="6"/>
      <c r="I788" s="6"/>
    </row>
    <row r="789" spans="1:9" x14ac:dyDescent="0.25">
      <c r="A789" s="6"/>
      <c r="B789" s="6"/>
      <c r="C789" s="6"/>
      <c r="D789" s="6"/>
      <c r="E789" s="6"/>
      <c r="F789" s="6"/>
      <c r="G789" s="6"/>
      <c r="H789" s="6"/>
      <c r="I789" s="6"/>
    </row>
    <row r="790" spans="1:9" x14ac:dyDescent="0.25">
      <c r="A790" s="6"/>
      <c r="B790" s="6"/>
      <c r="C790" s="6"/>
      <c r="D790" s="6"/>
      <c r="E790" s="6"/>
      <c r="F790" s="6"/>
      <c r="G790" s="6"/>
      <c r="H790" s="6"/>
      <c r="I790" s="6"/>
    </row>
    <row r="791" spans="1:9" x14ac:dyDescent="0.25">
      <c r="A791" s="6"/>
      <c r="B791" s="6"/>
      <c r="C791" s="6"/>
      <c r="D791" s="6"/>
      <c r="E791" s="6"/>
      <c r="F791" s="6"/>
      <c r="G791" s="6"/>
      <c r="H791" s="6"/>
      <c r="I791" s="6"/>
    </row>
    <row r="792" spans="1:9" x14ac:dyDescent="0.25">
      <c r="A792" s="6"/>
      <c r="B792" s="6"/>
      <c r="C792" s="6"/>
      <c r="D792" s="6"/>
      <c r="E792" s="6"/>
      <c r="F792" s="6"/>
      <c r="G792" s="6"/>
      <c r="H792" s="6"/>
      <c r="I792" s="6"/>
    </row>
    <row r="793" spans="1:9" x14ac:dyDescent="0.25">
      <c r="A793" s="6"/>
      <c r="B793" s="6"/>
      <c r="C793" s="6"/>
      <c r="D793" s="6"/>
      <c r="E793" s="6"/>
      <c r="F793" s="6"/>
      <c r="G793" s="6"/>
      <c r="H793" s="6"/>
      <c r="I793" s="6"/>
    </row>
    <row r="794" spans="1:9" x14ac:dyDescent="0.25">
      <c r="A794" s="6"/>
      <c r="B794" s="6"/>
      <c r="C794" s="6"/>
      <c r="D794" s="6"/>
      <c r="E794" s="6"/>
      <c r="F794" s="6"/>
      <c r="G794" s="6"/>
      <c r="H794" s="6"/>
      <c r="I794" s="6"/>
    </row>
    <row r="795" spans="1:9" x14ac:dyDescent="0.25">
      <c r="A795" s="6"/>
      <c r="B795" s="6"/>
      <c r="C795" s="6"/>
      <c r="D795" s="6"/>
      <c r="E795" s="6"/>
      <c r="F795" s="6"/>
      <c r="G795" s="6"/>
      <c r="H795" s="6"/>
      <c r="I795" s="6"/>
    </row>
    <row r="796" spans="1:9" x14ac:dyDescent="0.25">
      <c r="A796" s="6"/>
      <c r="B796" s="6"/>
      <c r="C796" s="6"/>
      <c r="D796" s="6"/>
      <c r="E796" s="6"/>
      <c r="F796" s="6"/>
      <c r="G796" s="6"/>
      <c r="H796" s="6"/>
      <c r="I796" s="6"/>
    </row>
    <row r="797" spans="1:9" x14ac:dyDescent="0.25">
      <c r="A797" s="6"/>
      <c r="B797" s="6"/>
      <c r="C797" s="6"/>
      <c r="D797" s="6"/>
      <c r="E797" s="6"/>
      <c r="F797" s="6"/>
      <c r="G797" s="6"/>
      <c r="H797" s="6"/>
      <c r="I797" s="6"/>
    </row>
    <row r="798" spans="1:9" x14ac:dyDescent="0.25">
      <c r="A798" s="6"/>
      <c r="B798" s="6"/>
      <c r="C798" s="6"/>
      <c r="D798" s="6"/>
      <c r="E798" s="6"/>
      <c r="F798" s="6"/>
      <c r="G798" s="6"/>
      <c r="H798" s="6"/>
      <c r="I798" s="6"/>
    </row>
    <row r="799" spans="1:9" x14ac:dyDescent="0.25">
      <c r="A799" s="6"/>
      <c r="B799" s="6"/>
      <c r="C799" s="6"/>
      <c r="D799" s="6"/>
      <c r="E799" s="6"/>
      <c r="F799" s="6"/>
      <c r="G799" s="6"/>
      <c r="H799" s="6"/>
      <c r="I799" s="6"/>
    </row>
    <row r="800" spans="1:9" x14ac:dyDescent="0.25">
      <c r="A800" s="6"/>
      <c r="B800" s="6"/>
      <c r="C800" s="6"/>
      <c r="D800" s="6"/>
      <c r="E800" s="6"/>
      <c r="F800" s="6"/>
      <c r="G800" s="6"/>
      <c r="H800" s="6"/>
      <c r="I800" s="6"/>
    </row>
    <row r="801" spans="1:9" x14ac:dyDescent="0.25">
      <c r="A801" s="6"/>
      <c r="B801" s="6"/>
      <c r="C801" s="6"/>
      <c r="D801" s="6"/>
      <c r="E801" s="6"/>
      <c r="F801" s="6"/>
      <c r="G801" s="6"/>
      <c r="H801" s="6"/>
      <c r="I801" s="6"/>
    </row>
    <row r="802" spans="1:9" x14ac:dyDescent="0.25">
      <c r="A802" s="6"/>
      <c r="B802" s="6"/>
      <c r="C802" s="6"/>
      <c r="D802" s="6"/>
      <c r="E802" s="6"/>
      <c r="F802" s="6"/>
      <c r="G802" s="6"/>
      <c r="H802" s="6"/>
      <c r="I802" s="6"/>
    </row>
    <row r="803" spans="1:9" x14ac:dyDescent="0.25">
      <c r="A803" s="6"/>
      <c r="B803" s="6"/>
      <c r="C803" s="6"/>
      <c r="D803" s="6"/>
      <c r="E803" s="6"/>
      <c r="F803" s="6"/>
      <c r="G803" s="6"/>
      <c r="H803" s="6"/>
      <c r="I803" s="6"/>
    </row>
    <row r="804" spans="1:9" x14ac:dyDescent="0.25">
      <c r="A804" s="6"/>
      <c r="B804" s="6"/>
      <c r="C804" s="6"/>
      <c r="D804" s="6"/>
      <c r="E804" s="6"/>
      <c r="F804" s="6"/>
      <c r="G804" s="6"/>
      <c r="H804" s="6"/>
      <c r="I804" s="6"/>
    </row>
    <row r="805" spans="1:9" x14ac:dyDescent="0.25">
      <c r="A805" s="6"/>
      <c r="B805" s="6"/>
      <c r="C805" s="6"/>
      <c r="D805" s="6"/>
      <c r="E805" s="6"/>
      <c r="F805" s="6"/>
      <c r="G805" s="6"/>
      <c r="H805" s="6"/>
      <c r="I805" s="6"/>
    </row>
    <row r="806" spans="1:9" x14ac:dyDescent="0.25">
      <c r="A806" s="6"/>
      <c r="B806" s="6"/>
      <c r="C806" s="6"/>
      <c r="D806" s="6"/>
      <c r="E806" s="6"/>
      <c r="F806" s="6"/>
      <c r="G806" s="6"/>
      <c r="H806" s="6"/>
      <c r="I806" s="6"/>
    </row>
    <row r="807" spans="1:9" x14ac:dyDescent="0.25">
      <c r="A807" s="6"/>
      <c r="B807" s="6"/>
      <c r="C807" s="6"/>
      <c r="D807" s="6"/>
      <c r="E807" s="6"/>
      <c r="F807" s="6"/>
      <c r="G807" s="6"/>
      <c r="H807" s="6"/>
      <c r="I807" s="6"/>
    </row>
    <row r="808" spans="1:9" x14ac:dyDescent="0.25">
      <c r="A808" s="6"/>
      <c r="B808" s="6"/>
      <c r="C808" s="6"/>
      <c r="D808" s="6"/>
      <c r="E808" s="6"/>
      <c r="F808" s="6"/>
      <c r="G808" s="6"/>
      <c r="H808" s="6"/>
      <c r="I808" s="6"/>
    </row>
    <row r="809" spans="1:9" x14ac:dyDescent="0.25">
      <c r="A809" s="6"/>
      <c r="B809" s="6"/>
      <c r="C809" s="6"/>
      <c r="D809" s="6"/>
      <c r="E809" s="6"/>
      <c r="F809" s="6"/>
      <c r="G809" s="6"/>
      <c r="H809" s="6"/>
      <c r="I809" s="6"/>
    </row>
    <row r="810" spans="1:9" x14ac:dyDescent="0.25">
      <c r="A810" s="6"/>
      <c r="B810" s="6"/>
      <c r="C810" s="6"/>
      <c r="D810" s="6"/>
      <c r="E810" s="6"/>
      <c r="F810" s="6"/>
      <c r="G810" s="6"/>
      <c r="H810" s="6"/>
      <c r="I810" s="6"/>
    </row>
    <row r="811" spans="1:9" x14ac:dyDescent="0.25">
      <c r="A811" s="6"/>
      <c r="B811" s="6"/>
      <c r="C811" s="6"/>
      <c r="D811" s="6"/>
      <c r="E811" s="6"/>
      <c r="F811" s="6"/>
      <c r="G811" s="6"/>
      <c r="H811" s="6"/>
      <c r="I811" s="6"/>
    </row>
    <row r="812" spans="1:9" x14ac:dyDescent="0.25">
      <c r="A812" s="6"/>
      <c r="B812" s="6"/>
      <c r="C812" s="6"/>
      <c r="D812" s="6"/>
      <c r="E812" s="6"/>
      <c r="F812" s="6"/>
      <c r="G812" s="6"/>
      <c r="H812" s="6"/>
      <c r="I812" s="6"/>
    </row>
    <row r="813" spans="1:9" x14ac:dyDescent="0.25">
      <c r="A813" s="6"/>
      <c r="B813" s="6"/>
      <c r="C813" s="6"/>
      <c r="D813" s="6"/>
      <c r="E813" s="6"/>
      <c r="F813" s="6"/>
      <c r="G813" s="6"/>
      <c r="H813" s="6"/>
      <c r="I813" s="6"/>
    </row>
    <row r="814" spans="1:9" x14ac:dyDescent="0.25">
      <c r="A814" s="6"/>
      <c r="B814" s="6"/>
      <c r="C814" s="6"/>
      <c r="D814" s="6"/>
      <c r="E814" s="6"/>
      <c r="F814" s="6"/>
      <c r="G814" s="6"/>
      <c r="H814" s="6"/>
      <c r="I814" s="6"/>
    </row>
    <row r="815" spans="1:9" x14ac:dyDescent="0.25">
      <c r="A815" s="6"/>
      <c r="B815" s="6"/>
      <c r="C815" s="6"/>
      <c r="D815" s="6"/>
      <c r="E815" s="6"/>
      <c r="F815" s="6"/>
      <c r="G815" s="6"/>
      <c r="H815" s="6"/>
      <c r="I815" s="6"/>
    </row>
    <row r="816" spans="1:9" x14ac:dyDescent="0.25">
      <c r="A816" s="6"/>
      <c r="B816" s="6"/>
      <c r="C816" s="6"/>
      <c r="D816" s="6"/>
      <c r="E816" s="6"/>
      <c r="F816" s="6"/>
      <c r="G816" s="6"/>
      <c r="H816" s="6"/>
      <c r="I816" s="6"/>
    </row>
    <row r="817" spans="1:9" x14ac:dyDescent="0.25">
      <c r="A817" s="6"/>
      <c r="B817" s="6"/>
      <c r="C817" s="6"/>
      <c r="D817" s="6"/>
      <c r="E817" s="6"/>
      <c r="F817" s="6"/>
      <c r="G817" s="6"/>
      <c r="H817" s="6"/>
      <c r="I817" s="6"/>
    </row>
    <row r="818" spans="1:9" x14ac:dyDescent="0.25">
      <c r="A818" s="6"/>
      <c r="B818" s="6"/>
      <c r="C818" s="6"/>
      <c r="D818" s="6"/>
      <c r="E818" s="6"/>
      <c r="F818" s="6"/>
      <c r="G818" s="6"/>
      <c r="H818" s="6"/>
      <c r="I818" s="6"/>
    </row>
    <row r="819" spans="1:9" x14ac:dyDescent="0.25">
      <c r="A819" s="6"/>
      <c r="B819" s="6"/>
      <c r="C819" s="6"/>
      <c r="D819" s="6"/>
      <c r="E819" s="6"/>
      <c r="F819" s="6"/>
      <c r="G819" s="6"/>
      <c r="H819" s="6"/>
      <c r="I819" s="6"/>
    </row>
    <row r="820" spans="1:9" x14ac:dyDescent="0.25">
      <c r="A820" s="6"/>
      <c r="B820" s="6"/>
      <c r="C820" s="6"/>
      <c r="D820" s="6"/>
      <c r="E820" s="6"/>
      <c r="F820" s="6"/>
      <c r="G820" s="6"/>
      <c r="H820" s="6"/>
      <c r="I820" s="6"/>
    </row>
    <row r="821" spans="1:9" x14ac:dyDescent="0.25">
      <c r="A821" s="6"/>
      <c r="B821" s="6"/>
      <c r="C821" s="6"/>
      <c r="D821" s="6"/>
      <c r="E821" s="6"/>
      <c r="F821" s="6"/>
      <c r="G821" s="6"/>
      <c r="H821" s="6"/>
      <c r="I821" s="6"/>
    </row>
    <row r="822" spans="1:9" x14ac:dyDescent="0.25">
      <c r="A822" s="6"/>
      <c r="B822" s="6"/>
      <c r="C822" s="6"/>
      <c r="D822" s="6"/>
      <c r="E822" s="6"/>
      <c r="F822" s="6"/>
      <c r="G822" s="6"/>
      <c r="H822" s="6"/>
      <c r="I822" s="6"/>
    </row>
    <row r="823" spans="1:9" x14ac:dyDescent="0.25">
      <c r="A823" s="6"/>
      <c r="B823" s="6"/>
      <c r="C823" s="6"/>
      <c r="D823" s="6"/>
      <c r="E823" s="6"/>
      <c r="F823" s="6"/>
      <c r="G823" s="6"/>
      <c r="H823" s="6"/>
      <c r="I823" s="7"/>
    </row>
    <row r="824" spans="1:9" x14ac:dyDescent="0.25">
      <c r="A824" s="6"/>
      <c r="B824" s="6"/>
      <c r="C824" s="6"/>
      <c r="D824" s="6"/>
      <c r="E824" s="6"/>
      <c r="F824" s="6"/>
      <c r="G824" s="6"/>
      <c r="H824" s="6"/>
      <c r="I824" s="7"/>
    </row>
    <row r="825" spans="1:9" x14ac:dyDescent="0.25">
      <c r="A825" s="6"/>
      <c r="B825" s="6"/>
      <c r="C825" s="6"/>
      <c r="D825" s="6"/>
      <c r="E825" s="6"/>
      <c r="F825" s="6"/>
      <c r="G825" s="6"/>
      <c r="H825" s="6"/>
      <c r="I825" s="6"/>
    </row>
    <row r="826" spans="1:9" x14ac:dyDescent="0.25">
      <c r="A826" s="6"/>
      <c r="B826" s="6"/>
      <c r="C826" s="6"/>
      <c r="D826" s="6"/>
      <c r="E826" s="6"/>
      <c r="F826" s="6"/>
      <c r="G826" s="6"/>
      <c r="H826" s="6"/>
      <c r="I826" s="7"/>
    </row>
    <row r="827" spans="1:9" x14ac:dyDescent="0.25">
      <c r="A827" s="6"/>
      <c r="B827" s="6"/>
      <c r="C827" s="6"/>
      <c r="D827" s="6"/>
      <c r="E827" s="6"/>
      <c r="F827" s="6"/>
      <c r="G827" s="6"/>
      <c r="H827" s="6"/>
      <c r="I827" s="6"/>
    </row>
    <row r="828" spans="1:9" x14ac:dyDescent="0.25">
      <c r="A828" s="6"/>
      <c r="B828" s="6"/>
      <c r="C828" s="6"/>
      <c r="D828" s="6"/>
      <c r="E828" s="6"/>
      <c r="F828" s="6"/>
      <c r="G828" s="6"/>
      <c r="H828" s="6"/>
      <c r="I828" s="6"/>
    </row>
    <row r="829" spans="1:9" x14ac:dyDescent="0.25">
      <c r="A829" s="6"/>
      <c r="B829" s="6"/>
      <c r="C829" s="6"/>
      <c r="D829" s="6"/>
      <c r="E829" s="6"/>
      <c r="F829" s="6"/>
      <c r="G829" s="6"/>
      <c r="H829" s="6"/>
      <c r="I829" s="7"/>
    </row>
    <row r="830" spans="1:9" x14ac:dyDescent="0.25">
      <c r="A830" s="6"/>
      <c r="B830" s="6"/>
      <c r="C830" s="6"/>
      <c r="D830" s="6"/>
      <c r="E830" s="6"/>
      <c r="F830" s="6"/>
      <c r="G830" s="6"/>
      <c r="H830" s="6"/>
      <c r="I830" s="6"/>
    </row>
    <row r="831" spans="1:9" x14ac:dyDescent="0.25">
      <c r="A831" s="6"/>
      <c r="B831" s="6"/>
      <c r="C831" s="6"/>
      <c r="D831" s="6"/>
      <c r="E831" s="6"/>
      <c r="F831" s="6"/>
      <c r="G831" s="6"/>
      <c r="H831" s="6"/>
      <c r="I831" s="6"/>
    </row>
    <row r="832" spans="1:9" x14ac:dyDescent="0.25">
      <c r="A832" s="6"/>
      <c r="B832" s="6"/>
      <c r="C832" s="6"/>
      <c r="D832" s="6"/>
      <c r="E832" s="6"/>
      <c r="F832" s="6"/>
      <c r="G832" s="6"/>
      <c r="H832" s="6"/>
      <c r="I832" s="7"/>
    </row>
    <row r="833" spans="1:9" x14ac:dyDescent="0.25">
      <c r="A833" s="6"/>
      <c r="B833" s="6"/>
      <c r="C833" s="6"/>
      <c r="D833" s="6"/>
      <c r="E833" s="6"/>
      <c r="F833" s="6"/>
      <c r="G833" s="6"/>
      <c r="H833" s="6"/>
      <c r="I833" s="6"/>
    </row>
    <row r="834" spans="1:9" x14ac:dyDescent="0.25">
      <c r="A834" s="6"/>
      <c r="B834" s="6"/>
      <c r="C834" s="6"/>
      <c r="D834" s="6"/>
      <c r="E834" s="6"/>
      <c r="F834" s="6"/>
      <c r="G834" s="6"/>
      <c r="H834" s="6"/>
      <c r="I834" s="6"/>
    </row>
    <row r="835" spans="1:9" x14ac:dyDescent="0.25">
      <c r="A835" s="6"/>
      <c r="B835" s="6"/>
      <c r="C835" s="6"/>
      <c r="D835" s="6"/>
      <c r="E835" s="6"/>
      <c r="F835" s="6"/>
      <c r="G835" s="6"/>
      <c r="H835" s="6"/>
      <c r="I835" s="7"/>
    </row>
    <row r="836" spans="1:9" x14ac:dyDescent="0.25">
      <c r="A836" s="6"/>
      <c r="B836" s="6"/>
      <c r="C836" s="6"/>
      <c r="D836" s="6"/>
      <c r="E836" s="6"/>
      <c r="F836" s="6"/>
      <c r="G836" s="6"/>
      <c r="H836" s="6"/>
      <c r="I836" s="6"/>
    </row>
    <row r="837" spans="1:9" x14ac:dyDescent="0.25">
      <c r="A837" s="6"/>
      <c r="B837" s="6"/>
      <c r="C837" s="6"/>
      <c r="D837" s="6"/>
      <c r="E837" s="6"/>
      <c r="F837" s="6"/>
      <c r="G837" s="6"/>
      <c r="H837" s="6"/>
      <c r="I837" s="6"/>
    </row>
    <row r="838" spans="1:9" x14ac:dyDescent="0.25">
      <c r="A838" s="6"/>
      <c r="B838" s="6"/>
      <c r="C838" s="6"/>
      <c r="D838" s="6"/>
      <c r="E838" s="6"/>
      <c r="F838" s="6"/>
      <c r="G838" s="6"/>
      <c r="H838" s="6"/>
      <c r="I838" s="6"/>
    </row>
    <row r="839" spans="1:9" x14ac:dyDescent="0.25">
      <c r="A839" s="6"/>
      <c r="B839" s="6"/>
      <c r="C839" s="6"/>
      <c r="D839" s="6"/>
      <c r="E839" s="6"/>
      <c r="F839" s="6"/>
      <c r="G839" s="6"/>
      <c r="H839" s="6"/>
      <c r="I839" s="6"/>
    </row>
    <row r="840" spans="1:9" x14ac:dyDescent="0.25">
      <c r="A840" s="6"/>
      <c r="B840" s="6"/>
      <c r="C840" s="6"/>
      <c r="D840" s="6"/>
      <c r="E840" s="6"/>
      <c r="F840" s="6"/>
      <c r="G840" s="6"/>
      <c r="H840" s="6"/>
      <c r="I840" s="6"/>
    </row>
    <row r="841" spans="1:9" x14ac:dyDescent="0.25">
      <c r="A841" s="6"/>
      <c r="B841" s="6"/>
      <c r="C841" s="6"/>
      <c r="D841" s="6"/>
      <c r="E841" s="6"/>
      <c r="F841" s="6"/>
      <c r="G841" s="6"/>
      <c r="H841" s="6"/>
      <c r="I841" s="6"/>
    </row>
    <row r="842" spans="1:9" x14ac:dyDescent="0.25">
      <c r="A842" s="6"/>
      <c r="B842" s="6"/>
      <c r="C842" s="6"/>
      <c r="D842" s="6"/>
      <c r="E842" s="6"/>
      <c r="F842" s="6"/>
      <c r="G842" s="6"/>
      <c r="H842" s="6"/>
      <c r="I842" s="6"/>
    </row>
    <row r="843" spans="1:9" x14ac:dyDescent="0.25">
      <c r="A843" s="6"/>
      <c r="B843" s="6"/>
      <c r="C843" s="6"/>
      <c r="D843" s="6"/>
      <c r="E843" s="6"/>
      <c r="F843" s="6"/>
      <c r="G843" s="6"/>
      <c r="H843" s="6"/>
      <c r="I843" s="6"/>
    </row>
    <row r="844" spans="1:9" x14ac:dyDescent="0.25">
      <c r="A844" s="6"/>
      <c r="B844" s="6"/>
      <c r="C844" s="6"/>
      <c r="D844" s="6"/>
      <c r="E844" s="6"/>
      <c r="F844" s="6"/>
      <c r="G844" s="6"/>
      <c r="H844" s="6"/>
      <c r="I844" s="6"/>
    </row>
    <row r="845" spans="1:9" x14ac:dyDescent="0.25">
      <c r="A845" s="6"/>
      <c r="B845" s="6"/>
      <c r="C845" s="6"/>
      <c r="D845" s="6"/>
      <c r="E845" s="6"/>
      <c r="F845" s="6"/>
      <c r="G845" s="6"/>
      <c r="H845" s="6"/>
      <c r="I845" s="6"/>
    </row>
    <row r="846" spans="1:9" x14ac:dyDescent="0.25">
      <c r="A846" s="6"/>
      <c r="B846" s="6"/>
      <c r="C846" s="6"/>
      <c r="D846" s="6"/>
      <c r="E846" s="6"/>
      <c r="F846" s="6"/>
      <c r="G846" s="6"/>
      <c r="H846" s="6"/>
      <c r="I846" s="6"/>
    </row>
    <row r="847" spans="1:9" x14ac:dyDescent="0.25">
      <c r="A847" s="6"/>
      <c r="B847" s="6"/>
      <c r="C847" s="6"/>
      <c r="D847" s="6"/>
      <c r="E847" s="6"/>
      <c r="F847" s="6"/>
      <c r="G847" s="6"/>
      <c r="H847" s="6"/>
      <c r="I847" s="6"/>
    </row>
    <row r="848" spans="1:9" x14ac:dyDescent="0.25">
      <c r="A848" s="6"/>
      <c r="B848" s="6"/>
      <c r="C848" s="6"/>
      <c r="D848" s="6"/>
      <c r="E848" s="6"/>
      <c r="F848" s="6"/>
      <c r="G848" s="6"/>
      <c r="H848" s="6"/>
      <c r="I848" s="6"/>
    </row>
    <row r="849" spans="1:9" x14ac:dyDescent="0.25">
      <c r="A849" s="6"/>
      <c r="B849" s="6"/>
      <c r="C849" s="6"/>
      <c r="D849" s="6"/>
      <c r="E849" s="6"/>
      <c r="F849" s="6"/>
      <c r="G849" s="6"/>
      <c r="H849" s="6"/>
      <c r="I849" s="6"/>
    </row>
    <row r="850" spans="1:9" x14ac:dyDescent="0.25">
      <c r="A850" s="6"/>
      <c r="B850" s="6"/>
      <c r="C850" s="6"/>
      <c r="D850" s="6"/>
      <c r="E850" s="6"/>
      <c r="F850" s="6"/>
      <c r="G850" s="6"/>
      <c r="H850" s="6"/>
      <c r="I850" s="6"/>
    </row>
    <row r="851" spans="1:9" x14ac:dyDescent="0.25">
      <c r="A851" s="6"/>
      <c r="B851" s="6"/>
      <c r="C851" s="6"/>
      <c r="D851" s="6"/>
      <c r="E851" s="6"/>
      <c r="F851" s="6"/>
      <c r="G851" s="6"/>
      <c r="H851" s="6"/>
      <c r="I851" s="6"/>
    </row>
    <row r="852" spans="1:9" x14ac:dyDescent="0.25">
      <c r="A852" s="6"/>
      <c r="B852" s="6"/>
      <c r="C852" s="6"/>
      <c r="D852" s="6"/>
      <c r="E852" s="6"/>
      <c r="F852" s="6"/>
      <c r="G852" s="6"/>
      <c r="H852" s="6"/>
      <c r="I852" s="6"/>
    </row>
    <row r="853" spans="1:9" x14ac:dyDescent="0.25">
      <c r="A853" s="6"/>
      <c r="B853" s="6"/>
      <c r="C853" s="6"/>
      <c r="D853" s="6"/>
      <c r="E853" s="6"/>
      <c r="F853" s="6"/>
      <c r="G853" s="6"/>
      <c r="H853" s="6"/>
      <c r="I853" s="6"/>
    </row>
    <row r="854" spans="1:9" x14ac:dyDescent="0.25">
      <c r="A854" s="6"/>
      <c r="B854" s="6"/>
      <c r="C854" s="6"/>
      <c r="D854" s="6"/>
      <c r="E854" s="6"/>
      <c r="F854" s="6"/>
      <c r="G854" s="6"/>
      <c r="H854" s="6"/>
      <c r="I854" s="6"/>
    </row>
    <row r="855" spans="1:9" x14ac:dyDescent="0.25">
      <c r="A855" s="6"/>
      <c r="B855" s="6"/>
      <c r="C855" s="6"/>
      <c r="D855" s="6"/>
      <c r="E855" s="6"/>
      <c r="F855" s="6"/>
      <c r="G855" s="6"/>
      <c r="H855" s="6"/>
      <c r="I855" s="6"/>
    </row>
    <row r="856" spans="1:9" x14ac:dyDescent="0.25">
      <c r="A856" s="6"/>
      <c r="B856" s="6"/>
      <c r="C856" s="6"/>
      <c r="D856" s="6"/>
      <c r="E856" s="6"/>
      <c r="F856" s="6"/>
      <c r="G856" s="6"/>
      <c r="H856" s="6"/>
      <c r="I856" s="6"/>
    </row>
    <row r="857" spans="1:9" x14ac:dyDescent="0.25">
      <c r="A857" s="6"/>
      <c r="B857" s="6"/>
      <c r="C857" s="6"/>
      <c r="D857" s="6"/>
      <c r="E857" s="6"/>
      <c r="F857" s="6"/>
      <c r="G857" s="6"/>
      <c r="H857" s="6"/>
      <c r="I857" s="6"/>
    </row>
    <row r="858" spans="1:9" x14ac:dyDescent="0.25">
      <c r="A858" s="6"/>
      <c r="B858" s="6"/>
      <c r="C858" s="6"/>
      <c r="D858" s="6"/>
      <c r="E858" s="6"/>
      <c r="F858" s="6"/>
      <c r="G858" s="6"/>
      <c r="H858" s="6"/>
      <c r="I858" s="6"/>
    </row>
    <row r="859" spans="1:9" x14ac:dyDescent="0.25">
      <c r="A859" s="6"/>
      <c r="B859" s="6"/>
      <c r="C859" s="6"/>
      <c r="D859" s="6"/>
      <c r="E859" s="6"/>
      <c r="F859" s="6"/>
      <c r="G859" s="6"/>
      <c r="H859" s="6"/>
      <c r="I859" s="6"/>
    </row>
    <row r="860" spans="1:9" x14ac:dyDescent="0.25">
      <c r="A860" s="6"/>
      <c r="B860" s="6"/>
      <c r="C860" s="6"/>
      <c r="D860" s="6"/>
      <c r="E860" s="6"/>
      <c r="F860" s="6"/>
      <c r="G860" s="6"/>
      <c r="H860" s="6"/>
      <c r="I860" s="6"/>
    </row>
    <row r="861" spans="1:9" x14ac:dyDescent="0.25">
      <c r="A861" s="6"/>
      <c r="B861" s="6"/>
      <c r="C861" s="6"/>
      <c r="D861" s="6"/>
      <c r="E861" s="6"/>
      <c r="F861" s="6"/>
      <c r="G861" s="6"/>
      <c r="H861" s="6"/>
      <c r="I861" s="6"/>
    </row>
    <row r="862" spans="1:9" x14ac:dyDescent="0.25">
      <c r="A862" s="6"/>
      <c r="B862" s="6"/>
      <c r="C862" s="6"/>
      <c r="D862" s="6"/>
      <c r="E862" s="6"/>
      <c r="F862" s="6"/>
      <c r="G862" s="6"/>
      <c r="H862" s="6"/>
      <c r="I862" s="6"/>
    </row>
    <row r="863" spans="1:9" x14ac:dyDescent="0.25">
      <c r="A863" s="6"/>
      <c r="B863" s="6"/>
      <c r="C863" s="6"/>
      <c r="D863" s="6"/>
      <c r="E863" s="6"/>
      <c r="F863" s="6"/>
      <c r="G863" s="6"/>
      <c r="H863" s="6"/>
      <c r="I863" s="6"/>
    </row>
    <row r="864" spans="1:9" x14ac:dyDescent="0.25">
      <c r="A864" s="6"/>
      <c r="B864" s="6"/>
      <c r="C864" s="6"/>
      <c r="D864" s="6"/>
      <c r="E864" s="6"/>
      <c r="F864" s="6"/>
      <c r="G864" s="6"/>
      <c r="H864" s="6"/>
      <c r="I864" s="6"/>
    </row>
    <row r="865" spans="1:9" x14ac:dyDescent="0.25">
      <c r="A865" s="6"/>
      <c r="B865" s="6"/>
      <c r="C865" s="6"/>
      <c r="D865" s="6"/>
      <c r="E865" s="6"/>
      <c r="F865" s="6"/>
      <c r="G865" s="6"/>
      <c r="H865" s="6"/>
      <c r="I865" s="6"/>
    </row>
    <row r="866" spans="1:9" x14ac:dyDescent="0.25">
      <c r="A866" s="6"/>
      <c r="B866" s="6"/>
      <c r="C866" s="6"/>
      <c r="D866" s="6"/>
      <c r="E866" s="6"/>
      <c r="F866" s="6"/>
      <c r="G866" s="6"/>
      <c r="H866" s="6"/>
      <c r="I866" s="6"/>
    </row>
    <row r="867" spans="1:9" x14ac:dyDescent="0.25">
      <c r="A867" s="6"/>
      <c r="B867" s="6"/>
      <c r="C867" s="6"/>
      <c r="D867" s="6"/>
      <c r="E867" s="6"/>
      <c r="F867" s="6"/>
      <c r="G867" s="6"/>
      <c r="H867" s="6"/>
      <c r="I867" s="6"/>
    </row>
    <row r="868" spans="1:9" x14ac:dyDescent="0.25">
      <c r="A868" s="6"/>
      <c r="B868" s="6"/>
      <c r="C868" s="6"/>
      <c r="D868" s="6"/>
      <c r="E868" s="6"/>
      <c r="F868" s="6"/>
      <c r="G868" s="6"/>
      <c r="H868" s="6"/>
      <c r="I868" s="6"/>
    </row>
    <row r="869" spans="1:9" x14ac:dyDescent="0.25">
      <c r="A869" s="6"/>
      <c r="B869" s="6"/>
      <c r="C869" s="6"/>
      <c r="D869" s="6"/>
      <c r="E869" s="6"/>
      <c r="F869" s="6"/>
      <c r="G869" s="6"/>
      <c r="H869" s="6"/>
      <c r="I869" s="6"/>
    </row>
    <row r="870" spans="1:9" x14ac:dyDescent="0.25">
      <c r="A870" s="6"/>
      <c r="B870" s="6"/>
      <c r="C870" s="6"/>
      <c r="D870" s="6"/>
      <c r="E870" s="6"/>
      <c r="F870" s="6"/>
      <c r="G870" s="6"/>
      <c r="H870" s="6"/>
      <c r="I870" s="6"/>
    </row>
    <row r="871" spans="1:9" x14ac:dyDescent="0.25">
      <c r="A871" s="6"/>
      <c r="B871" s="6"/>
      <c r="C871" s="6"/>
      <c r="D871" s="6"/>
      <c r="E871" s="6"/>
      <c r="F871" s="6"/>
      <c r="G871" s="6"/>
      <c r="H871" s="6"/>
      <c r="I871" s="6"/>
    </row>
    <row r="872" spans="1:9" x14ac:dyDescent="0.25">
      <c r="A872" s="6"/>
      <c r="B872" s="6"/>
      <c r="C872" s="6"/>
      <c r="D872" s="6"/>
      <c r="E872" s="6"/>
      <c r="F872" s="6"/>
      <c r="G872" s="6"/>
      <c r="H872" s="6"/>
      <c r="I872" s="6"/>
    </row>
    <row r="873" spans="1:9" x14ac:dyDescent="0.25">
      <c r="A873" s="6"/>
      <c r="B873" s="6"/>
      <c r="C873" s="6"/>
      <c r="D873" s="6"/>
      <c r="E873" s="6"/>
      <c r="F873" s="6"/>
      <c r="G873" s="6"/>
      <c r="H873" s="6"/>
      <c r="I873" s="6"/>
    </row>
    <row r="874" spans="1:9" x14ac:dyDescent="0.25">
      <c r="A874" s="6"/>
      <c r="B874" s="6"/>
      <c r="C874" s="6"/>
      <c r="D874" s="6"/>
      <c r="E874" s="6"/>
      <c r="F874" s="6"/>
      <c r="G874" s="6"/>
      <c r="H874" s="6"/>
      <c r="I874" s="6"/>
    </row>
    <row r="875" spans="1:9" x14ac:dyDescent="0.25">
      <c r="A875" s="6"/>
      <c r="B875" s="6"/>
      <c r="C875" s="6"/>
      <c r="D875" s="6"/>
      <c r="E875" s="6"/>
      <c r="F875" s="6"/>
      <c r="G875" s="6"/>
      <c r="H875" s="6"/>
      <c r="I875" s="6"/>
    </row>
    <row r="876" spans="1:9" x14ac:dyDescent="0.25">
      <c r="A876" s="6"/>
      <c r="B876" s="6"/>
      <c r="C876" s="6"/>
      <c r="D876" s="6"/>
      <c r="E876" s="6"/>
      <c r="F876" s="6"/>
      <c r="G876" s="6"/>
      <c r="H876" s="6"/>
      <c r="I876" s="6"/>
    </row>
    <row r="877" spans="1:9" x14ac:dyDescent="0.25">
      <c r="A877" s="6"/>
      <c r="B877" s="6"/>
      <c r="C877" s="6"/>
      <c r="D877" s="6"/>
      <c r="E877" s="6"/>
      <c r="F877" s="6"/>
      <c r="G877" s="6"/>
      <c r="H877" s="6"/>
      <c r="I877" s="6"/>
    </row>
    <row r="878" spans="1:9" x14ac:dyDescent="0.25">
      <c r="A878" s="6"/>
      <c r="B878" s="6"/>
      <c r="C878" s="6"/>
      <c r="D878" s="6"/>
      <c r="E878" s="6"/>
      <c r="F878" s="6"/>
      <c r="G878" s="6"/>
      <c r="H878" s="6"/>
      <c r="I878" s="7"/>
    </row>
    <row r="879" spans="1:9" x14ac:dyDescent="0.25">
      <c r="A879" s="6"/>
      <c r="B879" s="6"/>
      <c r="C879" s="6"/>
      <c r="D879" s="6"/>
      <c r="E879" s="6"/>
      <c r="F879" s="6"/>
      <c r="G879" s="6"/>
      <c r="H879" s="6"/>
      <c r="I879" s="6"/>
    </row>
    <row r="880" spans="1:9" x14ac:dyDescent="0.25">
      <c r="A880" s="6"/>
      <c r="B880" s="6"/>
      <c r="C880" s="6"/>
      <c r="D880" s="6"/>
      <c r="E880" s="6"/>
      <c r="F880" s="6"/>
      <c r="G880" s="6"/>
      <c r="H880" s="6"/>
      <c r="I880" s="6"/>
    </row>
    <row r="881" spans="1:9" x14ac:dyDescent="0.25">
      <c r="A881" s="6"/>
      <c r="B881" s="6"/>
      <c r="C881" s="6"/>
      <c r="D881" s="6"/>
      <c r="E881" s="6"/>
      <c r="F881" s="6"/>
      <c r="G881" s="6"/>
      <c r="H881" s="6"/>
      <c r="I881" s="6"/>
    </row>
    <row r="882" spans="1:9" x14ac:dyDescent="0.25">
      <c r="A882" s="6"/>
      <c r="B882" s="6"/>
      <c r="C882" s="6"/>
      <c r="D882" s="6"/>
      <c r="E882" s="6"/>
      <c r="F882" s="6"/>
      <c r="G882" s="6"/>
      <c r="H882" s="6"/>
      <c r="I882" s="6"/>
    </row>
    <row r="883" spans="1:9" x14ac:dyDescent="0.25">
      <c r="A883" s="6"/>
      <c r="B883" s="6"/>
      <c r="C883" s="6"/>
      <c r="D883" s="6"/>
      <c r="E883" s="6"/>
      <c r="F883" s="6"/>
      <c r="G883" s="6"/>
      <c r="H883" s="6"/>
      <c r="I883" s="6"/>
    </row>
    <row r="884" spans="1:9" x14ac:dyDescent="0.25">
      <c r="A884" s="6"/>
      <c r="B884" s="6"/>
      <c r="C884" s="6"/>
      <c r="D884" s="6"/>
      <c r="E884" s="6"/>
      <c r="F884" s="6"/>
      <c r="G884" s="6"/>
      <c r="H884" s="6"/>
      <c r="I884" s="7"/>
    </row>
    <row r="885" spans="1:9" x14ac:dyDescent="0.25">
      <c r="A885" s="6"/>
      <c r="B885" s="6"/>
      <c r="C885" s="6"/>
      <c r="D885" s="6"/>
      <c r="E885" s="6"/>
      <c r="F885" s="6"/>
      <c r="G885" s="6"/>
      <c r="H885" s="6"/>
      <c r="I885" s="6"/>
    </row>
    <row r="886" spans="1:9" x14ac:dyDescent="0.25">
      <c r="A886" s="6"/>
      <c r="B886" s="6"/>
      <c r="C886" s="6"/>
      <c r="D886" s="6"/>
      <c r="E886" s="6"/>
      <c r="F886" s="6"/>
      <c r="G886" s="6"/>
      <c r="H886" s="6"/>
      <c r="I886" s="7"/>
    </row>
    <row r="887" spans="1:9" x14ac:dyDescent="0.25">
      <c r="A887" s="6"/>
      <c r="B887" s="6"/>
      <c r="C887" s="6"/>
      <c r="D887" s="6"/>
      <c r="E887" s="6"/>
      <c r="F887" s="6"/>
      <c r="G887" s="6"/>
      <c r="H887" s="6"/>
      <c r="I887" s="7"/>
    </row>
    <row r="888" spans="1:9" x14ac:dyDescent="0.25">
      <c r="A888" s="6"/>
      <c r="B888" s="6"/>
      <c r="C888" s="6"/>
      <c r="D888" s="6"/>
      <c r="E888" s="6"/>
      <c r="F888" s="6"/>
      <c r="G888" s="6"/>
      <c r="H888" s="6"/>
      <c r="I888" s="6"/>
    </row>
    <row r="889" spans="1:9" x14ac:dyDescent="0.25">
      <c r="A889" s="6"/>
      <c r="B889" s="6"/>
      <c r="C889" s="6"/>
      <c r="D889" s="6"/>
      <c r="E889" s="6"/>
      <c r="F889" s="6"/>
      <c r="G889" s="6"/>
      <c r="H889" s="6"/>
      <c r="I889" s="6"/>
    </row>
    <row r="890" spans="1:9" x14ac:dyDescent="0.25">
      <c r="A890" s="6"/>
      <c r="B890" s="6"/>
      <c r="C890" s="6"/>
      <c r="D890" s="6"/>
      <c r="E890" s="6"/>
      <c r="F890" s="6"/>
      <c r="G890" s="6"/>
      <c r="H890" s="6"/>
      <c r="I890" s="6"/>
    </row>
    <row r="891" spans="1:9" x14ac:dyDescent="0.25">
      <c r="A891" s="6"/>
      <c r="B891" s="6"/>
      <c r="C891" s="6"/>
      <c r="D891" s="6"/>
      <c r="E891" s="6"/>
      <c r="F891" s="6"/>
      <c r="G891" s="6"/>
      <c r="H891" s="6"/>
      <c r="I891" s="6"/>
    </row>
    <row r="892" spans="1:9" x14ac:dyDescent="0.25">
      <c r="A892" s="6"/>
      <c r="B892" s="6"/>
      <c r="C892" s="6"/>
      <c r="D892" s="6"/>
      <c r="E892" s="6"/>
      <c r="F892" s="6"/>
      <c r="G892" s="6"/>
      <c r="H892" s="6"/>
      <c r="I892" s="6"/>
    </row>
    <row r="893" spans="1:9" x14ac:dyDescent="0.25">
      <c r="A893" s="6"/>
      <c r="B893" s="6"/>
      <c r="C893" s="6"/>
      <c r="D893" s="6"/>
      <c r="E893" s="6"/>
      <c r="F893" s="6"/>
      <c r="G893" s="6"/>
      <c r="H893" s="6"/>
      <c r="I893" s="6"/>
    </row>
    <row r="894" spans="1:9" x14ac:dyDescent="0.25">
      <c r="A894" s="6"/>
      <c r="B894" s="6"/>
      <c r="C894" s="6"/>
      <c r="D894" s="6"/>
      <c r="E894" s="6"/>
      <c r="F894" s="6"/>
      <c r="G894" s="6"/>
      <c r="H894" s="6"/>
      <c r="I894" s="6"/>
    </row>
    <row r="895" spans="1:9" x14ac:dyDescent="0.25">
      <c r="A895" s="6"/>
      <c r="B895" s="6"/>
      <c r="C895" s="6"/>
      <c r="D895" s="6"/>
      <c r="E895" s="6"/>
      <c r="F895" s="6"/>
      <c r="G895" s="6"/>
      <c r="H895" s="6"/>
      <c r="I895" s="6"/>
    </row>
    <row r="896" spans="1:9" x14ac:dyDescent="0.25">
      <c r="A896" s="6"/>
      <c r="B896" s="6"/>
      <c r="C896" s="6"/>
      <c r="D896" s="6"/>
      <c r="E896" s="6"/>
      <c r="F896" s="6"/>
      <c r="G896" s="6"/>
      <c r="H896" s="6"/>
      <c r="I896" s="6"/>
    </row>
    <row r="897" spans="1:9" x14ac:dyDescent="0.25">
      <c r="A897" s="6"/>
      <c r="B897" s="6"/>
      <c r="C897" s="6"/>
      <c r="D897" s="6"/>
      <c r="E897" s="6"/>
      <c r="F897" s="6"/>
      <c r="G897" s="6"/>
      <c r="H897" s="6"/>
      <c r="I897" s="7"/>
    </row>
    <row r="898" spans="1:9" x14ac:dyDescent="0.25">
      <c r="A898" s="6"/>
      <c r="B898" s="6"/>
      <c r="C898" s="6"/>
      <c r="D898" s="6"/>
      <c r="E898" s="6"/>
      <c r="F898" s="6"/>
      <c r="G898" s="6"/>
      <c r="H898" s="6"/>
      <c r="I898" s="7"/>
    </row>
    <row r="899" spans="1:9" x14ac:dyDescent="0.25">
      <c r="A899" s="6"/>
      <c r="B899" s="6"/>
      <c r="C899" s="6"/>
      <c r="D899" s="6"/>
      <c r="E899" s="6"/>
      <c r="F899" s="6"/>
      <c r="G899" s="6"/>
      <c r="H899" s="6"/>
      <c r="I899" s="6"/>
    </row>
    <row r="900" spans="1:9" x14ac:dyDescent="0.25">
      <c r="A900" s="6"/>
      <c r="B900" s="6"/>
      <c r="C900" s="6"/>
      <c r="D900" s="6"/>
      <c r="E900" s="6"/>
      <c r="F900" s="6"/>
      <c r="G900" s="6"/>
      <c r="H900" s="6"/>
      <c r="I900" s="6"/>
    </row>
    <row r="901" spans="1:9" x14ac:dyDescent="0.25">
      <c r="A901" s="6"/>
      <c r="B901" s="6"/>
      <c r="C901" s="6"/>
      <c r="D901" s="6"/>
      <c r="E901" s="6"/>
      <c r="F901" s="6"/>
      <c r="G901" s="6"/>
      <c r="H901" s="6"/>
      <c r="I901" s="6"/>
    </row>
    <row r="902" spans="1:9" x14ac:dyDescent="0.25">
      <c r="A902" s="6"/>
      <c r="B902" s="6"/>
      <c r="C902" s="6"/>
      <c r="D902" s="6"/>
      <c r="E902" s="6"/>
      <c r="F902" s="6"/>
      <c r="G902" s="6"/>
      <c r="H902" s="6"/>
      <c r="I902" s="6"/>
    </row>
    <row r="903" spans="1:9" x14ac:dyDescent="0.25">
      <c r="A903" s="6"/>
      <c r="B903" s="6"/>
      <c r="C903" s="6"/>
      <c r="D903" s="6"/>
      <c r="E903" s="6"/>
      <c r="F903" s="6"/>
      <c r="G903" s="6"/>
      <c r="H903" s="6"/>
      <c r="I903" s="6"/>
    </row>
    <row r="904" spans="1:9" x14ac:dyDescent="0.25">
      <c r="A904" s="6"/>
      <c r="B904" s="6"/>
      <c r="C904" s="6"/>
      <c r="D904" s="6"/>
      <c r="E904" s="6"/>
      <c r="F904" s="6"/>
      <c r="G904" s="6"/>
      <c r="H904" s="6"/>
      <c r="I904" s="6"/>
    </row>
    <row r="905" spans="1:9" x14ac:dyDescent="0.25">
      <c r="A905" s="6"/>
      <c r="B905" s="6"/>
      <c r="C905" s="6"/>
      <c r="D905" s="6"/>
      <c r="E905" s="6"/>
      <c r="F905" s="6"/>
      <c r="G905" s="6"/>
      <c r="H905" s="6"/>
      <c r="I905" s="6"/>
    </row>
    <row r="906" spans="1:9" x14ac:dyDescent="0.25">
      <c r="A906" s="6"/>
      <c r="B906" s="6"/>
      <c r="C906" s="6"/>
      <c r="D906" s="6"/>
      <c r="E906" s="6"/>
      <c r="F906" s="6"/>
      <c r="G906" s="6"/>
      <c r="H906" s="6"/>
      <c r="I906" s="6"/>
    </row>
    <row r="907" spans="1:9" x14ac:dyDescent="0.25">
      <c r="A907" s="6"/>
      <c r="B907" s="6"/>
      <c r="C907" s="6"/>
      <c r="D907" s="6"/>
      <c r="E907" s="6"/>
      <c r="F907" s="6"/>
      <c r="G907" s="6"/>
      <c r="H907" s="6"/>
      <c r="I907" s="6"/>
    </row>
    <row r="908" spans="1:9" x14ac:dyDescent="0.25">
      <c r="A908" s="6"/>
      <c r="B908" s="6"/>
      <c r="C908" s="6"/>
      <c r="D908" s="6"/>
      <c r="E908" s="6"/>
      <c r="F908" s="6"/>
      <c r="G908" s="6"/>
      <c r="H908" s="6"/>
      <c r="I908" s="6"/>
    </row>
    <row r="909" spans="1:9" x14ac:dyDescent="0.25">
      <c r="A909" s="6"/>
      <c r="B909" s="6"/>
      <c r="C909" s="6"/>
      <c r="D909" s="6"/>
      <c r="E909" s="6"/>
      <c r="F909" s="6"/>
      <c r="G909" s="6"/>
      <c r="H909" s="6"/>
      <c r="I909" s="6"/>
    </row>
    <row r="910" spans="1:9" x14ac:dyDescent="0.25">
      <c r="A910" s="6"/>
      <c r="B910" s="6"/>
      <c r="C910" s="6"/>
      <c r="D910" s="6"/>
      <c r="E910" s="6"/>
      <c r="F910" s="6"/>
      <c r="G910" s="6"/>
      <c r="H910" s="6"/>
      <c r="I910" s="6"/>
    </row>
    <row r="911" spans="1:9" x14ac:dyDescent="0.25">
      <c r="A911" s="6"/>
      <c r="B911" s="6"/>
      <c r="C911" s="6"/>
      <c r="D911" s="6"/>
      <c r="E911" s="6"/>
      <c r="F911" s="6"/>
      <c r="G911" s="6"/>
      <c r="H911" s="6"/>
      <c r="I911" s="6"/>
    </row>
    <row r="912" spans="1:9" x14ac:dyDescent="0.25">
      <c r="A912" s="6"/>
      <c r="B912" s="6"/>
      <c r="C912" s="6"/>
      <c r="D912" s="6"/>
      <c r="E912" s="6"/>
      <c r="F912" s="6"/>
      <c r="G912" s="6"/>
      <c r="H912" s="6"/>
      <c r="I912" s="6"/>
    </row>
    <row r="913" spans="1:9" x14ac:dyDescent="0.25">
      <c r="A913" s="6"/>
      <c r="B913" s="6"/>
      <c r="C913" s="6"/>
      <c r="D913" s="6"/>
      <c r="E913" s="6"/>
      <c r="F913" s="6"/>
      <c r="G913" s="6"/>
      <c r="H913" s="6"/>
      <c r="I913" s="6"/>
    </row>
    <row r="914" spans="1:9" x14ac:dyDescent="0.25">
      <c r="A914" s="6"/>
      <c r="B914" s="6"/>
      <c r="C914" s="6"/>
      <c r="D914" s="6"/>
      <c r="E914" s="6"/>
      <c r="F914" s="6"/>
      <c r="G914" s="6"/>
      <c r="H914" s="6"/>
      <c r="I914" s="6"/>
    </row>
    <row r="915" spans="1:9" x14ac:dyDescent="0.25">
      <c r="A915" s="6"/>
      <c r="B915" s="6"/>
      <c r="C915" s="6"/>
      <c r="D915" s="6"/>
      <c r="E915" s="6"/>
      <c r="F915" s="6"/>
      <c r="G915" s="6"/>
      <c r="H915" s="6"/>
      <c r="I915" s="6"/>
    </row>
    <row r="916" spans="1:9" x14ac:dyDescent="0.25">
      <c r="A916" s="6"/>
      <c r="B916" s="6"/>
      <c r="C916" s="6"/>
      <c r="D916" s="6"/>
      <c r="E916" s="6"/>
      <c r="F916" s="6"/>
      <c r="G916" s="6"/>
      <c r="H916" s="6"/>
      <c r="I916" s="6"/>
    </row>
    <row r="917" spans="1:9" x14ac:dyDescent="0.25">
      <c r="A917" s="6"/>
      <c r="B917" s="6"/>
      <c r="C917" s="6"/>
      <c r="D917" s="6"/>
      <c r="E917" s="6"/>
      <c r="F917" s="6"/>
      <c r="G917" s="6"/>
      <c r="H917" s="6"/>
      <c r="I917" s="6"/>
    </row>
    <row r="918" spans="1:9" x14ac:dyDescent="0.25">
      <c r="A918" s="6"/>
      <c r="B918" s="6"/>
      <c r="C918" s="6"/>
      <c r="D918" s="6"/>
      <c r="E918" s="6"/>
      <c r="F918" s="6"/>
      <c r="G918" s="6"/>
      <c r="H918" s="6"/>
      <c r="I918" s="6"/>
    </row>
    <row r="919" spans="1:9" x14ac:dyDescent="0.25">
      <c r="A919" s="6"/>
      <c r="B919" s="6"/>
      <c r="C919" s="6"/>
      <c r="D919" s="6"/>
      <c r="E919" s="6"/>
      <c r="F919" s="6"/>
      <c r="G919" s="6"/>
      <c r="H919" s="6"/>
      <c r="I919" s="6"/>
    </row>
    <row r="920" spans="1:9" x14ac:dyDescent="0.25">
      <c r="A920" s="6"/>
      <c r="B920" s="6"/>
      <c r="C920" s="6"/>
      <c r="D920" s="6"/>
      <c r="E920" s="6"/>
      <c r="F920" s="6"/>
      <c r="G920" s="6"/>
      <c r="H920" s="6"/>
      <c r="I920" s="6"/>
    </row>
    <row r="921" spans="1:9" x14ac:dyDescent="0.25">
      <c r="A921" s="6"/>
      <c r="B921" s="6"/>
      <c r="C921" s="6"/>
      <c r="D921" s="6"/>
      <c r="E921" s="6"/>
      <c r="F921" s="6"/>
      <c r="G921" s="6"/>
      <c r="H921" s="6"/>
      <c r="I921" s="6"/>
    </row>
    <row r="922" spans="1:9" x14ac:dyDescent="0.25">
      <c r="A922" s="6"/>
      <c r="B922" s="6"/>
      <c r="C922" s="6"/>
      <c r="D922" s="6"/>
      <c r="E922" s="6"/>
      <c r="F922" s="6"/>
      <c r="G922" s="6"/>
      <c r="H922" s="6"/>
      <c r="I922" s="6"/>
    </row>
    <row r="923" spans="1:9" x14ac:dyDescent="0.25">
      <c r="A923" s="6"/>
      <c r="B923" s="6"/>
      <c r="C923" s="6"/>
      <c r="D923" s="6"/>
      <c r="E923" s="6"/>
      <c r="F923" s="6"/>
      <c r="G923" s="6"/>
      <c r="H923" s="6"/>
      <c r="I923" s="6"/>
    </row>
    <row r="924" spans="1:9" x14ac:dyDescent="0.25">
      <c r="A924" s="6"/>
      <c r="B924" s="6"/>
      <c r="C924" s="6"/>
      <c r="D924" s="6"/>
      <c r="E924" s="6"/>
      <c r="F924" s="6"/>
      <c r="G924" s="6"/>
      <c r="H924" s="6"/>
      <c r="I924" s="6"/>
    </row>
    <row r="925" spans="1:9" x14ac:dyDescent="0.25">
      <c r="A925" s="6"/>
      <c r="B925" s="6"/>
      <c r="C925" s="6"/>
      <c r="D925" s="6"/>
      <c r="E925" s="6"/>
      <c r="F925" s="6"/>
      <c r="G925" s="6"/>
      <c r="H925" s="6"/>
      <c r="I925" s="6"/>
    </row>
    <row r="926" spans="1:9" x14ac:dyDescent="0.25">
      <c r="A926" s="6"/>
      <c r="B926" s="6"/>
      <c r="C926" s="6"/>
      <c r="D926" s="6"/>
      <c r="E926" s="6"/>
      <c r="F926" s="6"/>
      <c r="G926" s="6"/>
      <c r="H926" s="6"/>
      <c r="I926" s="6"/>
    </row>
    <row r="927" spans="1:9" x14ac:dyDescent="0.25">
      <c r="A927" s="6"/>
      <c r="B927" s="6"/>
      <c r="C927" s="6"/>
      <c r="D927" s="6"/>
      <c r="E927" s="6"/>
      <c r="F927" s="6"/>
      <c r="G927" s="6"/>
      <c r="H927" s="6"/>
      <c r="I927" s="6"/>
    </row>
    <row r="928" spans="1:9" x14ac:dyDescent="0.25">
      <c r="A928" s="6"/>
      <c r="B928" s="6"/>
      <c r="C928" s="6"/>
      <c r="D928" s="6"/>
      <c r="E928" s="6"/>
      <c r="F928" s="6"/>
      <c r="G928" s="6"/>
      <c r="H928" s="6"/>
      <c r="I928" s="6"/>
    </row>
    <row r="929" spans="1:9" x14ac:dyDescent="0.25">
      <c r="A929" s="6"/>
      <c r="B929" s="6"/>
      <c r="C929" s="6"/>
      <c r="D929" s="6"/>
      <c r="E929" s="6"/>
      <c r="F929" s="6"/>
      <c r="G929" s="6"/>
      <c r="H929" s="6"/>
      <c r="I929" s="6"/>
    </row>
    <row r="930" spans="1:9" x14ac:dyDescent="0.25">
      <c r="A930" s="6"/>
      <c r="B930" s="6"/>
      <c r="C930" s="6"/>
      <c r="D930" s="6"/>
      <c r="E930" s="6"/>
      <c r="F930" s="6"/>
      <c r="G930" s="6"/>
      <c r="H930" s="6"/>
      <c r="I930" s="6"/>
    </row>
    <row r="931" spans="1:9" x14ac:dyDescent="0.25">
      <c r="A931" s="6"/>
      <c r="B931" s="6"/>
      <c r="C931" s="6"/>
      <c r="D931" s="6"/>
      <c r="E931" s="6"/>
      <c r="F931" s="6"/>
      <c r="G931" s="6"/>
      <c r="H931" s="6"/>
      <c r="I931" s="6"/>
    </row>
    <row r="932" spans="1:9" x14ac:dyDescent="0.25">
      <c r="A932" s="6"/>
      <c r="B932" s="6"/>
      <c r="C932" s="6"/>
      <c r="D932" s="6"/>
      <c r="E932" s="6"/>
      <c r="F932" s="6"/>
      <c r="G932" s="6"/>
      <c r="H932" s="6"/>
      <c r="I932" s="6"/>
    </row>
    <row r="933" spans="1:9" x14ac:dyDescent="0.25">
      <c r="A933" s="6"/>
      <c r="B933" s="6"/>
      <c r="C933" s="6"/>
      <c r="D933" s="6"/>
      <c r="E933" s="6"/>
      <c r="F933" s="6"/>
      <c r="G933" s="6"/>
      <c r="H933" s="6"/>
      <c r="I933" s="6"/>
    </row>
    <row r="934" spans="1:9" x14ac:dyDescent="0.25">
      <c r="A934" s="6"/>
      <c r="B934" s="6"/>
      <c r="C934" s="6"/>
      <c r="D934" s="6"/>
      <c r="E934" s="6"/>
      <c r="F934" s="6"/>
      <c r="G934" s="6"/>
      <c r="H934" s="6"/>
      <c r="I934" s="7"/>
    </row>
    <row r="935" spans="1:9" x14ac:dyDescent="0.25">
      <c r="A935" s="6"/>
      <c r="B935" s="6"/>
      <c r="C935" s="6"/>
      <c r="D935" s="6"/>
      <c r="E935" s="6"/>
      <c r="F935" s="6"/>
      <c r="G935" s="6"/>
      <c r="H935" s="6"/>
      <c r="I935" s="7"/>
    </row>
    <row r="936" spans="1:9" x14ac:dyDescent="0.25">
      <c r="A936" s="6"/>
      <c r="B936" s="6"/>
      <c r="C936" s="6"/>
      <c r="D936" s="6"/>
      <c r="E936" s="6"/>
      <c r="F936" s="6"/>
      <c r="G936" s="6"/>
      <c r="H936" s="6"/>
      <c r="I936" s="6"/>
    </row>
    <row r="937" spans="1:9" x14ac:dyDescent="0.25">
      <c r="A937" s="6"/>
      <c r="B937" s="6"/>
      <c r="C937" s="6"/>
      <c r="D937" s="6"/>
      <c r="E937" s="6"/>
      <c r="F937" s="6"/>
      <c r="G937" s="6"/>
      <c r="H937" s="6"/>
      <c r="I937" s="7"/>
    </row>
    <row r="938" spans="1:9" x14ac:dyDescent="0.25">
      <c r="A938" s="6"/>
      <c r="B938" s="6"/>
      <c r="C938" s="6"/>
      <c r="D938" s="6"/>
      <c r="E938" s="6"/>
      <c r="F938" s="6"/>
      <c r="G938" s="6"/>
      <c r="H938" s="6"/>
      <c r="I938" s="7"/>
    </row>
    <row r="939" spans="1:9" x14ac:dyDescent="0.25">
      <c r="A939" s="6"/>
      <c r="B939" s="6"/>
      <c r="C939" s="6"/>
      <c r="D939" s="6"/>
      <c r="E939" s="6"/>
      <c r="F939" s="6"/>
      <c r="G939" s="6"/>
      <c r="H939" s="6"/>
      <c r="I939" s="6"/>
    </row>
    <row r="940" spans="1:9" x14ac:dyDescent="0.25">
      <c r="A940" s="6"/>
      <c r="B940" s="6"/>
      <c r="C940" s="6"/>
      <c r="D940" s="6"/>
      <c r="E940" s="6"/>
      <c r="F940" s="6"/>
      <c r="G940" s="6"/>
      <c r="H940" s="6"/>
      <c r="I940" s="7"/>
    </row>
    <row r="941" spans="1:9" x14ac:dyDescent="0.25">
      <c r="A941" s="6"/>
      <c r="B941" s="6"/>
      <c r="C941" s="6"/>
      <c r="D941" s="6"/>
      <c r="E941" s="6"/>
      <c r="F941" s="6"/>
      <c r="G941" s="6"/>
      <c r="H941" s="6"/>
      <c r="I941" s="7"/>
    </row>
    <row r="942" spans="1:9" x14ac:dyDescent="0.25">
      <c r="A942" s="6"/>
      <c r="B942" s="6"/>
      <c r="C942" s="6"/>
      <c r="D942" s="6"/>
      <c r="E942" s="6"/>
      <c r="F942" s="6"/>
      <c r="G942" s="6"/>
      <c r="H942" s="6"/>
      <c r="I942" s="6"/>
    </row>
    <row r="943" spans="1:9" x14ac:dyDescent="0.25">
      <c r="A943" s="6"/>
      <c r="B943" s="6"/>
      <c r="C943" s="6"/>
      <c r="D943" s="6"/>
      <c r="E943" s="6"/>
      <c r="F943" s="6"/>
      <c r="G943" s="6"/>
      <c r="H943" s="6"/>
      <c r="I943" s="7"/>
    </row>
    <row r="944" spans="1:9" x14ac:dyDescent="0.25">
      <c r="A944" s="6"/>
      <c r="B944" s="6"/>
      <c r="C944" s="6"/>
      <c r="D944" s="6"/>
      <c r="E944" s="6"/>
      <c r="F944" s="6"/>
      <c r="G944" s="6"/>
      <c r="H944" s="6"/>
      <c r="I944" s="7"/>
    </row>
    <row r="945" spans="1:9" x14ac:dyDescent="0.25">
      <c r="A945" s="6"/>
      <c r="B945" s="6"/>
      <c r="C945" s="6"/>
      <c r="D945" s="6"/>
      <c r="E945" s="6"/>
      <c r="F945" s="6"/>
      <c r="G945" s="6"/>
      <c r="H945" s="6"/>
      <c r="I945" s="6"/>
    </row>
    <row r="946" spans="1:9" x14ac:dyDescent="0.25">
      <c r="A946" s="6"/>
      <c r="B946" s="6"/>
      <c r="C946" s="6"/>
      <c r="D946" s="6"/>
      <c r="E946" s="6"/>
      <c r="F946" s="6"/>
      <c r="G946" s="6"/>
      <c r="H946" s="6"/>
      <c r="I946" s="7"/>
    </row>
    <row r="947" spans="1:9" x14ac:dyDescent="0.25">
      <c r="A947" s="6"/>
      <c r="B947" s="6"/>
      <c r="C947" s="6"/>
      <c r="D947" s="6"/>
      <c r="E947" s="6"/>
      <c r="F947" s="6"/>
      <c r="G947" s="6"/>
      <c r="H947" s="6"/>
      <c r="I947" s="7"/>
    </row>
    <row r="948" spans="1:9" x14ac:dyDescent="0.25">
      <c r="A948" s="6"/>
      <c r="B948" s="6"/>
      <c r="C948" s="6"/>
      <c r="D948" s="6"/>
      <c r="E948" s="6"/>
      <c r="F948" s="6"/>
      <c r="G948" s="6"/>
      <c r="H948" s="6"/>
      <c r="I948" s="6"/>
    </row>
    <row r="949" spans="1:9" x14ac:dyDescent="0.25">
      <c r="A949" s="6"/>
      <c r="B949" s="6"/>
      <c r="C949" s="6"/>
      <c r="D949" s="6"/>
      <c r="E949" s="6"/>
      <c r="F949" s="6"/>
      <c r="G949" s="6"/>
      <c r="H949" s="6"/>
      <c r="I949" s="6"/>
    </row>
    <row r="950" spans="1:9" x14ac:dyDescent="0.25">
      <c r="A950" s="6"/>
      <c r="B950" s="6"/>
      <c r="C950" s="6"/>
      <c r="D950" s="6"/>
      <c r="E950" s="6"/>
      <c r="F950" s="6"/>
      <c r="G950" s="6"/>
      <c r="H950" s="6"/>
      <c r="I950" s="6"/>
    </row>
    <row r="951" spans="1:9" x14ac:dyDescent="0.25">
      <c r="A951" s="6"/>
      <c r="B951" s="6"/>
      <c r="C951" s="6"/>
      <c r="D951" s="6"/>
      <c r="E951" s="6"/>
      <c r="F951" s="6"/>
      <c r="G951" s="6"/>
      <c r="H951" s="6"/>
      <c r="I951" s="6"/>
    </row>
    <row r="952" spans="1:9" x14ac:dyDescent="0.25">
      <c r="A952" s="6"/>
      <c r="B952" s="6"/>
      <c r="C952" s="6"/>
      <c r="D952" s="6"/>
      <c r="E952" s="6"/>
      <c r="F952" s="6"/>
      <c r="G952" s="6"/>
      <c r="H952" s="6"/>
      <c r="I952" s="6"/>
    </row>
    <row r="953" spans="1:9" x14ac:dyDescent="0.25">
      <c r="A953" s="6"/>
      <c r="B953" s="6"/>
      <c r="C953" s="6"/>
      <c r="D953" s="6"/>
      <c r="E953" s="6"/>
      <c r="F953" s="6"/>
      <c r="G953" s="6"/>
      <c r="H953" s="6"/>
      <c r="I953" s="6"/>
    </row>
    <row r="954" spans="1:9" x14ac:dyDescent="0.25">
      <c r="A954" s="6"/>
      <c r="B954" s="6"/>
      <c r="C954" s="6"/>
      <c r="D954" s="6"/>
      <c r="E954" s="6"/>
      <c r="F954" s="6"/>
      <c r="G954" s="6"/>
      <c r="H954" s="6"/>
      <c r="I954" s="6"/>
    </row>
    <row r="955" spans="1:9" x14ac:dyDescent="0.25">
      <c r="A955" s="6"/>
      <c r="B955" s="6"/>
      <c r="C955" s="6"/>
      <c r="D955" s="6"/>
      <c r="E955" s="6"/>
      <c r="F955" s="6"/>
      <c r="G955" s="6"/>
      <c r="H955" s="6"/>
      <c r="I955" s="6"/>
    </row>
    <row r="956" spans="1:9" x14ac:dyDescent="0.25">
      <c r="A956" s="6"/>
      <c r="B956" s="6"/>
      <c r="C956" s="6"/>
      <c r="D956" s="6"/>
      <c r="E956" s="6"/>
      <c r="F956" s="6"/>
      <c r="G956" s="6"/>
      <c r="H956" s="6"/>
      <c r="I956" s="6"/>
    </row>
    <row r="957" spans="1:9" x14ac:dyDescent="0.25">
      <c r="A957" s="6"/>
      <c r="B957" s="6"/>
      <c r="C957" s="6"/>
      <c r="D957" s="6"/>
      <c r="E957" s="6"/>
      <c r="F957" s="6"/>
      <c r="G957" s="6"/>
      <c r="H957" s="6"/>
      <c r="I957" s="6"/>
    </row>
    <row r="958" spans="1:9" x14ac:dyDescent="0.25">
      <c r="A958" s="6"/>
      <c r="B958" s="6"/>
      <c r="C958" s="6"/>
      <c r="D958" s="6"/>
      <c r="E958" s="6"/>
      <c r="F958" s="6"/>
      <c r="G958" s="6"/>
      <c r="H958" s="6"/>
      <c r="I958" s="6"/>
    </row>
    <row r="959" spans="1:9" x14ac:dyDescent="0.25">
      <c r="A959" s="6"/>
      <c r="B959" s="6"/>
      <c r="C959" s="6"/>
      <c r="D959" s="6"/>
      <c r="E959" s="6"/>
      <c r="F959" s="6"/>
      <c r="G959" s="6"/>
      <c r="H959" s="6"/>
      <c r="I959" s="6"/>
    </row>
    <row r="960" spans="1:9" x14ac:dyDescent="0.25">
      <c r="A960" s="6"/>
      <c r="B960" s="6"/>
      <c r="C960" s="6"/>
      <c r="D960" s="6"/>
      <c r="E960" s="6"/>
      <c r="F960" s="6"/>
      <c r="G960" s="6"/>
      <c r="H960" s="6"/>
      <c r="I960" s="6"/>
    </row>
    <row r="961" spans="1:9" x14ac:dyDescent="0.25">
      <c r="A961" s="6"/>
      <c r="B961" s="6"/>
      <c r="C961" s="6"/>
      <c r="D961" s="6"/>
      <c r="E961" s="6"/>
      <c r="F961" s="6"/>
      <c r="G961" s="6"/>
      <c r="H961" s="6"/>
      <c r="I961" s="6"/>
    </row>
    <row r="962" spans="1:9" x14ac:dyDescent="0.25">
      <c r="A962" s="6"/>
      <c r="B962" s="6"/>
      <c r="C962" s="6"/>
      <c r="D962" s="6"/>
      <c r="E962" s="6"/>
      <c r="F962" s="6"/>
      <c r="G962" s="6"/>
      <c r="H962" s="6"/>
      <c r="I962" s="6"/>
    </row>
    <row r="963" spans="1:9" x14ac:dyDescent="0.25">
      <c r="A963" s="6"/>
      <c r="B963" s="6"/>
      <c r="C963" s="6"/>
      <c r="D963" s="6"/>
      <c r="E963" s="6"/>
      <c r="F963" s="6"/>
      <c r="G963" s="6"/>
      <c r="H963" s="6"/>
      <c r="I963" s="6"/>
    </row>
    <row r="964" spans="1:9" x14ac:dyDescent="0.25">
      <c r="A964" s="6"/>
      <c r="B964" s="6"/>
      <c r="C964" s="6"/>
      <c r="D964" s="6"/>
      <c r="E964" s="6"/>
      <c r="F964" s="6"/>
      <c r="G964" s="6"/>
      <c r="H964" s="6"/>
      <c r="I964" s="6"/>
    </row>
    <row r="965" spans="1:9" x14ac:dyDescent="0.25">
      <c r="A965" s="6"/>
      <c r="B965" s="6"/>
      <c r="C965" s="6"/>
      <c r="D965" s="6"/>
      <c r="E965" s="6"/>
      <c r="F965" s="6"/>
      <c r="G965" s="6"/>
      <c r="H965" s="6"/>
      <c r="I965" s="6"/>
    </row>
    <row r="966" spans="1:9" x14ac:dyDescent="0.25">
      <c r="A966" s="6"/>
      <c r="B966" s="6"/>
      <c r="C966" s="6"/>
      <c r="D966" s="6"/>
      <c r="E966" s="6"/>
      <c r="F966" s="6"/>
      <c r="G966" s="6"/>
      <c r="H966" s="6"/>
      <c r="I966" s="6"/>
    </row>
    <row r="967" spans="1:9" x14ac:dyDescent="0.25">
      <c r="A967" s="6"/>
      <c r="B967" s="6"/>
      <c r="C967" s="6"/>
      <c r="D967" s="6"/>
      <c r="E967" s="6"/>
      <c r="F967" s="6"/>
      <c r="G967" s="6"/>
      <c r="H967" s="6"/>
      <c r="I967" s="6"/>
    </row>
    <row r="968" spans="1:9" x14ac:dyDescent="0.25">
      <c r="A968" s="6"/>
      <c r="B968" s="6"/>
      <c r="C968" s="6"/>
      <c r="D968" s="6"/>
      <c r="E968" s="6"/>
      <c r="F968" s="6"/>
      <c r="G968" s="6"/>
      <c r="H968" s="6"/>
      <c r="I968" s="6"/>
    </row>
    <row r="969" spans="1:9" x14ac:dyDescent="0.25">
      <c r="A969" s="6"/>
      <c r="B969" s="6"/>
      <c r="C969" s="6"/>
      <c r="D969" s="6"/>
      <c r="E969" s="6"/>
      <c r="F969" s="6"/>
      <c r="G969" s="6"/>
      <c r="H969" s="6"/>
      <c r="I969" s="6"/>
    </row>
    <row r="970" spans="1:9" x14ac:dyDescent="0.25">
      <c r="A970" s="6"/>
      <c r="B970" s="6"/>
      <c r="C970" s="6"/>
      <c r="D970" s="6"/>
      <c r="E970" s="6"/>
      <c r="F970" s="6"/>
      <c r="G970" s="6"/>
      <c r="H970" s="6"/>
      <c r="I970" s="6"/>
    </row>
    <row r="971" spans="1:9" x14ac:dyDescent="0.25">
      <c r="A971" s="6"/>
      <c r="B971" s="6"/>
      <c r="C971" s="6"/>
      <c r="D971" s="6"/>
      <c r="E971" s="6"/>
      <c r="F971" s="6"/>
      <c r="G971" s="6"/>
      <c r="H971" s="6"/>
      <c r="I971" s="6"/>
    </row>
    <row r="972" spans="1:9" x14ac:dyDescent="0.25">
      <c r="A972" s="6"/>
      <c r="B972" s="6"/>
      <c r="C972" s="6"/>
      <c r="D972" s="6"/>
      <c r="E972" s="6"/>
      <c r="F972" s="6"/>
      <c r="G972" s="6"/>
      <c r="H972" s="6"/>
      <c r="I972" s="6"/>
    </row>
    <row r="973" spans="1:9" x14ac:dyDescent="0.25">
      <c r="A973" s="6"/>
      <c r="B973" s="6"/>
      <c r="C973" s="6"/>
      <c r="D973" s="6"/>
      <c r="E973" s="6"/>
      <c r="F973" s="6"/>
      <c r="G973" s="6"/>
      <c r="H973" s="6"/>
      <c r="I973" s="6"/>
    </row>
    <row r="974" spans="1:9" x14ac:dyDescent="0.25">
      <c r="A974" s="6"/>
      <c r="B974" s="6"/>
      <c r="C974" s="6"/>
      <c r="D974" s="6"/>
      <c r="E974" s="6"/>
      <c r="F974" s="6"/>
      <c r="G974" s="6"/>
      <c r="H974" s="6"/>
      <c r="I974" s="6"/>
    </row>
    <row r="975" spans="1:9" x14ac:dyDescent="0.25">
      <c r="A975" s="6"/>
      <c r="B975" s="6"/>
      <c r="C975" s="6"/>
      <c r="D975" s="6"/>
      <c r="E975" s="6"/>
      <c r="F975" s="6"/>
      <c r="G975" s="6"/>
      <c r="H975" s="6"/>
      <c r="I975" s="6"/>
    </row>
    <row r="976" spans="1:9" x14ac:dyDescent="0.25">
      <c r="A976" s="6"/>
      <c r="B976" s="6"/>
      <c r="C976" s="6"/>
      <c r="D976" s="6"/>
      <c r="E976" s="6"/>
      <c r="F976" s="6"/>
      <c r="G976" s="6"/>
      <c r="H976" s="6"/>
      <c r="I976" s="6"/>
    </row>
    <row r="977" spans="1:9" x14ac:dyDescent="0.25">
      <c r="A977" s="6"/>
      <c r="B977" s="6"/>
      <c r="C977" s="6"/>
      <c r="D977" s="6"/>
      <c r="E977" s="6"/>
      <c r="F977" s="6"/>
      <c r="G977" s="6"/>
      <c r="H977" s="6"/>
      <c r="I977" s="6"/>
    </row>
    <row r="978" spans="1:9" x14ac:dyDescent="0.25">
      <c r="A978" s="6"/>
      <c r="B978" s="6"/>
      <c r="C978" s="6"/>
      <c r="D978" s="6"/>
      <c r="E978" s="6"/>
      <c r="F978" s="6"/>
      <c r="G978" s="6"/>
      <c r="H978" s="6"/>
      <c r="I978" s="6"/>
    </row>
    <row r="979" spans="1:9" x14ac:dyDescent="0.25">
      <c r="A979" s="6"/>
      <c r="B979" s="6"/>
      <c r="C979" s="6"/>
      <c r="D979" s="6"/>
      <c r="E979" s="6"/>
      <c r="F979" s="6"/>
      <c r="G979" s="6"/>
      <c r="H979" s="6"/>
      <c r="I979" s="6"/>
    </row>
    <row r="980" spans="1:9" x14ac:dyDescent="0.25">
      <c r="A980" s="6"/>
      <c r="B980" s="6"/>
      <c r="C980" s="6"/>
      <c r="D980" s="6"/>
      <c r="E980" s="6"/>
      <c r="F980" s="6"/>
      <c r="G980" s="6"/>
      <c r="H980" s="6"/>
      <c r="I980" s="6"/>
    </row>
    <row r="981" spans="1:9" x14ac:dyDescent="0.25">
      <c r="A981" s="6"/>
      <c r="B981" s="6"/>
      <c r="C981" s="6"/>
      <c r="D981" s="6"/>
      <c r="E981" s="6"/>
      <c r="F981" s="6"/>
      <c r="G981" s="6"/>
      <c r="H981" s="6"/>
      <c r="I981" s="6"/>
    </row>
    <row r="982" spans="1:9" x14ac:dyDescent="0.25">
      <c r="A982" s="6"/>
      <c r="B982" s="6"/>
      <c r="C982" s="6"/>
      <c r="D982" s="6"/>
      <c r="E982" s="6"/>
      <c r="F982" s="6"/>
      <c r="G982" s="6"/>
      <c r="H982" s="6"/>
      <c r="I982" s="6"/>
    </row>
    <row r="983" spans="1:9" x14ac:dyDescent="0.25">
      <c r="A983" s="6"/>
      <c r="B983" s="6"/>
      <c r="C983" s="6"/>
      <c r="D983" s="6"/>
      <c r="E983" s="6"/>
      <c r="F983" s="6"/>
      <c r="G983" s="6"/>
      <c r="H983" s="6"/>
      <c r="I983" s="6"/>
    </row>
    <row r="984" spans="1:9" x14ac:dyDescent="0.25">
      <c r="A984" s="6"/>
      <c r="B984" s="6"/>
      <c r="C984" s="6"/>
      <c r="D984" s="6"/>
      <c r="E984" s="6"/>
      <c r="F984" s="6"/>
      <c r="G984" s="6"/>
      <c r="H984" s="6"/>
      <c r="I984" s="6"/>
    </row>
    <row r="985" spans="1:9" x14ac:dyDescent="0.25">
      <c r="A985" s="6"/>
      <c r="B985" s="6"/>
      <c r="C985" s="6"/>
      <c r="D985" s="6"/>
      <c r="E985" s="6"/>
      <c r="F985" s="6"/>
      <c r="G985" s="6"/>
      <c r="H985" s="6"/>
      <c r="I985" s="6"/>
    </row>
    <row r="986" spans="1:9" x14ac:dyDescent="0.25">
      <c r="A986" s="6"/>
      <c r="B986" s="6"/>
      <c r="C986" s="6"/>
      <c r="D986" s="6"/>
      <c r="E986" s="6"/>
      <c r="F986" s="6"/>
      <c r="G986" s="6"/>
      <c r="H986" s="6"/>
      <c r="I986" s="6"/>
    </row>
    <row r="987" spans="1:9" x14ac:dyDescent="0.25">
      <c r="A987" s="6"/>
      <c r="B987" s="6"/>
      <c r="C987" s="6"/>
      <c r="D987" s="6"/>
      <c r="E987" s="6"/>
      <c r="F987" s="6"/>
      <c r="G987" s="6"/>
      <c r="H987" s="6"/>
      <c r="I987" s="6"/>
    </row>
    <row r="988" spans="1:9" x14ac:dyDescent="0.25">
      <c r="A988" s="6"/>
      <c r="B988" s="6"/>
      <c r="C988" s="6"/>
      <c r="D988" s="6"/>
      <c r="E988" s="6"/>
      <c r="F988" s="6"/>
      <c r="G988" s="6"/>
      <c r="H988" s="6"/>
      <c r="I988" s="6"/>
    </row>
    <row r="989" spans="1:9" x14ac:dyDescent="0.25">
      <c r="A989" s="6"/>
      <c r="B989" s="6"/>
      <c r="C989" s="6"/>
      <c r="D989" s="6"/>
      <c r="E989" s="6"/>
      <c r="F989" s="6"/>
      <c r="G989" s="6"/>
      <c r="H989" s="6"/>
      <c r="I989" s="6"/>
    </row>
    <row r="990" spans="1:9" x14ac:dyDescent="0.25">
      <c r="A990" s="6"/>
      <c r="B990" s="6"/>
      <c r="C990" s="6"/>
      <c r="D990" s="6"/>
      <c r="E990" s="6"/>
      <c r="F990" s="6"/>
      <c r="G990" s="6"/>
      <c r="H990" s="6"/>
      <c r="I990" s="6"/>
    </row>
    <row r="991" spans="1:9" x14ac:dyDescent="0.25">
      <c r="A991" s="6"/>
      <c r="B991" s="6"/>
      <c r="C991" s="6"/>
      <c r="D991" s="6"/>
      <c r="E991" s="6"/>
      <c r="F991" s="6"/>
      <c r="G991" s="6"/>
      <c r="H991" s="6"/>
      <c r="I991" s="6"/>
    </row>
    <row r="992" spans="1:9" x14ac:dyDescent="0.25">
      <c r="A992" s="6"/>
      <c r="B992" s="6"/>
      <c r="C992" s="6"/>
      <c r="D992" s="6"/>
      <c r="E992" s="6"/>
      <c r="F992" s="6"/>
      <c r="G992" s="6"/>
      <c r="H992" s="6"/>
      <c r="I992" s="6"/>
    </row>
    <row r="993" spans="1:9" x14ac:dyDescent="0.25">
      <c r="A993" s="6"/>
      <c r="B993" s="6"/>
      <c r="C993" s="6"/>
      <c r="D993" s="6"/>
      <c r="E993" s="6"/>
      <c r="F993" s="6"/>
      <c r="G993" s="6"/>
      <c r="H993" s="6"/>
      <c r="I993" s="6"/>
    </row>
    <row r="994" spans="1:9" x14ac:dyDescent="0.25">
      <c r="A994" s="6"/>
      <c r="B994" s="6"/>
      <c r="C994" s="6"/>
      <c r="D994" s="6"/>
      <c r="E994" s="6"/>
      <c r="F994" s="6"/>
      <c r="G994" s="6"/>
      <c r="H994" s="6"/>
      <c r="I994" s="6"/>
    </row>
    <row r="995" spans="1:9" x14ac:dyDescent="0.25">
      <c r="A995" s="6"/>
      <c r="B995" s="6"/>
      <c r="C995" s="6"/>
      <c r="D995" s="6"/>
      <c r="E995" s="6"/>
      <c r="F995" s="6"/>
      <c r="G995" s="6"/>
      <c r="H995" s="6"/>
      <c r="I995" s="6"/>
    </row>
    <row r="996" spans="1:9" x14ac:dyDescent="0.25">
      <c r="A996" s="6"/>
      <c r="B996" s="6"/>
      <c r="C996" s="6"/>
      <c r="D996" s="6"/>
      <c r="E996" s="6"/>
      <c r="F996" s="6"/>
      <c r="G996" s="6"/>
      <c r="H996" s="6"/>
      <c r="I996" s="6"/>
    </row>
    <row r="997" spans="1:9" x14ac:dyDescent="0.25">
      <c r="A997" s="6"/>
      <c r="B997" s="6"/>
      <c r="C997" s="6"/>
      <c r="D997" s="6"/>
      <c r="E997" s="6"/>
      <c r="F997" s="6"/>
      <c r="G997" s="6"/>
      <c r="H997" s="6"/>
      <c r="I997" s="6"/>
    </row>
    <row r="998" spans="1:9" x14ac:dyDescent="0.25">
      <c r="A998" s="6"/>
      <c r="B998" s="6"/>
      <c r="C998" s="6"/>
      <c r="D998" s="6"/>
      <c r="E998" s="6"/>
      <c r="F998" s="6"/>
      <c r="G998" s="6"/>
      <c r="H998" s="6"/>
      <c r="I998" s="6"/>
    </row>
    <row r="999" spans="1:9" x14ac:dyDescent="0.25">
      <c r="A999" s="6"/>
      <c r="B999" s="6"/>
      <c r="C999" s="6"/>
      <c r="D999" s="6"/>
      <c r="E999" s="6"/>
      <c r="F999" s="6"/>
      <c r="G999" s="6"/>
      <c r="H999" s="6"/>
      <c r="I999" s="6"/>
    </row>
    <row r="1000" spans="1:9" x14ac:dyDescent="0.2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x14ac:dyDescent="0.25">
      <c r="A1001" s="6"/>
      <c r="B1001" s="6"/>
      <c r="C1001" s="6"/>
      <c r="D1001" s="6"/>
      <c r="E1001" s="6"/>
      <c r="F1001" s="6"/>
      <c r="G1001" s="6"/>
      <c r="H1001" s="6"/>
      <c r="I1001" s="6"/>
    </row>
    <row r="1002" spans="1:9" x14ac:dyDescent="0.2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x14ac:dyDescent="0.25">
      <c r="A1003" s="6"/>
      <c r="B1003" s="6"/>
      <c r="C1003" s="6"/>
      <c r="D1003" s="6"/>
      <c r="E1003" s="6"/>
      <c r="F1003" s="6"/>
      <c r="G1003" s="6"/>
      <c r="H1003" s="6"/>
      <c r="I1003" s="6"/>
    </row>
    <row r="1004" spans="1:9" x14ac:dyDescent="0.2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x14ac:dyDescent="0.25">
      <c r="A1005" s="6"/>
      <c r="B1005" s="6"/>
      <c r="C1005" s="6"/>
      <c r="D1005" s="6"/>
      <c r="E1005" s="6"/>
      <c r="F1005" s="6"/>
      <c r="G1005" s="6"/>
      <c r="H1005" s="6"/>
      <c r="I1005" s="6"/>
    </row>
    <row r="1006" spans="1:9" x14ac:dyDescent="0.2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x14ac:dyDescent="0.25">
      <c r="A1007" s="6"/>
      <c r="B1007" s="6"/>
      <c r="C1007" s="6"/>
      <c r="D1007" s="6"/>
      <c r="E1007" s="6"/>
      <c r="F1007" s="6"/>
      <c r="G1007" s="6"/>
      <c r="H1007" s="6"/>
      <c r="I1007" s="6"/>
    </row>
    <row r="1008" spans="1:9" x14ac:dyDescent="0.2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x14ac:dyDescent="0.25">
      <c r="A1009" s="6"/>
      <c r="B1009" s="6"/>
      <c r="C1009" s="6"/>
      <c r="D1009" s="6"/>
      <c r="E1009" s="6"/>
      <c r="F1009" s="6"/>
      <c r="G1009" s="6"/>
      <c r="H1009" s="6"/>
      <c r="I1009" s="6"/>
    </row>
    <row r="1010" spans="1:9" x14ac:dyDescent="0.2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x14ac:dyDescent="0.25">
      <c r="A1011" s="6"/>
      <c r="B1011" s="6"/>
      <c r="C1011" s="6"/>
      <c r="D1011" s="6"/>
      <c r="E1011" s="6"/>
      <c r="F1011" s="6"/>
      <c r="G1011" s="6"/>
      <c r="H1011" s="6"/>
      <c r="I1011" s="6"/>
    </row>
    <row r="1012" spans="1:9" x14ac:dyDescent="0.2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x14ac:dyDescent="0.25">
      <c r="A1013" s="6"/>
      <c r="B1013" s="6"/>
      <c r="C1013" s="6"/>
      <c r="D1013" s="6"/>
      <c r="E1013" s="6"/>
      <c r="F1013" s="6"/>
      <c r="G1013" s="6"/>
      <c r="H1013" s="6"/>
      <c r="I1013" s="6"/>
    </row>
    <row r="1014" spans="1:9" x14ac:dyDescent="0.2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x14ac:dyDescent="0.25">
      <c r="A1015" s="6"/>
      <c r="B1015" s="6"/>
      <c r="C1015" s="6"/>
      <c r="D1015" s="6"/>
      <c r="E1015" s="6"/>
      <c r="F1015" s="6"/>
      <c r="G1015" s="6"/>
      <c r="H1015" s="6"/>
      <c r="I1015" s="6"/>
    </row>
    <row r="1016" spans="1:9" x14ac:dyDescent="0.2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x14ac:dyDescent="0.25">
      <c r="A1017" s="6"/>
      <c r="B1017" s="6"/>
      <c r="C1017" s="6"/>
      <c r="D1017" s="6"/>
      <c r="E1017" s="6"/>
      <c r="F1017" s="6"/>
      <c r="G1017" s="6"/>
      <c r="H1017" s="6"/>
      <c r="I1017" s="6"/>
    </row>
    <row r="1018" spans="1:9" x14ac:dyDescent="0.2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x14ac:dyDescent="0.25">
      <c r="A1019" s="6"/>
      <c r="B1019" s="6"/>
      <c r="C1019" s="6"/>
      <c r="D1019" s="6"/>
      <c r="E1019" s="6"/>
      <c r="F1019" s="6"/>
      <c r="G1019" s="6"/>
      <c r="H1019" s="6"/>
      <c r="I1019" s="6"/>
    </row>
    <row r="1020" spans="1:9" x14ac:dyDescent="0.2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x14ac:dyDescent="0.25">
      <c r="A1021" s="6"/>
      <c r="B1021" s="6"/>
      <c r="C1021" s="6"/>
      <c r="D1021" s="6"/>
      <c r="E1021" s="6"/>
      <c r="F1021" s="6"/>
      <c r="G1021" s="6"/>
      <c r="H1021" s="6"/>
      <c r="I1021" s="6"/>
    </row>
    <row r="1022" spans="1:9" x14ac:dyDescent="0.25">
      <c r="A1022" s="6"/>
      <c r="B1022" s="6"/>
      <c r="C1022" s="6"/>
      <c r="D1022" s="6"/>
      <c r="E1022" s="6"/>
      <c r="F1022" s="6"/>
      <c r="G1022" s="6"/>
      <c r="H1022" s="6"/>
      <c r="I1022" s="7"/>
    </row>
    <row r="1023" spans="1:9" x14ac:dyDescent="0.25">
      <c r="A1023" s="6"/>
      <c r="B1023" s="6"/>
      <c r="C1023" s="6"/>
      <c r="D1023" s="6"/>
      <c r="E1023" s="6"/>
      <c r="F1023" s="6"/>
      <c r="G1023" s="6"/>
      <c r="H1023" s="6"/>
      <c r="I1023" s="7"/>
    </row>
    <row r="1024" spans="1:9" x14ac:dyDescent="0.2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x14ac:dyDescent="0.25">
      <c r="A1025" s="6"/>
      <c r="B1025" s="6"/>
      <c r="C1025" s="6"/>
      <c r="D1025" s="6"/>
      <c r="E1025" s="6"/>
      <c r="F1025" s="6"/>
      <c r="G1025" s="6"/>
      <c r="H1025" s="6"/>
      <c r="I1025" s="6"/>
    </row>
    <row r="1026" spans="1:9" x14ac:dyDescent="0.2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x14ac:dyDescent="0.25">
      <c r="A1027" s="6"/>
      <c r="B1027" s="6"/>
      <c r="C1027" s="6"/>
      <c r="D1027" s="6"/>
      <c r="E1027" s="6"/>
      <c r="F1027" s="6"/>
      <c r="G1027" s="6"/>
      <c r="H1027" s="6"/>
      <c r="I1027" s="6"/>
    </row>
    <row r="1028" spans="1:9" x14ac:dyDescent="0.2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x14ac:dyDescent="0.25">
      <c r="A1029" s="6"/>
      <c r="B1029" s="6"/>
      <c r="C1029" s="6"/>
      <c r="D1029" s="6"/>
      <c r="E1029" s="6"/>
      <c r="F1029" s="6"/>
      <c r="G1029" s="6"/>
      <c r="H1029" s="6"/>
      <c r="I1029" s="6"/>
    </row>
    <row r="1030" spans="1:9" x14ac:dyDescent="0.2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x14ac:dyDescent="0.25">
      <c r="A1031" s="6"/>
      <c r="B1031" s="6"/>
      <c r="C1031" s="6"/>
      <c r="D1031" s="6"/>
      <c r="E1031" s="6"/>
      <c r="F1031" s="6"/>
      <c r="G1031" s="6"/>
      <c r="H1031" s="6"/>
      <c r="I1031" s="6"/>
    </row>
    <row r="1032" spans="1:9" x14ac:dyDescent="0.2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x14ac:dyDescent="0.25">
      <c r="A1033" s="6"/>
      <c r="B1033" s="6"/>
      <c r="C1033" s="6"/>
      <c r="D1033" s="6"/>
      <c r="E1033" s="6"/>
      <c r="F1033" s="6"/>
      <c r="G1033" s="6"/>
      <c r="H1033" s="6"/>
      <c r="I1033" s="6"/>
    </row>
    <row r="1034" spans="1:9" x14ac:dyDescent="0.25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x14ac:dyDescent="0.25">
      <c r="A1035" s="6"/>
      <c r="B1035" s="6"/>
      <c r="C1035" s="6"/>
      <c r="D1035" s="6"/>
      <c r="E1035" s="6"/>
      <c r="F1035" s="6"/>
      <c r="G1035" s="6"/>
      <c r="H1035" s="6"/>
      <c r="I1035" s="7"/>
    </row>
    <row r="1036" spans="1:9" x14ac:dyDescent="0.25">
      <c r="A1036" s="6"/>
      <c r="B1036" s="6"/>
      <c r="C1036" s="6"/>
      <c r="D1036" s="6"/>
      <c r="E1036" s="6"/>
      <c r="F1036" s="6"/>
      <c r="G1036" s="6"/>
      <c r="H1036" s="6"/>
      <c r="I1036" s="7"/>
    </row>
    <row r="1037" spans="1:9" x14ac:dyDescent="0.25">
      <c r="A1037" s="6"/>
      <c r="B1037" s="6"/>
      <c r="C1037" s="6"/>
      <c r="D1037" s="6"/>
      <c r="E1037" s="6"/>
      <c r="F1037" s="6"/>
      <c r="G1037" s="6"/>
      <c r="H1037" s="6"/>
      <c r="I1037" s="6"/>
    </row>
    <row r="1038" spans="1:9" x14ac:dyDescent="0.25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x14ac:dyDescent="0.25">
      <c r="A1039" s="6"/>
      <c r="B1039" s="6"/>
      <c r="C1039" s="6"/>
      <c r="D1039" s="6"/>
      <c r="E1039" s="6"/>
      <c r="F1039" s="6"/>
      <c r="G1039" s="6"/>
      <c r="H1039" s="6"/>
      <c r="I1039" s="6"/>
    </row>
    <row r="1040" spans="1:9" x14ac:dyDescent="0.25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x14ac:dyDescent="0.25">
      <c r="A1041" s="6"/>
      <c r="B1041" s="6"/>
      <c r="C1041" s="6"/>
      <c r="D1041" s="6"/>
      <c r="E1041" s="6"/>
      <c r="F1041" s="6"/>
      <c r="G1041" s="6"/>
      <c r="H1041" s="6"/>
      <c r="I1041" s="6"/>
    </row>
    <row r="1042" spans="1:9" x14ac:dyDescent="0.25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x14ac:dyDescent="0.25">
      <c r="A1043" s="6"/>
      <c r="B1043" s="6"/>
      <c r="C1043" s="6"/>
      <c r="D1043" s="6"/>
      <c r="E1043" s="6"/>
      <c r="F1043" s="6"/>
      <c r="G1043" s="6"/>
      <c r="H1043" s="6"/>
      <c r="I1043" s="6"/>
    </row>
    <row r="1044" spans="1:9" x14ac:dyDescent="0.25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x14ac:dyDescent="0.25">
      <c r="A1045" s="6"/>
      <c r="B1045" s="6"/>
      <c r="C1045" s="6"/>
      <c r="D1045" s="6"/>
      <c r="E1045" s="6"/>
      <c r="F1045" s="6"/>
      <c r="G1045" s="6"/>
      <c r="H1045" s="6"/>
      <c r="I1045" s="6"/>
    </row>
    <row r="1046" spans="1:9" x14ac:dyDescent="0.25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x14ac:dyDescent="0.25">
      <c r="A1047" s="6"/>
      <c r="B1047" s="6"/>
      <c r="C1047" s="6"/>
      <c r="D1047" s="6"/>
      <c r="E1047" s="6"/>
      <c r="F1047" s="6"/>
      <c r="G1047" s="6"/>
      <c r="H1047" s="6"/>
      <c r="I1047" s="6"/>
    </row>
    <row r="1048" spans="1:9" x14ac:dyDescent="0.25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x14ac:dyDescent="0.25">
      <c r="A1049" s="6"/>
      <c r="B1049" s="6"/>
      <c r="C1049" s="6"/>
      <c r="D1049" s="6"/>
      <c r="E1049" s="6"/>
      <c r="F1049" s="6"/>
      <c r="G1049" s="6"/>
      <c r="H1049" s="6"/>
      <c r="I1049" s="6"/>
    </row>
    <row r="1050" spans="1:9" x14ac:dyDescent="0.25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x14ac:dyDescent="0.25">
      <c r="A1051" s="6"/>
      <c r="B1051" s="6"/>
      <c r="C1051" s="6"/>
      <c r="D1051" s="6"/>
      <c r="E1051" s="6"/>
      <c r="F1051" s="6"/>
      <c r="G1051" s="6"/>
      <c r="H1051" s="6"/>
      <c r="I1051" s="6"/>
    </row>
    <row r="1052" spans="1:9" x14ac:dyDescent="0.25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x14ac:dyDescent="0.25">
      <c r="A1053" s="6"/>
      <c r="B1053" s="6"/>
      <c r="C1053" s="6"/>
      <c r="D1053" s="6"/>
      <c r="E1053" s="6"/>
      <c r="F1053" s="6"/>
      <c r="G1053" s="6"/>
      <c r="H1053" s="6"/>
      <c r="I1053" s="6"/>
    </row>
    <row r="1054" spans="1:9" x14ac:dyDescent="0.25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x14ac:dyDescent="0.25">
      <c r="A1055" s="6"/>
      <c r="B1055" s="6"/>
      <c r="C1055" s="6"/>
      <c r="D1055" s="6"/>
      <c r="E1055" s="6"/>
      <c r="F1055" s="6"/>
      <c r="G1055" s="6"/>
      <c r="H1055" s="6"/>
      <c r="I1055" s="6"/>
    </row>
    <row r="1056" spans="1:9" x14ac:dyDescent="0.25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x14ac:dyDescent="0.25">
      <c r="A1057" s="6"/>
      <c r="B1057" s="6"/>
      <c r="C1057" s="6"/>
      <c r="D1057" s="6"/>
      <c r="E1057" s="6"/>
      <c r="F1057" s="6"/>
      <c r="G1057" s="6"/>
      <c r="H1057" s="6"/>
      <c r="I1057" s="6"/>
    </row>
    <row r="1058" spans="1:9" x14ac:dyDescent="0.25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x14ac:dyDescent="0.25">
      <c r="A1059" s="6"/>
      <c r="B1059" s="6"/>
      <c r="C1059" s="6"/>
      <c r="D1059" s="6"/>
      <c r="E1059" s="6"/>
      <c r="F1059" s="6"/>
      <c r="G1059" s="6"/>
      <c r="H1059" s="6"/>
      <c r="I1059" s="6"/>
    </row>
    <row r="1060" spans="1:9" x14ac:dyDescent="0.25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x14ac:dyDescent="0.25">
      <c r="A1061" s="6"/>
      <c r="B1061" s="6"/>
      <c r="C1061" s="6"/>
      <c r="D1061" s="6"/>
      <c r="E1061" s="6"/>
      <c r="F1061" s="6"/>
      <c r="G1061" s="6"/>
      <c r="H1061" s="6"/>
      <c r="I1061" s="6"/>
    </row>
    <row r="1062" spans="1:9" x14ac:dyDescent="0.25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x14ac:dyDescent="0.25">
      <c r="A1063" s="6"/>
      <c r="B1063" s="6"/>
      <c r="C1063" s="6"/>
      <c r="D1063" s="6"/>
      <c r="E1063" s="6"/>
      <c r="F1063" s="6"/>
      <c r="G1063" s="6"/>
      <c r="H1063" s="6"/>
      <c r="I1063" s="6"/>
    </row>
    <row r="1064" spans="1:9" x14ac:dyDescent="0.25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x14ac:dyDescent="0.25">
      <c r="A1065" s="6"/>
      <c r="B1065" s="6"/>
      <c r="C1065" s="6"/>
      <c r="D1065" s="6"/>
      <c r="E1065" s="6"/>
      <c r="F1065" s="6"/>
      <c r="G1065" s="6"/>
      <c r="H1065" s="6"/>
      <c r="I1065" s="6"/>
    </row>
    <row r="1066" spans="1:9" x14ac:dyDescent="0.25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x14ac:dyDescent="0.25">
      <c r="A1067" s="6"/>
      <c r="B1067" s="6"/>
      <c r="C1067" s="6"/>
      <c r="D1067" s="6"/>
      <c r="E1067" s="6"/>
      <c r="F1067" s="6"/>
      <c r="G1067" s="6"/>
      <c r="H1067" s="6"/>
      <c r="I1067" s="6"/>
    </row>
    <row r="1068" spans="1:9" x14ac:dyDescent="0.25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x14ac:dyDescent="0.25">
      <c r="A1069" s="6"/>
      <c r="B1069" s="6"/>
      <c r="C1069" s="6"/>
      <c r="D1069" s="6"/>
      <c r="E1069" s="6"/>
      <c r="F1069" s="6"/>
      <c r="G1069" s="6"/>
      <c r="H1069" s="6"/>
      <c r="I1069" s="6"/>
    </row>
    <row r="1070" spans="1:9" x14ac:dyDescent="0.25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x14ac:dyDescent="0.25">
      <c r="A1071" s="6"/>
      <c r="B1071" s="6"/>
      <c r="C1071" s="6"/>
      <c r="D1071" s="6"/>
      <c r="E1071" s="6"/>
      <c r="F1071" s="6"/>
      <c r="G1071" s="6"/>
      <c r="H1071" s="6"/>
      <c r="I1071" s="6"/>
    </row>
    <row r="1072" spans="1:9" x14ac:dyDescent="0.25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x14ac:dyDescent="0.25">
      <c r="A1073" s="6"/>
      <c r="B1073" s="6"/>
      <c r="C1073" s="6"/>
      <c r="D1073" s="6"/>
      <c r="E1073" s="6"/>
      <c r="F1073" s="6"/>
      <c r="G1073" s="6"/>
      <c r="H1073" s="6"/>
      <c r="I1073" s="6"/>
    </row>
    <row r="1074" spans="1:9" x14ac:dyDescent="0.25">
      <c r="A1074" s="6"/>
      <c r="B1074" s="6"/>
      <c r="C1074" s="6"/>
      <c r="D1074" s="6"/>
      <c r="E1074" s="6"/>
      <c r="F1074" s="6"/>
      <c r="G1074" s="6"/>
      <c r="H1074" s="6"/>
      <c r="I1074" s="7"/>
    </row>
    <row r="1075" spans="1:9" x14ac:dyDescent="0.25">
      <c r="A1075" s="6"/>
      <c r="B1075" s="6"/>
      <c r="C1075" s="6"/>
      <c r="D1075" s="6"/>
      <c r="E1075" s="6"/>
      <c r="F1075" s="6"/>
      <c r="G1075" s="6"/>
      <c r="H1075" s="6"/>
      <c r="I1075" s="7"/>
    </row>
    <row r="1076" spans="1:9" x14ac:dyDescent="0.25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x14ac:dyDescent="0.25">
      <c r="A1077" s="6"/>
      <c r="B1077" s="6"/>
      <c r="C1077" s="6"/>
      <c r="D1077" s="6"/>
      <c r="E1077" s="6"/>
      <c r="F1077" s="6"/>
      <c r="G1077" s="6"/>
      <c r="H1077" s="6"/>
      <c r="I1077" s="6"/>
    </row>
    <row r="1078" spans="1:9" x14ac:dyDescent="0.25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x14ac:dyDescent="0.25">
      <c r="A1079" s="6"/>
      <c r="B1079" s="6"/>
      <c r="C1079" s="6"/>
      <c r="D1079" s="6"/>
      <c r="E1079" s="6"/>
      <c r="F1079" s="6"/>
      <c r="G1079" s="6"/>
      <c r="H1079" s="6"/>
      <c r="I1079" s="6"/>
    </row>
    <row r="1080" spans="1:9" x14ac:dyDescent="0.25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x14ac:dyDescent="0.25">
      <c r="A1081" s="6"/>
      <c r="B1081" s="6"/>
      <c r="C1081" s="6"/>
      <c r="D1081" s="6"/>
      <c r="E1081" s="6"/>
      <c r="F1081" s="6"/>
      <c r="G1081" s="6"/>
      <c r="H1081" s="6"/>
      <c r="I1081" s="6"/>
    </row>
    <row r="1082" spans="1:9" x14ac:dyDescent="0.25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x14ac:dyDescent="0.25">
      <c r="A1083" s="6"/>
      <c r="B1083" s="6"/>
      <c r="C1083" s="6"/>
      <c r="D1083" s="6"/>
      <c r="E1083" s="6"/>
      <c r="F1083" s="6"/>
      <c r="G1083" s="6"/>
      <c r="H1083" s="6"/>
      <c r="I1083" s="6"/>
    </row>
    <row r="1084" spans="1:9" x14ac:dyDescent="0.25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x14ac:dyDescent="0.25">
      <c r="A1085" s="6"/>
      <c r="B1085" s="6"/>
      <c r="C1085" s="6"/>
      <c r="D1085" s="6"/>
      <c r="E1085" s="6"/>
      <c r="F1085" s="6"/>
      <c r="G1085" s="6"/>
      <c r="H1085" s="6"/>
      <c r="I1085" s="6"/>
    </row>
    <row r="1086" spans="1:9" x14ac:dyDescent="0.25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x14ac:dyDescent="0.25">
      <c r="A1087" s="6"/>
      <c r="B1087" s="6"/>
      <c r="C1087" s="6"/>
      <c r="D1087" s="6"/>
      <c r="E1087" s="6"/>
      <c r="F1087" s="6"/>
      <c r="G1087" s="6"/>
      <c r="H1087" s="6"/>
      <c r="I1087" s="6"/>
    </row>
    <row r="1088" spans="1:9" x14ac:dyDescent="0.25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x14ac:dyDescent="0.25">
      <c r="A1089" s="6"/>
      <c r="B1089" s="6"/>
      <c r="C1089" s="6"/>
      <c r="D1089" s="6"/>
      <c r="E1089" s="6"/>
      <c r="F1089" s="6"/>
      <c r="G1089" s="6"/>
      <c r="H1089" s="6"/>
      <c r="I1089" s="6"/>
    </row>
    <row r="1090" spans="1:9" x14ac:dyDescent="0.25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x14ac:dyDescent="0.25">
      <c r="A1091" s="6"/>
      <c r="B1091" s="6"/>
      <c r="C1091" s="6"/>
      <c r="D1091" s="6"/>
      <c r="E1091" s="6"/>
      <c r="F1091" s="6"/>
      <c r="G1091" s="6"/>
      <c r="H1091" s="6"/>
      <c r="I1091" s="6"/>
    </row>
    <row r="1092" spans="1:9" x14ac:dyDescent="0.25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x14ac:dyDescent="0.25">
      <c r="A1093" s="6"/>
      <c r="B1093" s="6"/>
      <c r="C1093" s="6"/>
      <c r="D1093" s="6"/>
      <c r="E1093" s="6"/>
      <c r="F1093" s="6"/>
      <c r="G1093" s="6"/>
      <c r="H1093" s="6"/>
      <c r="I1093" s="6"/>
    </row>
    <row r="1094" spans="1:9" x14ac:dyDescent="0.25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x14ac:dyDescent="0.25">
      <c r="A1095" s="6"/>
      <c r="B1095" s="6"/>
      <c r="C1095" s="6"/>
      <c r="D1095" s="6"/>
      <c r="E1095" s="6"/>
      <c r="F1095" s="6"/>
      <c r="G1095" s="6"/>
      <c r="H1095" s="6"/>
      <c r="I1095" s="6"/>
    </row>
    <row r="1096" spans="1:9" x14ac:dyDescent="0.25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x14ac:dyDescent="0.25">
      <c r="A1097" s="6"/>
      <c r="B1097" s="6"/>
      <c r="C1097" s="6"/>
      <c r="D1097" s="6"/>
      <c r="E1097" s="6"/>
      <c r="F1097" s="6"/>
      <c r="G1097" s="6"/>
      <c r="H1097" s="6"/>
      <c r="I1097" s="6"/>
    </row>
    <row r="1098" spans="1:9" x14ac:dyDescent="0.25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x14ac:dyDescent="0.25">
      <c r="A1099" s="6"/>
      <c r="B1099" s="6"/>
      <c r="C1099" s="6"/>
      <c r="D1099" s="6"/>
      <c r="E1099" s="6"/>
      <c r="F1099" s="6"/>
      <c r="G1099" s="6"/>
      <c r="H1099" s="6"/>
      <c r="I1099" s="6"/>
    </row>
    <row r="1100" spans="1:9" x14ac:dyDescent="0.25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x14ac:dyDescent="0.25">
      <c r="A1101" s="6"/>
      <c r="B1101" s="6"/>
      <c r="C1101" s="6"/>
      <c r="D1101" s="6"/>
      <c r="E1101" s="6"/>
      <c r="F1101" s="6"/>
      <c r="G1101" s="6"/>
      <c r="H1101" s="6"/>
      <c r="I1101" s="6"/>
    </row>
    <row r="1102" spans="1:9" x14ac:dyDescent="0.25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x14ac:dyDescent="0.25">
      <c r="A1103" s="6"/>
      <c r="B1103" s="6"/>
      <c r="C1103" s="6"/>
      <c r="D1103" s="6"/>
      <c r="E1103" s="6"/>
      <c r="F1103" s="6"/>
      <c r="G1103" s="6"/>
      <c r="H1103" s="6"/>
      <c r="I1103" s="6"/>
    </row>
    <row r="1104" spans="1:9" x14ac:dyDescent="0.25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x14ac:dyDescent="0.25">
      <c r="A1105" s="6"/>
      <c r="B1105" s="6"/>
      <c r="C1105" s="6"/>
      <c r="D1105" s="6"/>
      <c r="E1105" s="6"/>
      <c r="F1105" s="6"/>
      <c r="G1105" s="6"/>
      <c r="H1105" s="6"/>
      <c r="I1105" s="6"/>
    </row>
    <row r="1106" spans="1:9" x14ac:dyDescent="0.25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x14ac:dyDescent="0.25">
      <c r="A1107" s="6"/>
      <c r="B1107" s="6"/>
      <c r="C1107" s="6"/>
      <c r="D1107" s="6"/>
      <c r="E1107" s="6"/>
      <c r="F1107" s="6"/>
      <c r="G1107" s="6"/>
      <c r="H1107" s="6"/>
      <c r="I1107" s="6"/>
    </row>
    <row r="1108" spans="1:9" x14ac:dyDescent="0.25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x14ac:dyDescent="0.25">
      <c r="A1109" s="6"/>
      <c r="B1109" s="6"/>
      <c r="C1109" s="6"/>
      <c r="D1109" s="6"/>
      <c r="E1109" s="6"/>
      <c r="F1109" s="6"/>
      <c r="G1109" s="6"/>
      <c r="H1109" s="6"/>
      <c r="I1109" s="6"/>
    </row>
    <row r="1110" spans="1:9" x14ac:dyDescent="0.25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x14ac:dyDescent="0.25">
      <c r="A1111" s="6"/>
      <c r="B1111" s="6"/>
      <c r="C1111" s="6"/>
      <c r="D1111" s="6"/>
      <c r="E1111" s="6"/>
      <c r="F1111" s="6"/>
      <c r="G1111" s="6"/>
      <c r="H1111" s="6"/>
      <c r="I1111" s="6"/>
    </row>
    <row r="1112" spans="1:9" x14ac:dyDescent="0.25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x14ac:dyDescent="0.25">
      <c r="A1113" s="6"/>
      <c r="B1113" s="6"/>
      <c r="C1113" s="6"/>
      <c r="D1113" s="6"/>
      <c r="E1113" s="6"/>
      <c r="F1113" s="6"/>
      <c r="G1113" s="6"/>
      <c r="H1113" s="6"/>
      <c r="I1113" s="7"/>
    </row>
    <row r="1114" spans="1:9" x14ac:dyDescent="0.25">
      <c r="A1114" s="6"/>
      <c r="B1114" s="6"/>
      <c r="C1114" s="6"/>
      <c r="D1114" s="6"/>
      <c r="E1114" s="6"/>
      <c r="F1114" s="6"/>
      <c r="G1114" s="6"/>
      <c r="H1114" s="6"/>
      <c r="I1114" s="7"/>
    </row>
    <row r="1115" spans="1:9" x14ac:dyDescent="0.25">
      <c r="A1115" s="6"/>
      <c r="B1115" s="6"/>
      <c r="C1115" s="6"/>
      <c r="D1115" s="6"/>
      <c r="E1115" s="6"/>
      <c r="F1115" s="6"/>
      <c r="G1115" s="6"/>
      <c r="H1115" s="6"/>
      <c r="I1115" s="6"/>
    </row>
    <row r="1116" spans="1:9" x14ac:dyDescent="0.25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x14ac:dyDescent="0.25">
      <c r="A1117" s="6"/>
      <c r="B1117" s="6"/>
      <c r="C1117" s="6"/>
      <c r="D1117" s="6"/>
      <c r="E1117" s="6"/>
      <c r="F1117" s="6"/>
      <c r="G1117" s="6"/>
      <c r="H1117" s="6"/>
      <c r="I1117" s="6"/>
    </row>
    <row r="1118" spans="1:9" x14ac:dyDescent="0.25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x14ac:dyDescent="0.25">
      <c r="A1119" s="6"/>
      <c r="B1119" s="6"/>
      <c r="C1119" s="6"/>
      <c r="D1119" s="6"/>
      <c r="E1119" s="6"/>
      <c r="F1119" s="6"/>
      <c r="G1119" s="6"/>
      <c r="H1119" s="6"/>
      <c r="I1119" s="6"/>
    </row>
    <row r="1120" spans="1:9" x14ac:dyDescent="0.25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x14ac:dyDescent="0.25">
      <c r="A1121" s="6"/>
      <c r="B1121" s="6"/>
      <c r="C1121" s="6"/>
      <c r="D1121" s="6"/>
      <c r="E1121" s="6"/>
      <c r="F1121" s="6"/>
      <c r="G1121" s="6"/>
      <c r="H1121" s="6"/>
      <c r="I1121" s="6"/>
    </row>
    <row r="1122" spans="1:9" x14ac:dyDescent="0.25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x14ac:dyDescent="0.25">
      <c r="A1123" s="6"/>
      <c r="B1123" s="6"/>
      <c r="C1123" s="6"/>
      <c r="D1123" s="6"/>
      <c r="E1123" s="6"/>
      <c r="F1123" s="6"/>
      <c r="G1123" s="6"/>
      <c r="H1123" s="6"/>
      <c r="I1123" s="6"/>
    </row>
    <row r="1124" spans="1:9" x14ac:dyDescent="0.25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x14ac:dyDescent="0.25">
      <c r="A1125" s="6"/>
      <c r="B1125" s="6"/>
      <c r="C1125" s="6"/>
      <c r="D1125" s="6"/>
      <c r="E1125" s="6"/>
      <c r="F1125" s="6"/>
      <c r="G1125" s="6"/>
      <c r="H1125" s="6"/>
      <c r="I1125" s="6"/>
    </row>
    <row r="1126" spans="1:9" x14ac:dyDescent="0.25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x14ac:dyDescent="0.25">
      <c r="A1127" s="6"/>
      <c r="B1127" s="6"/>
      <c r="C1127" s="6"/>
      <c r="D1127" s="6"/>
      <c r="E1127" s="6"/>
      <c r="F1127" s="6"/>
      <c r="G1127" s="6"/>
      <c r="H1127" s="6"/>
      <c r="I1127" s="6"/>
    </row>
    <row r="1128" spans="1:9" x14ac:dyDescent="0.25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x14ac:dyDescent="0.25">
      <c r="A1129" s="6"/>
      <c r="B1129" s="6"/>
      <c r="C1129" s="6"/>
      <c r="D1129" s="6"/>
      <c r="E1129" s="6"/>
      <c r="F1129" s="6"/>
      <c r="G1129" s="6"/>
      <c r="H1129" s="6"/>
      <c r="I1129" s="6"/>
    </row>
    <row r="1130" spans="1:9" x14ac:dyDescent="0.25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x14ac:dyDescent="0.25">
      <c r="A1131" s="6"/>
      <c r="B1131" s="6"/>
      <c r="C1131" s="6"/>
      <c r="D1131" s="6"/>
      <c r="E1131" s="6"/>
      <c r="F1131" s="6"/>
      <c r="G1131" s="6"/>
      <c r="H1131" s="6"/>
      <c r="I1131" s="6"/>
    </row>
    <row r="1132" spans="1:9" x14ac:dyDescent="0.25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x14ac:dyDescent="0.25">
      <c r="A1133" s="6"/>
      <c r="B1133" s="6"/>
      <c r="C1133" s="6"/>
      <c r="D1133" s="6"/>
      <c r="E1133" s="6"/>
      <c r="F1133" s="6"/>
      <c r="G1133" s="6"/>
      <c r="H1133" s="6"/>
      <c r="I1133" s="6"/>
    </row>
    <row r="1134" spans="1:9" x14ac:dyDescent="0.25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x14ac:dyDescent="0.25">
      <c r="A1135" s="6"/>
      <c r="B1135" s="6"/>
      <c r="C1135" s="6"/>
      <c r="D1135" s="6"/>
      <c r="E1135" s="6"/>
      <c r="F1135" s="6"/>
      <c r="G1135" s="6"/>
      <c r="H1135" s="6"/>
      <c r="I1135" s="6"/>
    </row>
    <row r="1136" spans="1:9" x14ac:dyDescent="0.25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x14ac:dyDescent="0.25">
      <c r="A1137" s="6"/>
      <c r="B1137" s="6"/>
      <c r="C1137" s="6"/>
      <c r="D1137" s="6"/>
      <c r="E1137" s="6"/>
      <c r="F1137" s="6"/>
      <c r="G1137" s="6"/>
      <c r="H1137" s="6"/>
      <c r="I1137" s="6"/>
    </row>
    <row r="1138" spans="1:9" x14ac:dyDescent="0.25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x14ac:dyDescent="0.25">
      <c r="A1139" s="6"/>
      <c r="B1139" s="6"/>
      <c r="C1139" s="6"/>
      <c r="D1139" s="6"/>
      <c r="E1139" s="6"/>
      <c r="F1139" s="6"/>
      <c r="G1139" s="6"/>
      <c r="H1139" s="6"/>
      <c r="I1139" s="6"/>
    </row>
    <row r="1140" spans="1:9" x14ac:dyDescent="0.25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x14ac:dyDescent="0.25">
      <c r="A1141" s="6"/>
      <c r="B1141" s="6"/>
      <c r="C1141" s="6"/>
      <c r="D1141" s="6"/>
      <c r="E1141" s="6"/>
      <c r="F1141" s="6"/>
      <c r="G1141" s="6"/>
      <c r="H1141" s="6"/>
      <c r="I1141" s="7"/>
    </row>
    <row r="1142" spans="1:9" x14ac:dyDescent="0.25">
      <c r="A1142" s="6"/>
      <c r="B1142" s="6"/>
      <c r="C1142" s="6"/>
      <c r="D1142" s="6"/>
      <c r="E1142" s="6"/>
      <c r="F1142" s="6"/>
      <c r="G1142" s="6"/>
      <c r="H1142" s="6"/>
      <c r="I1142" s="7"/>
    </row>
    <row r="1143" spans="1:9" x14ac:dyDescent="0.25">
      <c r="A1143" s="6"/>
      <c r="B1143" s="6"/>
      <c r="C1143" s="6"/>
      <c r="D1143" s="6"/>
      <c r="E1143" s="6"/>
      <c r="F1143" s="6"/>
      <c r="G1143" s="6"/>
      <c r="H1143" s="6"/>
      <c r="I1143" s="7"/>
    </row>
    <row r="1144" spans="1:9" x14ac:dyDescent="0.25">
      <c r="A1144" s="6"/>
      <c r="B1144" s="6"/>
      <c r="C1144" s="6"/>
      <c r="D1144" s="6"/>
      <c r="E1144" s="6"/>
      <c r="F1144" s="6"/>
      <c r="G1144" s="6"/>
      <c r="H1144" s="6"/>
      <c r="I1144" s="7"/>
    </row>
    <row r="1145" spans="1:9" x14ac:dyDescent="0.25">
      <c r="A1145" s="6"/>
      <c r="B1145" s="6"/>
      <c r="C1145" s="6"/>
      <c r="D1145" s="6"/>
      <c r="E1145" s="6"/>
      <c r="F1145" s="6"/>
      <c r="G1145" s="6"/>
      <c r="H1145" s="6"/>
      <c r="I1145" s="7"/>
    </row>
    <row r="1146" spans="1:9" x14ac:dyDescent="0.25">
      <c r="A1146" s="6"/>
      <c r="B1146" s="6"/>
      <c r="C1146" s="6"/>
      <c r="D1146" s="6"/>
      <c r="E1146" s="6"/>
      <c r="F1146" s="6"/>
      <c r="G1146" s="6"/>
      <c r="H1146" s="6"/>
      <c r="I1146" s="7"/>
    </row>
    <row r="1147" spans="1:9" x14ac:dyDescent="0.25">
      <c r="A1147" s="6"/>
      <c r="B1147" s="6"/>
      <c r="C1147" s="6"/>
      <c r="D1147" s="6"/>
      <c r="E1147" s="6"/>
      <c r="F1147" s="6"/>
      <c r="G1147" s="6"/>
      <c r="H1147" s="6"/>
      <c r="I1147" s="6"/>
    </row>
    <row r="1148" spans="1:9" x14ac:dyDescent="0.25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x14ac:dyDescent="0.25">
      <c r="A1149" s="6"/>
      <c r="B1149" s="6"/>
      <c r="C1149" s="6"/>
      <c r="D1149" s="6"/>
      <c r="E1149" s="6"/>
      <c r="F1149" s="6"/>
      <c r="G1149" s="6"/>
      <c r="H1149" s="6"/>
      <c r="I1149" s="6"/>
    </row>
    <row r="1150" spans="1:9" x14ac:dyDescent="0.25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x14ac:dyDescent="0.25">
      <c r="A1151" s="6"/>
      <c r="B1151" s="6"/>
      <c r="C1151" s="6"/>
      <c r="D1151" s="6"/>
      <c r="E1151" s="6"/>
      <c r="F1151" s="6"/>
      <c r="G1151" s="6"/>
      <c r="H1151" s="6"/>
      <c r="I1151" s="6"/>
    </row>
    <row r="1152" spans="1:9" x14ac:dyDescent="0.25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x14ac:dyDescent="0.25">
      <c r="A1153" s="6"/>
      <c r="B1153" s="6"/>
      <c r="C1153" s="6"/>
      <c r="D1153" s="6"/>
      <c r="E1153" s="6"/>
      <c r="F1153" s="6"/>
      <c r="G1153" s="6"/>
      <c r="H1153" s="6"/>
      <c r="I1153" s="6"/>
    </row>
    <row r="1154" spans="1:9" x14ac:dyDescent="0.25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x14ac:dyDescent="0.25">
      <c r="A1155" s="6"/>
      <c r="B1155" s="6"/>
      <c r="C1155" s="6"/>
      <c r="D1155" s="6"/>
      <c r="E1155" s="6"/>
      <c r="F1155" s="6"/>
      <c r="G1155" s="6"/>
      <c r="H1155" s="6"/>
      <c r="I1155" s="6"/>
    </row>
    <row r="1156" spans="1:9" x14ac:dyDescent="0.25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x14ac:dyDescent="0.25">
      <c r="A1157" s="6"/>
      <c r="B1157" s="6"/>
      <c r="C1157" s="6"/>
      <c r="D1157" s="6"/>
      <c r="E1157" s="6"/>
      <c r="F1157" s="6"/>
      <c r="G1157" s="6"/>
      <c r="H1157" s="6"/>
      <c r="I1157" s="6"/>
    </row>
    <row r="1158" spans="1:9" x14ac:dyDescent="0.25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x14ac:dyDescent="0.25">
      <c r="A1159" s="6"/>
      <c r="B1159" s="6"/>
      <c r="C1159" s="6"/>
      <c r="D1159" s="6"/>
      <c r="E1159" s="6"/>
      <c r="F1159" s="6"/>
      <c r="G1159" s="6"/>
      <c r="H1159" s="6"/>
      <c r="I1159" s="6"/>
    </row>
    <row r="1160" spans="1:9" x14ac:dyDescent="0.25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x14ac:dyDescent="0.25">
      <c r="A1161" s="6"/>
      <c r="B1161" s="6"/>
      <c r="C1161" s="6"/>
      <c r="D1161" s="6"/>
      <c r="E1161" s="6"/>
      <c r="F1161" s="6"/>
      <c r="G1161" s="6"/>
      <c r="H1161" s="6"/>
      <c r="I1161" s="6"/>
    </row>
    <row r="1162" spans="1:9" x14ac:dyDescent="0.25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x14ac:dyDescent="0.25">
      <c r="A1163" s="6"/>
      <c r="B1163" s="6"/>
      <c r="C1163" s="6"/>
      <c r="D1163" s="6"/>
      <c r="E1163" s="6"/>
      <c r="F1163" s="6"/>
      <c r="G1163" s="6"/>
      <c r="H1163" s="6"/>
      <c r="I1163" s="6"/>
    </row>
    <row r="1164" spans="1:9" x14ac:dyDescent="0.25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x14ac:dyDescent="0.25">
      <c r="A1165" s="6"/>
      <c r="B1165" s="6"/>
      <c r="C1165" s="6"/>
      <c r="D1165" s="6"/>
      <c r="E1165" s="6"/>
      <c r="F1165" s="6"/>
      <c r="G1165" s="6"/>
      <c r="H1165" s="6"/>
      <c r="I1165" s="6"/>
    </row>
    <row r="1166" spans="1:9" x14ac:dyDescent="0.25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x14ac:dyDescent="0.25">
      <c r="A1167" s="6"/>
      <c r="B1167" s="6"/>
      <c r="C1167" s="6"/>
      <c r="D1167" s="6"/>
      <c r="E1167" s="6"/>
      <c r="F1167" s="6"/>
      <c r="G1167" s="6"/>
      <c r="H1167" s="6"/>
      <c r="I1167" s="6"/>
    </row>
    <row r="1168" spans="1:9" x14ac:dyDescent="0.25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x14ac:dyDescent="0.25">
      <c r="A1169" s="6"/>
      <c r="B1169" s="6"/>
      <c r="C1169" s="6"/>
      <c r="D1169" s="6"/>
      <c r="E1169" s="6"/>
      <c r="F1169" s="6"/>
      <c r="G1169" s="6"/>
      <c r="H1169" s="6"/>
      <c r="I1169" s="6"/>
    </row>
    <row r="1170" spans="1:9" x14ac:dyDescent="0.25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x14ac:dyDescent="0.25">
      <c r="A1171" s="6"/>
      <c r="B1171" s="6"/>
      <c r="C1171" s="6"/>
      <c r="D1171" s="6"/>
      <c r="E1171" s="6"/>
      <c r="F1171" s="6"/>
      <c r="G1171" s="6"/>
      <c r="H1171" s="6"/>
      <c r="I1171" s="6"/>
    </row>
    <row r="1172" spans="1:9" x14ac:dyDescent="0.25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x14ac:dyDescent="0.25">
      <c r="A1173" s="6"/>
      <c r="B1173" s="6"/>
      <c r="C1173" s="6"/>
      <c r="D1173" s="6"/>
      <c r="E1173" s="6"/>
      <c r="F1173" s="6"/>
      <c r="G1173" s="6"/>
      <c r="H1173" s="6"/>
      <c r="I1173" s="6"/>
    </row>
    <row r="1174" spans="1:9" x14ac:dyDescent="0.25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x14ac:dyDescent="0.25">
      <c r="A1175" s="6"/>
      <c r="B1175" s="6"/>
      <c r="C1175" s="6"/>
      <c r="D1175" s="6"/>
      <c r="E1175" s="6"/>
      <c r="F1175" s="6"/>
      <c r="G1175" s="6"/>
      <c r="H1175" s="6"/>
      <c r="I1175" s="6"/>
    </row>
    <row r="1176" spans="1:9" x14ac:dyDescent="0.25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x14ac:dyDescent="0.25">
      <c r="A1177" s="6"/>
      <c r="B1177" s="6"/>
      <c r="C1177" s="6"/>
      <c r="D1177" s="6"/>
      <c r="E1177" s="6"/>
      <c r="F1177" s="6"/>
      <c r="G1177" s="6"/>
      <c r="H1177" s="6"/>
      <c r="I1177" s="6"/>
    </row>
    <row r="1178" spans="1:9" x14ac:dyDescent="0.25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x14ac:dyDescent="0.25">
      <c r="A1179" s="6"/>
      <c r="B1179" s="6"/>
      <c r="C1179" s="6"/>
      <c r="D1179" s="6"/>
      <c r="E1179" s="6"/>
      <c r="F1179" s="6"/>
      <c r="G1179" s="6"/>
      <c r="H1179" s="6"/>
      <c r="I1179" s="6"/>
    </row>
    <row r="1180" spans="1:9" x14ac:dyDescent="0.25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x14ac:dyDescent="0.25">
      <c r="A1181" s="6"/>
      <c r="B1181" s="6"/>
      <c r="C1181" s="6"/>
      <c r="D1181" s="6"/>
      <c r="E1181" s="6"/>
      <c r="F1181" s="6"/>
      <c r="G1181" s="6"/>
      <c r="H1181" s="6"/>
      <c r="I1181" s="6"/>
    </row>
    <row r="1182" spans="1:9" x14ac:dyDescent="0.25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x14ac:dyDescent="0.25">
      <c r="A1183" s="6"/>
      <c r="B1183" s="6"/>
      <c r="C1183" s="6"/>
      <c r="D1183" s="6"/>
      <c r="E1183" s="6"/>
      <c r="F1183" s="6"/>
      <c r="G1183" s="6"/>
      <c r="H1183" s="6"/>
      <c r="I1183" s="6"/>
    </row>
    <row r="1184" spans="1:9" x14ac:dyDescent="0.25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x14ac:dyDescent="0.25">
      <c r="A1185" s="6"/>
      <c r="B1185" s="6"/>
      <c r="C1185" s="6"/>
      <c r="D1185" s="6"/>
      <c r="E1185" s="6"/>
      <c r="F1185" s="6"/>
      <c r="G1185" s="6"/>
      <c r="H1185" s="6"/>
      <c r="I1185" s="6"/>
    </row>
    <row r="1186" spans="1:9" x14ac:dyDescent="0.25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x14ac:dyDescent="0.25">
      <c r="A1187" s="6"/>
      <c r="B1187" s="6"/>
      <c r="C1187" s="6"/>
      <c r="D1187" s="6"/>
      <c r="E1187" s="6"/>
      <c r="F1187" s="6"/>
      <c r="G1187" s="6"/>
      <c r="H1187" s="6"/>
      <c r="I1187" s="6"/>
    </row>
    <row r="1188" spans="1:9" x14ac:dyDescent="0.25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x14ac:dyDescent="0.25">
      <c r="A1189" s="6"/>
      <c r="B1189" s="6"/>
      <c r="C1189" s="6"/>
      <c r="D1189" s="6"/>
      <c r="E1189" s="6"/>
      <c r="F1189" s="6"/>
      <c r="G1189" s="6"/>
      <c r="H1189" s="6"/>
      <c r="I1189" s="6"/>
    </row>
    <row r="1190" spans="1:9" x14ac:dyDescent="0.25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x14ac:dyDescent="0.25">
      <c r="A1191" s="6"/>
      <c r="B1191" s="6"/>
      <c r="C1191" s="6"/>
      <c r="D1191" s="6"/>
      <c r="E1191" s="6"/>
      <c r="F1191" s="6"/>
      <c r="G1191" s="6"/>
      <c r="H1191" s="6"/>
      <c r="I1191" s="6"/>
    </row>
    <row r="1192" spans="1:9" x14ac:dyDescent="0.25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x14ac:dyDescent="0.25">
      <c r="A1193" s="6"/>
      <c r="B1193" s="6"/>
      <c r="C1193" s="6"/>
      <c r="D1193" s="6"/>
      <c r="E1193" s="6"/>
      <c r="F1193" s="6"/>
      <c r="G1193" s="6"/>
      <c r="H1193" s="6"/>
      <c r="I1193" s="6"/>
    </row>
    <row r="1194" spans="1:9" x14ac:dyDescent="0.25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x14ac:dyDescent="0.25">
      <c r="A1195" s="6"/>
      <c r="B1195" s="6"/>
      <c r="C1195" s="6"/>
      <c r="D1195" s="6"/>
      <c r="E1195" s="6"/>
      <c r="F1195" s="6"/>
      <c r="G1195" s="6"/>
      <c r="H1195" s="6"/>
      <c r="I1195" s="6"/>
    </row>
    <row r="1196" spans="1:9" x14ac:dyDescent="0.25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x14ac:dyDescent="0.25">
      <c r="A1197" s="6"/>
      <c r="B1197" s="6"/>
      <c r="C1197" s="6"/>
      <c r="D1197" s="6"/>
      <c r="E1197" s="6"/>
      <c r="F1197" s="6"/>
      <c r="G1197" s="6"/>
      <c r="H1197" s="6"/>
      <c r="I1197" s="6"/>
    </row>
    <row r="1198" spans="1:9" x14ac:dyDescent="0.25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x14ac:dyDescent="0.25">
      <c r="A1199" s="6"/>
      <c r="B1199" s="6"/>
      <c r="C1199" s="6"/>
      <c r="D1199" s="6"/>
      <c r="E1199" s="6"/>
      <c r="F1199" s="6"/>
      <c r="G1199" s="6"/>
      <c r="H1199" s="6"/>
      <c r="I1199" s="6"/>
    </row>
    <row r="1200" spans="1:9" x14ac:dyDescent="0.25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x14ac:dyDescent="0.25">
      <c r="A1201" s="6"/>
      <c r="B1201" s="6"/>
      <c r="C1201" s="6"/>
      <c r="D1201" s="6"/>
      <c r="E1201" s="6"/>
      <c r="F1201" s="6"/>
      <c r="G1201" s="6"/>
      <c r="H1201" s="6"/>
      <c r="I1201" s="6"/>
    </row>
    <row r="1202" spans="1:9" x14ac:dyDescent="0.25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x14ac:dyDescent="0.25">
      <c r="A1203" s="6"/>
      <c r="B1203" s="6"/>
      <c r="C1203" s="6"/>
      <c r="D1203" s="6"/>
      <c r="E1203" s="6"/>
      <c r="F1203" s="6"/>
      <c r="G1203" s="6"/>
      <c r="H1203" s="6"/>
      <c r="I1203" s="6"/>
    </row>
    <row r="1204" spans="1:9" x14ac:dyDescent="0.25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x14ac:dyDescent="0.25">
      <c r="A1205" s="6"/>
      <c r="B1205" s="6"/>
      <c r="C1205" s="6"/>
      <c r="D1205" s="6"/>
      <c r="E1205" s="6"/>
      <c r="F1205" s="6"/>
      <c r="G1205" s="6"/>
      <c r="H1205" s="6"/>
      <c r="I1205" s="6"/>
    </row>
    <row r="1206" spans="1:9" x14ac:dyDescent="0.25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x14ac:dyDescent="0.25">
      <c r="A1207" s="6"/>
      <c r="B1207" s="6"/>
      <c r="C1207" s="6"/>
      <c r="D1207" s="6"/>
      <c r="E1207" s="6"/>
      <c r="F1207" s="6"/>
      <c r="G1207" s="6"/>
      <c r="H1207" s="6"/>
      <c r="I1207" s="6"/>
    </row>
    <row r="1208" spans="1:9" x14ac:dyDescent="0.25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x14ac:dyDescent="0.25">
      <c r="A1209" s="6"/>
      <c r="B1209" s="6"/>
      <c r="C1209" s="6"/>
      <c r="D1209" s="6"/>
      <c r="E1209" s="6"/>
      <c r="F1209" s="6"/>
      <c r="G1209" s="6"/>
      <c r="H1209" s="6"/>
      <c r="I1209" s="6"/>
    </row>
    <row r="1210" spans="1:9" x14ac:dyDescent="0.25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x14ac:dyDescent="0.25">
      <c r="A1211" s="6"/>
      <c r="B1211" s="6"/>
      <c r="C1211" s="6"/>
      <c r="D1211" s="6"/>
      <c r="E1211" s="6"/>
      <c r="F1211" s="6"/>
      <c r="G1211" s="6"/>
      <c r="H1211" s="6"/>
      <c r="I1211" s="6"/>
    </row>
    <row r="1212" spans="1:9" x14ac:dyDescent="0.25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x14ac:dyDescent="0.25">
      <c r="A1213" s="6"/>
      <c r="B1213" s="6"/>
      <c r="C1213" s="6"/>
      <c r="D1213" s="6"/>
      <c r="E1213" s="6"/>
      <c r="F1213" s="6"/>
      <c r="G1213" s="6"/>
      <c r="H1213" s="6"/>
      <c r="I1213" s="6"/>
    </row>
    <row r="1214" spans="1:9" x14ac:dyDescent="0.25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x14ac:dyDescent="0.25">
      <c r="A1215" s="6"/>
      <c r="B1215" s="6"/>
      <c r="C1215" s="6"/>
      <c r="D1215" s="6"/>
      <c r="E1215" s="6"/>
      <c r="F1215" s="6"/>
      <c r="G1215" s="6"/>
      <c r="H1215" s="6"/>
      <c r="I1215" s="6"/>
    </row>
    <row r="1216" spans="1:9" x14ac:dyDescent="0.25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x14ac:dyDescent="0.25">
      <c r="A1217" s="6"/>
      <c r="B1217" s="6"/>
      <c r="C1217" s="6"/>
      <c r="D1217" s="6"/>
      <c r="E1217" s="6"/>
      <c r="F1217" s="6"/>
      <c r="G1217" s="6"/>
      <c r="H1217" s="6"/>
      <c r="I1217" s="6"/>
    </row>
    <row r="1218" spans="1:9" x14ac:dyDescent="0.25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x14ac:dyDescent="0.25">
      <c r="A1219" s="6"/>
      <c r="B1219" s="6"/>
      <c r="C1219" s="6"/>
      <c r="D1219" s="6"/>
      <c r="E1219" s="6"/>
      <c r="F1219" s="6"/>
      <c r="G1219" s="6"/>
      <c r="H1219" s="6"/>
      <c r="I1219" s="6"/>
    </row>
    <row r="1220" spans="1:9" x14ac:dyDescent="0.25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x14ac:dyDescent="0.25">
      <c r="A1221" s="6"/>
      <c r="B1221" s="6"/>
      <c r="C1221" s="6"/>
      <c r="D1221" s="6"/>
      <c r="E1221" s="6"/>
      <c r="F1221" s="6"/>
      <c r="G1221" s="6"/>
      <c r="H1221" s="6"/>
      <c r="I1221" s="6"/>
    </row>
    <row r="1222" spans="1:9" x14ac:dyDescent="0.25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x14ac:dyDescent="0.25">
      <c r="A1223" s="6"/>
      <c r="B1223" s="6"/>
      <c r="C1223" s="6"/>
      <c r="D1223" s="6"/>
      <c r="E1223" s="6"/>
      <c r="F1223" s="6"/>
      <c r="G1223" s="6"/>
      <c r="H1223" s="6"/>
      <c r="I1223" s="6"/>
    </row>
    <row r="1224" spans="1:9" x14ac:dyDescent="0.25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x14ac:dyDescent="0.25">
      <c r="A1225" s="6"/>
      <c r="B1225" s="6"/>
      <c r="C1225" s="6"/>
      <c r="D1225" s="6"/>
      <c r="E1225" s="6"/>
      <c r="F1225" s="6"/>
      <c r="G1225" s="6"/>
      <c r="H1225" s="6"/>
      <c r="I1225" s="6"/>
    </row>
    <row r="1226" spans="1:9" x14ac:dyDescent="0.25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x14ac:dyDescent="0.25">
      <c r="A1227" s="6"/>
      <c r="B1227" s="6"/>
      <c r="C1227" s="6"/>
      <c r="D1227" s="6"/>
      <c r="E1227" s="6"/>
      <c r="F1227" s="6"/>
      <c r="G1227" s="6"/>
      <c r="H1227" s="6"/>
      <c r="I1227" s="6"/>
    </row>
    <row r="1228" spans="1:9" x14ac:dyDescent="0.25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x14ac:dyDescent="0.25">
      <c r="A1229" s="6"/>
      <c r="B1229" s="6"/>
      <c r="C1229" s="6"/>
      <c r="D1229" s="6"/>
      <c r="E1229" s="6"/>
      <c r="F1229" s="6"/>
      <c r="G1229" s="6"/>
      <c r="H1229" s="6"/>
      <c r="I1229" s="6"/>
    </row>
    <row r="1230" spans="1:9" x14ac:dyDescent="0.25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x14ac:dyDescent="0.25">
      <c r="A1231" s="6"/>
      <c r="B1231" s="6"/>
      <c r="C1231" s="6"/>
      <c r="D1231" s="6"/>
      <c r="E1231" s="6"/>
      <c r="F1231" s="6"/>
      <c r="G1231" s="6"/>
      <c r="H1231" s="6"/>
      <c r="I1231" s="6"/>
    </row>
    <row r="1232" spans="1:9" x14ac:dyDescent="0.25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x14ac:dyDescent="0.25">
      <c r="A1233" s="6"/>
      <c r="B1233" s="6"/>
      <c r="C1233" s="6"/>
      <c r="D1233" s="6"/>
      <c r="E1233" s="6"/>
      <c r="F1233" s="6"/>
      <c r="G1233" s="6"/>
      <c r="H1233" s="6"/>
      <c r="I1233" s="6"/>
    </row>
    <row r="1234" spans="1:9" x14ac:dyDescent="0.25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x14ac:dyDescent="0.25">
      <c r="A1235" s="6"/>
      <c r="B1235" s="6"/>
      <c r="C1235" s="6"/>
      <c r="D1235" s="6"/>
      <c r="E1235" s="6"/>
      <c r="F1235" s="6"/>
      <c r="G1235" s="6"/>
      <c r="H1235" s="6"/>
      <c r="I1235" s="6"/>
    </row>
    <row r="1236" spans="1:9" x14ac:dyDescent="0.25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x14ac:dyDescent="0.25">
      <c r="A1237" s="6"/>
      <c r="B1237" s="6"/>
      <c r="C1237" s="6"/>
      <c r="D1237" s="6"/>
      <c r="E1237" s="6"/>
      <c r="F1237" s="6"/>
      <c r="G1237" s="6"/>
      <c r="H1237" s="6"/>
      <c r="I1237" s="6"/>
    </row>
    <row r="1238" spans="1:9" x14ac:dyDescent="0.25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x14ac:dyDescent="0.25">
      <c r="A1239" s="6"/>
      <c r="B1239" s="6"/>
      <c r="C1239" s="6"/>
      <c r="D1239" s="6"/>
      <c r="E1239" s="6"/>
      <c r="F1239" s="6"/>
      <c r="G1239" s="6"/>
      <c r="H1239" s="6"/>
      <c r="I1239" s="6"/>
    </row>
    <row r="1240" spans="1:9" x14ac:dyDescent="0.25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x14ac:dyDescent="0.25">
      <c r="A1241" s="6"/>
      <c r="B1241" s="6"/>
      <c r="C1241" s="6"/>
      <c r="D1241" s="6"/>
      <c r="E1241" s="6"/>
      <c r="F1241" s="6"/>
      <c r="G1241" s="6"/>
      <c r="H1241" s="6"/>
      <c r="I1241" s="6"/>
    </row>
    <row r="1242" spans="1:9" x14ac:dyDescent="0.25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x14ac:dyDescent="0.25">
      <c r="A1243" s="6"/>
      <c r="B1243" s="6"/>
      <c r="C1243" s="6"/>
      <c r="D1243" s="6"/>
      <c r="E1243" s="6"/>
      <c r="F1243" s="6"/>
      <c r="G1243" s="6"/>
      <c r="H1243" s="6"/>
      <c r="I1243" s="6"/>
    </row>
    <row r="1244" spans="1:9" x14ac:dyDescent="0.25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x14ac:dyDescent="0.25">
      <c r="A1245" s="6"/>
      <c r="B1245" s="6"/>
      <c r="C1245" s="6"/>
      <c r="D1245" s="6"/>
      <c r="E1245" s="6"/>
      <c r="F1245" s="6"/>
      <c r="G1245" s="6"/>
      <c r="H1245" s="6"/>
      <c r="I1245" s="6"/>
    </row>
    <row r="1246" spans="1:9" x14ac:dyDescent="0.25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x14ac:dyDescent="0.25">
      <c r="A1247" s="6"/>
      <c r="B1247" s="6"/>
      <c r="C1247" s="6"/>
      <c r="D1247" s="6"/>
      <c r="E1247" s="6"/>
      <c r="F1247" s="6"/>
      <c r="G1247" s="6"/>
      <c r="H1247" s="6"/>
      <c r="I1247" s="6"/>
    </row>
    <row r="1248" spans="1:9" x14ac:dyDescent="0.25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x14ac:dyDescent="0.25">
      <c r="A1249" s="6"/>
      <c r="B1249" s="6"/>
      <c r="C1249" s="6"/>
      <c r="D1249" s="6"/>
      <c r="E1249" s="6"/>
      <c r="F1249" s="6"/>
      <c r="G1249" s="6"/>
      <c r="H1249" s="6"/>
      <c r="I1249" s="6"/>
    </row>
    <row r="1250" spans="1:9" x14ac:dyDescent="0.25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x14ac:dyDescent="0.25">
      <c r="A1251" s="6"/>
      <c r="B1251" s="6"/>
      <c r="C1251" s="6"/>
      <c r="D1251" s="6"/>
      <c r="E1251" s="6"/>
      <c r="F1251" s="6"/>
      <c r="G1251" s="6"/>
      <c r="H1251" s="6"/>
      <c r="I1251" s="6"/>
    </row>
    <row r="1252" spans="1:9" x14ac:dyDescent="0.25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x14ac:dyDescent="0.25">
      <c r="A1253" s="6"/>
      <c r="B1253" s="6"/>
      <c r="C1253" s="6"/>
      <c r="D1253" s="6"/>
      <c r="E1253" s="6"/>
      <c r="F1253" s="6"/>
      <c r="G1253" s="6"/>
      <c r="H1253" s="6"/>
      <c r="I1253" s="6"/>
    </row>
    <row r="1254" spans="1:9" x14ac:dyDescent="0.25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x14ac:dyDescent="0.25">
      <c r="A1255" s="6"/>
      <c r="B1255" s="6"/>
      <c r="C1255" s="6"/>
      <c r="D1255" s="6"/>
      <c r="E1255" s="6"/>
      <c r="F1255" s="6"/>
      <c r="G1255" s="6"/>
      <c r="H1255" s="6"/>
      <c r="I1255" s="6"/>
    </row>
    <row r="1256" spans="1:9" x14ac:dyDescent="0.25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x14ac:dyDescent="0.25">
      <c r="A1257" s="6"/>
      <c r="B1257" s="6"/>
      <c r="C1257" s="6"/>
      <c r="D1257" s="6"/>
      <c r="E1257" s="6"/>
      <c r="F1257" s="6"/>
      <c r="G1257" s="6"/>
      <c r="H1257" s="6"/>
      <c r="I1257" s="6"/>
    </row>
    <row r="1258" spans="1:9" x14ac:dyDescent="0.25">
      <c r="A1258" s="6"/>
      <c r="B1258" s="6"/>
      <c r="C1258" s="6"/>
      <c r="D1258" s="6"/>
      <c r="E1258" s="6"/>
      <c r="F1258" s="6"/>
      <c r="G1258" s="6"/>
      <c r="H1258" s="6"/>
      <c r="I1258" s="7"/>
    </row>
    <row r="1259" spans="1:9" x14ac:dyDescent="0.25">
      <c r="A1259" s="6"/>
      <c r="B1259" s="6"/>
      <c r="C1259" s="6"/>
      <c r="D1259" s="6"/>
      <c r="E1259" s="6"/>
      <c r="F1259" s="6"/>
      <c r="G1259" s="6"/>
      <c r="H1259" s="6"/>
      <c r="I1259" s="7"/>
    </row>
    <row r="1260" spans="1:9" x14ac:dyDescent="0.25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x14ac:dyDescent="0.25">
      <c r="A1261" s="6"/>
      <c r="B1261" s="6"/>
      <c r="C1261" s="6"/>
      <c r="D1261" s="6"/>
      <c r="E1261" s="6"/>
      <c r="F1261" s="6"/>
      <c r="G1261" s="6"/>
      <c r="H1261" s="6"/>
      <c r="I1261" s="6"/>
    </row>
    <row r="1262" spans="1:9" x14ac:dyDescent="0.25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x14ac:dyDescent="0.25">
      <c r="A1263" s="6"/>
      <c r="B1263" s="6"/>
      <c r="C1263" s="6"/>
      <c r="D1263" s="6"/>
      <c r="E1263" s="6"/>
      <c r="F1263" s="6"/>
      <c r="G1263" s="6"/>
      <c r="H1263" s="6"/>
      <c r="I1263" s="6"/>
    </row>
    <row r="1264" spans="1:9" x14ac:dyDescent="0.25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x14ac:dyDescent="0.25">
      <c r="A1265" s="6"/>
      <c r="B1265" s="6"/>
      <c r="C1265" s="6"/>
      <c r="D1265" s="6"/>
      <c r="E1265" s="6"/>
      <c r="F1265" s="6"/>
      <c r="G1265" s="6"/>
      <c r="H1265" s="6"/>
      <c r="I1265" s="6"/>
    </row>
    <row r="1266" spans="1:9" x14ac:dyDescent="0.25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x14ac:dyDescent="0.25">
      <c r="A1267" s="6"/>
      <c r="B1267" s="6"/>
      <c r="C1267" s="6"/>
      <c r="D1267" s="6"/>
      <c r="E1267" s="6"/>
      <c r="F1267" s="6"/>
      <c r="G1267" s="6"/>
      <c r="H1267" s="6"/>
      <c r="I1267" s="6"/>
    </row>
    <row r="1268" spans="1:9" x14ac:dyDescent="0.25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x14ac:dyDescent="0.25">
      <c r="A1269" s="6"/>
      <c r="B1269" s="6"/>
      <c r="C1269" s="6"/>
      <c r="D1269" s="6"/>
      <c r="E1269" s="6"/>
      <c r="F1269" s="6"/>
      <c r="G1269" s="6"/>
      <c r="H1269" s="6"/>
      <c r="I1269" s="6"/>
    </row>
    <row r="1270" spans="1:9" x14ac:dyDescent="0.25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x14ac:dyDescent="0.25">
      <c r="A1271" s="6"/>
      <c r="B1271" s="6"/>
      <c r="C1271" s="6"/>
      <c r="D1271" s="6"/>
      <c r="E1271" s="6"/>
      <c r="F1271" s="6"/>
      <c r="G1271" s="6"/>
      <c r="H1271" s="6"/>
      <c r="I1271" s="6"/>
    </row>
    <row r="1272" spans="1:9" x14ac:dyDescent="0.25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x14ac:dyDescent="0.25">
      <c r="A1273" s="6"/>
      <c r="B1273" s="6"/>
      <c r="C1273" s="6"/>
      <c r="D1273" s="6"/>
      <c r="E1273" s="6"/>
      <c r="F1273" s="6"/>
      <c r="G1273" s="6"/>
      <c r="H1273" s="6"/>
      <c r="I1273" s="6"/>
    </row>
    <row r="1274" spans="1:9" x14ac:dyDescent="0.25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x14ac:dyDescent="0.25">
      <c r="A1275" s="6"/>
      <c r="B1275" s="6"/>
      <c r="C1275" s="6"/>
      <c r="D1275" s="6"/>
      <c r="E1275" s="6"/>
      <c r="F1275" s="6"/>
      <c r="G1275" s="6"/>
      <c r="H1275" s="6"/>
      <c r="I1275" s="6"/>
    </row>
    <row r="1276" spans="1:9" x14ac:dyDescent="0.25">
      <c r="A1276" s="6"/>
      <c r="B1276" s="6"/>
      <c r="C1276" s="6"/>
      <c r="D1276" s="6"/>
      <c r="E1276" s="6"/>
      <c r="F1276" s="6"/>
      <c r="G1276" s="6"/>
      <c r="H1276" s="6"/>
      <c r="I1276" s="7"/>
    </row>
    <row r="1277" spans="1:9" x14ac:dyDescent="0.25">
      <c r="A1277" s="6"/>
      <c r="B1277" s="6"/>
      <c r="C1277" s="6"/>
      <c r="D1277" s="6"/>
      <c r="E1277" s="6"/>
      <c r="F1277" s="6"/>
      <c r="G1277" s="6"/>
      <c r="H1277" s="6"/>
      <c r="I1277" s="6"/>
    </row>
    <row r="1278" spans="1:9" x14ac:dyDescent="0.25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x14ac:dyDescent="0.25">
      <c r="A1279" s="6"/>
      <c r="B1279" s="6"/>
      <c r="C1279" s="6"/>
      <c r="D1279" s="6"/>
      <c r="E1279" s="6"/>
      <c r="F1279" s="6"/>
      <c r="G1279" s="6"/>
      <c r="H1279" s="6"/>
      <c r="I1279" s="6"/>
    </row>
    <row r="1280" spans="1:9" x14ac:dyDescent="0.25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x14ac:dyDescent="0.25">
      <c r="A1281" s="6"/>
      <c r="B1281" s="6"/>
      <c r="C1281" s="6"/>
      <c r="D1281" s="6"/>
      <c r="E1281" s="6"/>
      <c r="F1281" s="6"/>
      <c r="G1281" s="6"/>
      <c r="H1281" s="6"/>
      <c r="I1281" s="6"/>
    </row>
    <row r="1282" spans="1:9" x14ac:dyDescent="0.25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x14ac:dyDescent="0.25">
      <c r="A1283" s="6"/>
      <c r="B1283" s="6"/>
      <c r="C1283" s="6"/>
      <c r="D1283" s="6"/>
      <c r="E1283" s="6"/>
      <c r="F1283" s="6"/>
      <c r="G1283" s="6"/>
      <c r="H1283" s="6"/>
      <c r="I1283" s="6"/>
    </row>
    <row r="1284" spans="1:9" x14ac:dyDescent="0.25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x14ac:dyDescent="0.25">
      <c r="A1285" s="6"/>
      <c r="B1285" s="6"/>
      <c r="C1285" s="6"/>
      <c r="D1285" s="6"/>
      <c r="E1285" s="6"/>
      <c r="F1285" s="6"/>
      <c r="G1285" s="6"/>
      <c r="H1285" s="6"/>
      <c r="I1285" s="6"/>
    </row>
    <row r="1286" spans="1:9" x14ac:dyDescent="0.25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x14ac:dyDescent="0.25">
      <c r="A1287" s="6"/>
      <c r="B1287" s="6"/>
      <c r="C1287" s="6"/>
      <c r="D1287" s="6"/>
      <c r="E1287" s="6"/>
      <c r="F1287" s="6"/>
      <c r="G1287" s="6"/>
      <c r="H1287" s="6"/>
      <c r="I1287" s="6"/>
    </row>
    <row r="1288" spans="1:9" x14ac:dyDescent="0.25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x14ac:dyDescent="0.25">
      <c r="A1289" s="6"/>
      <c r="B1289" s="6"/>
      <c r="C1289" s="6"/>
      <c r="D1289" s="6"/>
      <c r="E1289" s="6"/>
      <c r="F1289" s="6"/>
      <c r="G1289" s="6"/>
      <c r="H1289" s="6"/>
      <c r="I1289" s="6"/>
    </row>
    <row r="1290" spans="1:9" x14ac:dyDescent="0.25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x14ac:dyDescent="0.25">
      <c r="A1291" s="6"/>
      <c r="B1291" s="6"/>
      <c r="C1291" s="6"/>
      <c r="D1291" s="6"/>
      <c r="E1291" s="6"/>
      <c r="F1291" s="6"/>
      <c r="G1291" s="6"/>
      <c r="H1291" s="6"/>
      <c r="I1291" s="6"/>
    </row>
    <row r="1292" spans="1:9" x14ac:dyDescent="0.25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x14ac:dyDescent="0.25">
      <c r="A1293" s="6"/>
      <c r="B1293" s="6"/>
      <c r="C1293" s="6"/>
      <c r="D1293" s="6"/>
      <c r="E1293" s="6"/>
      <c r="F1293" s="6"/>
      <c r="G1293" s="6"/>
      <c r="H1293" s="6"/>
      <c r="I1293" s="6"/>
    </row>
    <row r="1294" spans="1:9" x14ac:dyDescent="0.25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x14ac:dyDescent="0.25">
      <c r="A1295" s="6"/>
      <c r="B1295" s="6"/>
      <c r="C1295" s="6"/>
      <c r="D1295" s="6"/>
      <c r="E1295" s="6"/>
      <c r="F1295" s="6"/>
      <c r="G1295" s="6"/>
      <c r="H1295" s="6"/>
      <c r="I1295" s="6"/>
    </row>
    <row r="1296" spans="1:9" x14ac:dyDescent="0.25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x14ac:dyDescent="0.25">
      <c r="A1297" s="6"/>
      <c r="B1297" s="6"/>
      <c r="C1297" s="6"/>
      <c r="D1297" s="6"/>
      <c r="E1297" s="6"/>
      <c r="F1297" s="6"/>
      <c r="G1297" s="6"/>
      <c r="H1297" s="6"/>
      <c r="I1297" s="6"/>
    </row>
    <row r="1298" spans="1:9" x14ac:dyDescent="0.25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x14ac:dyDescent="0.25">
      <c r="A1299" s="6"/>
      <c r="B1299" s="6"/>
      <c r="C1299" s="6"/>
      <c r="D1299" s="6"/>
      <c r="E1299" s="6"/>
      <c r="F1299" s="6"/>
      <c r="G1299" s="6"/>
      <c r="H1299" s="6"/>
      <c r="I1299" s="6"/>
    </row>
    <row r="1300" spans="1:9" x14ac:dyDescent="0.25">
      <c r="A1300" s="6"/>
      <c r="B1300" s="6"/>
      <c r="C1300" s="6"/>
      <c r="D1300" s="6"/>
      <c r="E1300" s="6"/>
      <c r="F1300" s="6"/>
      <c r="G1300" s="6"/>
      <c r="H1300" s="6"/>
      <c r="I1300" s="7"/>
    </row>
    <row r="1301" spans="1:9" x14ac:dyDescent="0.25">
      <c r="A1301" s="6"/>
      <c r="B1301" s="6"/>
      <c r="C1301" s="6"/>
      <c r="D1301" s="6"/>
      <c r="E1301" s="6"/>
      <c r="F1301" s="6"/>
      <c r="G1301" s="6"/>
      <c r="H1301" s="6"/>
      <c r="I1301" s="6"/>
    </row>
    <row r="1302" spans="1:9" x14ac:dyDescent="0.25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x14ac:dyDescent="0.25">
      <c r="A1303" s="6"/>
      <c r="B1303" s="6"/>
      <c r="C1303" s="6"/>
      <c r="D1303" s="6"/>
      <c r="E1303" s="6"/>
      <c r="F1303" s="6"/>
      <c r="G1303" s="6"/>
      <c r="H1303" s="6"/>
      <c r="I1303" s="6"/>
    </row>
    <row r="1304" spans="1:9" x14ac:dyDescent="0.25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x14ac:dyDescent="0.25">
      <c r="A1305" s="6"/>
      <c r="B1305" s="6"/>
      <c r="C1305" s="6"/>
      <c r="D1305" s="6"/>
      <c r="E1305" s="6"/>
      <c r="F1305" s="6"/>
      <c r="G1305" s="6"/>
      <c r="H1305" s="6"/>
      <c r="I1305" s="6"/>
    </row>
    <row r="1306" spans="1:9" x14ac:dyDescent="0.25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x14ac:dyDescent="0.25">
      <c r="A1307" s="6"/>
      <c r="B1307" s="6"/>
      <c r="C1307" s="6"/>
      <c r="D1307" s="6"/>
      <c r="E1307" s="6"/>
      <c r="F1307" s="6"/>
      <c r="G1307" s="6"/>
      <c r="H1307" s="6"/>
      <c r="I1307" s="6"/>
    </row>
    <row r="1308" spans="1:9" x14ac:dyDescent="0.25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x14ac:dyDescent="0.25">
      <c r="A1309" s="6"/>
      <c r="B1309" s="6"/>
      <c r="C1309" s="6"/>
      <c r="D1309" s="6"/>
      <c r="E1309" s="6"/>
      <c r="F1309" s="6"/>
      <c r="G1309" s="6"/>
      <c r="H1309" s="6"/>
      <c r="I1309" s="6"/>
    </row>
    <row r="1310" spans="1:9" x14ac:dyDescent="0.25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x14ac:dyDescent="0.25">
      <c r="A1311" s="6"/>
      <c r="B1311" s="6"/>
      <c r="C1311" s="6"/>
      <c r="D1311" s="6"/>
      <c r="E1311" s="6"/>
      <c r="F1311" s="6"/>
      <c r="G1311" s="6"/>
      <c r="H1311" s="6"/>
      <c r="I1311" s="6"/>
    </row>
    <row r="1312" spans="1:9" x14ac:dyDescent="0.25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x14ac:dyDescent="0.25">
      <c r="A1313" s="6"/>
      <c r="B1313" s="6"/>
      <c r="C1313" s="6"/>
      <c r="D1313" s="6"/>
      <c r="E1313" s="6"/>
      <c r="F1313" s="6"/>
      <c r="G1313" s="6"/>
      <c r="H1313" s="6"/>
      <c r="I1313" s="6"/>
    </row>
    <row r="1314" spans="1:9" x14ac:dyDescent="0.25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x14ac:dyDescent="0.25">
      <c r="A1315" s="6"/>
      <c r="B1315" s="6"/>
      <c r="C1315" s="6"/>
      <c r="D1315" s="6"/>
      <c r="E1315" s="6"/>
      <c r="F1315" s="6"/>
      <c r="G1315" s="6"/>
      <c r="H1315" s="6"/>
      <c r="I1315" s="6"/>
    </row>
    <row r="1316" spans="1:9" x14ac:dyDescent="0.25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x14ac:dyDescent="0.25">
      <c r="A1317" s="6"/>
      <c r="B1317" s="6"/>
      <c r="C1317" s="6"/>
      <c r="D1317" s="6"/>
      <c r="E1317" s="6"/>
      <c r="F1317" s="6"/>
      <c r="G1317" s="6"/>
      <c r="H1317" s="6"/>
      <c r="I1317" s="6"/>
    </row>
    <row r="1318" spans="1:9" x14ac:dyDescent="0.25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x14ac:dyDescent="0.25">
      <c r="A1319" s="6"/>
      <c r="B1319" s="6"/>
      <c r="C1319" s="6"/>
      <c r="D1319" s="6"/>
      <c r="E1319" s="6"/>
      <c r="F1319" s="6"/>
      <c r="G1319" s="6"/>
      <c r="H1319" s="6"/>
      <c r="I1319" s="6"/>
    </row>
    <row r="1320" spans="1:9" x14ac:dyDescent="0.25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x14ac:dyDescent="0.25">
      <c r="A1321" s="6"/>
      <c r="B1321" s="6"/>
      <c r="C1321" s="6"/>
      <c r="D1321" s="6"/>
      <c r="E1321" s="6"/>
      <c r="F1321" s="6"/>
      <c r="G1321" s="6"/>
      <c r="H1321" s="6"/>
      <c r="I1321" s="6"/>
    </row>
    <row r="1322" spans="1:9" x14ac:dyDescent="0.25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x14ac:dyDescent="0.25">
      <c r="A1323" s="6"/>
      <c r="B1323" s="6"/>
      <c r="C1323" s="6"/>
      <c r="D1323" s="6"/>
      <c r="E1323" s="6"/>
      <c r="F1323" s="6"/>
      <c r="G1323" s="6"/>
      <c r="H1323" s="6"/>
      <c r="I1323" s="6"/>
    </row>
    <row r="1324" spans="1:9" x14ac:dyDescent="0.25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x14ac:dyDescent="0.25">
      <c r="A1325" s="6"/>
      <c r="B1325" s="6"/>
      <c r="C1325" s="6"/>
      <c r="D1325" s="6"/>
      <c r="E1325" s="6"/>
      <c r="F1325" s="6"/>
      <c r="G1325" s="6"/>
      <c r="H1325" s="6"/>
      <c r="I1325" s="6"/>
    </row>
    <row r="1326" spans="1:9" x14ac:dyDescent="0.25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x14ac:dyDescent="0.25">
      <c r="A1327" s="6"/>
      <c r="B1327" s="6"/>
      <c r="C1327" s="6"/>
      <c r="D1327" s="6"/>
      <c r="E1327" s="6"/>
      <c r="F1327" s="6"/>
      <c r="G1327" s="6"/>
      <c r="H1327" s="6"/>
      <c r="I1327" s="6"/>
    </row>
    <row r="1328" spans="1:9" x14ac:dyDescent="0.25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x14ac:dyDescent="0.25">
      <c r="A1329" s="6"/>
      <c r="B1329" s="6"/>
      <c r="C1329" s="6"/>
      <c r="D1329" s="6"/>
      <c r="E1329" s="6"/>
      <c r="F1329" s="6"/>
      <c r="G1329" s="6"/>
      <c r="H1329" s="6"/>
      <c r="I1329" s="6"/>
    </row>
    <row r="1330" spans="1:9" x14ac:dyDescent="0.25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x14ac:dyDescent="0.25">
      <c r="A1331" s="6"/>
      <c r="B1331" s="6"/>
      <c r="C1331" s="6"/>
      <c r="D1331" s="6"/>
      <c r="E1331" s="6"/>
      <c r="F1331" s="6"/>
      <c r="G1331" s="6"/>
      <c r="H1331" s="6"/>
      <c r="I1331" s="6"/>
    </row>
    <row r="1332" spans="1:9" x14ac:dyDescent="0.25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x14ac:dyDescent="0.25">
      <c r="A1333" s="6"/>
      <c r="B1333" s="6"/>
      <c r="C1333" s="6"/>
      <c r="D1333" s="6"/>
      <c r="E1333" s="6"/>
      <c r="F1333" s="6"/>
      <c r="G1333" s="6"/>
      <c r="H1333" s="6"/>
      <c r="I1333" s="6"/>
    </row>
    <row r="1334" spans="1:9" x14ac:dyDescent="0.25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x14ac:dyDescent="0.25">
      <c r="A1335" s="6"/>
      <c r="B1335" s="6"/>
      <c r="C1335" s="6"/>
      <c r="D1335" s="6"/>
      <c r="E1335" s="6"/>
      <c r="F1335" s="6"/>
      <c r="G1335" s="6"/>
      <c r="H1335" s="6"/>
      <c r="I1335" s="6"/>
    </row>
    <row r="1336" spans="1:9" x14ac:dyDescent="0.25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x14ac:dyDescent="0.25">
      <c r="A1337" s="6"/>
      <c r="B1337" s="6"/>
      <c r="C1337" s="6"/>
      <c r="D1337" s="6"/>
      <c r="E1337" s="6"/>
      <c r="F1337" s="6"/>
      <c r="G1337" s="6"/>
      <c r="H1337" s="6"/>
      <c r="I1337" s="6"/>
    </row>
    <row r="1338" spans="1:9" x14ac:dyDescent="0.25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x14ac:dyDescent="0.25">
      <c r="A1339" s="6"/>
      <c r="B1339" s="6"/>
      <c r="C1339" s="6"/>
      <c r="D1339" s="6"/>
      <c r="E1339" s="6"/>
      <c r="F1339" s="6"/>
      <c r="G1339" s="6"/>
      <c r="H1339" s="6"/>
      <c r="I1339" s="6"/>
    </row>
    <row r="1340" spans="1:9" x14ac:dyDescent="0.25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x14ac:dyDescent="0.25">
      <c r="A1341" s="6"/>
      <c r="B1341" s="6"/>
      <c r="C1341" s="6"/>
      <c r="D1341" s="6"/>
      <c r="E1341" s="6"/>
      <c r="F1341" s="6"/>
      <c r="G1341" s="6"/>
      <c r="H1341" s="6"/>
      <c r="I1341" s="6"/>
    </row>
    <row r="1342" spans="1:9" x14ac:dyDescent="0.25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x14ac:dyDescent="0.25">
      <c r="A1343" s="6"/>
      <c r="B1343" s="6"/>
      <c r="C1343" s="6"/>
      <c r="D1343" s="6"/>
      <c r="E1343" s="6"/>
      <c r="F1343" s="6"/>
      <c r="G1343" s="6"/>
      <c r="H1343" s="6"/>
      <c r="I1343" s="6"/>
    </row>
    <row r="1344" spans="1:9" x14ac:dyDescent="0.25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x14ac:dyDescent="0.25">
      <c r="A1345" s="6"/>
      <c r="B1345" s="6"/>
      <c r="C1345" s="6"/>
      <c r="D1345" s="6"/>
      <c r="E1345" s="6"/>
      <c r="F1345" s="6"/>
      <c r="G1345" s="6"/>
      <c r="H1345" s="6"/>
      <c r="I1345" s="6"/>
    </row>
    <row r="1346" spans="1:9" x14ac:dyDescent="0.25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x14ac:dyDescent="0.25">
      <c r="A1347" s="6"/>
      <c r="B1347" s="6"/>
      <c r="C1347" s="6"/>
      <c r="D1347" s="6"/>
      <c r="E1347" s="6"/>
      <c r="F1347" s="6"/>
      <c r="G1347" s="6"/>
      <c r="H1347" s="6"/>
      <c r="I1347" s="6"/>
    </row>
    <row r="1348" spans="1:9" x14ac:dyDescent="0.25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x14ac:dyDescent="0.25">
      <c r="A1349" s="6"/>
      <c r="B1349" s="6"/>
      <c r="C1349" s="6"/>
      <c r="D1349" s="6"/>
      <c r="E1349" s="6"/>
      <c r="F1349" s="6"/>
      <c r="G1349" s="6"/>
      <c r="H1349" s="6"/>
      <c r="I1349" s="6"/>
    </row>
    <row r="1350" spans="1:9" x14ac:dyDescent="0.25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x14ac:dyDescent="0.25">
      <c r="A1351" s="6"/>
      <c r="B1351" s="6"/>
      <c r="C1351" s="6"/>
      <c r="D1351" s="6"/>
      <c r="E1351" s="6"/>
      <c r="F1351" s="6"/>
      <c r="G1351" s="6"/>
      <c r="H1351" s="6"/>
      <c r="I1351" s="6"/>
    </row>
    <row r="1352" spans="1:9" x14ac:dyDescent="0.25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x14ac:dyDescent="0.25">
      <c r="A1353" s="6"/>
      <c r="B1353" s="6"/>
      <c r="C1353" s="6"/>
      <c r="D1353" s="6"/>
      <c r="E1353" s="6"/>
      <c r="F1353" s="6"/>
      <c r="G1353" s="6"/>
      <c r="H1353" s="6"/>
      <c r="I1353" s="7"/>
    </row>
    <row r="1354" spans="1:9" x14ac:dyDescent="0.25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x14ac:dyDescent="0.25">
      <c r="A1355" s="6"/>
      <c r="B1355" s="6"/>
      <c r="C1355" s="6"/>
      <c r="D1355" s="6"/>
      <c r="E1355" s="6"/>
      <c r="F1355" s="6"/>
      <c r="G1355" s="6"/>
      <c r="H1355" s="6"/>
      <c r="I1355" s="6"/>
    </row>
    <row r="1356" spans="1:9" x14ac:dyDescent="0.25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x14ac:dyDescent="0.25">
      <c r="A1357" s="6"/>
      <c r="B1357" s="6"/>
      <c r="C1357" s="6"/>
      <c r="D1357" s="6"/>
      <c r="E1357" s="6"/>
      <c r="F1357" s="6"/>
      <c r="G1357" s="6"/>
      <c r="H1357" s="6"/>
      <c r="I1357" s="7"/>
    </row>
    <row r="1358" spans="1:9" x14ac:dyDescent="0.25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x14ac:dyDescent="0.25">
      <c r="A1359" s="6"/>
      <c r="B1359" s="6"/>
      <c r="C1359" s="6"/>
      <c r="D1359" s="6"/>
      <c r="E1359" s="6"/>
      <c r="F1359" s="6"/>
      <c r="G1359" s="6"/>
      <c r="H1359" s="6"/>
      <c r="I1359" s="6"/>
    </row>
    <row r="1360" spans="1:9" x14ac:dyDescent="0.25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x14ac:dyDescent="0.25">
      <c r="A1361" s="6"/>
      <c r="B1361" s="6"/>
      <c r="C1361" s="6"/>
      <c r="D1361" s="6"/>
      <c r="E1361" s="6"/>
      <c r="F1361" s="6"/>
      <c r="G1361" s="6"/>
      <c r="H1361" s="6"/>
      <c r="I1361" s="6"/>
    </row>
    <row r="1362" spans="1:9" x14ac:dyDescent="0.25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x14ac:dyDescent="0.25">
      <c r="A1363" s="6"/>
      <c r="B1363" s="6"/>
      <c r="C1363" s="6"/>
      <c r="D1363" s="6"/>
      <c r="E1363" s="6"/>
      <c r="F1363" s="6"/>
      <c r="G1363" s="6"/>
      <c r="H1363" s="6"/>
      <c r="I1363" s="6"/>
    </row>
    <row r="1364" spans="1:9" x14ac:dyDescent="0.25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x14ac:dyDescent="0.25">
      <c r="A1365" s="6"/>
      <c r="B1365" s="6"/>
      <c r="C1365" s="6"/>
      <c r="D1365" s="6"/>
      <c r="E1365" s="6"/>
      <c r="F1365" s="6"/>
      <c r="G1365" s="6"/>
      <c r="H1365" s="6"/>
      <c r="I1365" s="6"/>
    </row>
    <row r="1366" spans="1:9" x14ac:dyDescent="0.25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x14ac:dyDescent="0.25">
      <c r="A1367" s="6"/>
      <c r="B1367" s="6"/>
      <c r="C1367" s="6"/>
      <c r="D1367" s="6"/>
      <c r="E1367" s="6"/>
      <c r="F1367" s="6"/>
      <c r="G1367" s="6"/>
      <c r="H1367" s="6"/>
      <c r="I1367" s="6"/>
    </row>
    <row r="1368" spans="1:9" x14ac:dyDescent="0.25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x14ac:dyDescent="0.25">
      <c r="A1369" s="6"/>
      <c r="B1369" s="6"/>
      <c r="C1369" s="6"/>
      <c r="D1369" s="6"/>
      <c r="E1369" s="6"/>
      <c r="F1369" s="6"/>
      <c r="G1369" s="6"/>
      <c r="H1369" s="6"/>
      <c r="I1369" s="7"/>
    </row>
    <row r="1370" spans="1:9" x14ac:dyDescent="0.25">
      <c r="A1370" s="6"/>
      <c r="B1370" s="6"/>
      <c r="C1370" s="6"/>
      <c r="D1370" s="6"/>
      <c r="E1370" s="6"/>
      <c r="F1370" s="6"/>
      <c r="G1370" s="6"/>
      <c r="H1370" s="6"/>
      <c r="I1370" s="7"/>
    </row>
    <row r="1371" spans="1:9" x14ac:dyDescent="0.25">
      <c r="A1371" s="6"/>
      <c r="B1371" s="6"/>
      <c r="C1371" s="6"/>
      <c r="D1371" s="6"/>
      <c r="E1371" s="6"/>
      <c r="F1371" s="6"/>
      <c r="G1371" s="6"/>
      <c r="H1371" s="6"/>
      <c r="I1371" s="7"/>
    </row>
    <row r="1372" spans="1:9" x14ac:dyDescent="0.25">
      <c r="A1372" s="6"/>
      <c r="B1372" s="6"/>
      <c r="C1372" s="6"/>
      <c r="D1372" s="6"/>
      <c r="E1372" s="6"/>
      <c r="F1372" s="6"/>
      <c r="G1372" s="6"/>
      <c r="H1372" s="6"/>
      <c r="I1372" s="7"/>
    </row>
    <row r="1373" spans="1:9" x14ac:dyDescent="0.25">
      <c r="A1373" s="6"/>
      <c r="B1373" s="6"/>
      <c r="C1373" s="6"/>
      <c r="D1373" s="6"/>
      <c r="E1373" s="6"/>
      <c r="F1373" s="6"/>
      <c r="G1373" s="6"/>
      <c r="H1373" s="6"/>
      <c r="I1373" s="7"/>
    </row>
    <row r="1374" spans="1:9" x14ac:dyDescent="0.25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x14ac:dyDescent="0.25">
      <c r="A1375" s="6"/>
      <c r="B1375" s="6"/>
      <c r="C1375" s="6"/>
      <c r="D1375" s="6"/>
      <c r="E1375" s="6"/>
      <c r="F1375" s="6"/>
      <c r="G1375" s="6"/>
      <c r="H1375" s="6"/>
      <c r="I1375" s="6"/>
    </row>
    <row r="1376" spans="1:9" x14ac:dyDescent="0.25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x14ac:dyDescent="0.25">
      <c r="A1377" s="6"/>
      <c r="B1377" s="6"/>
      <c r="C1377" s="6"/>
      <c r="D1377" s="6"/>
      <c r="E1377" s="6"/>
      <c r="F1377" s="6"/>
      <c r="G1377" s="6"/>
      <c r="H1377" s="6"/>
      <c r="I1377" s="6"/>
    </row>
    <row r="1378" spans="1:9" x14ac:dyDescent="0.25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x14ac:dyDescent="0.25">
      <c r="A1379" s="6"/>
      <c r="B1379" s="6"/>
      <c r="C1379" s="6"/>
      <c r="D1379" s="6"/>
      <c r="E1379" s="6"/>
      <c r="F1379" s="6"/>
      <c r="G1379" s="6"/>
      <c r="H1379" s="6"/>
      <c r="I1379" s="6"/>
    </row>
    <row r="1380" spans="1:9" x14ac:dyDescent="0.25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x14ac:dyDescent="0.25">
      <c r="A1381" s="6"/>
      <c r="B1381" s="6"/>
      <c r="C1381" s="6"/>
      <c r="D1381" s="6"/>
      <c r="E1381" s="6"/>
      <c r="F1381" s="6"/>
      <c r="G1381" s="6"/>
      <c r="H1381" s="6"/>
      <c r="I1381" s="6"/>
    </row>
    <row r="1382" spans="1:9" x14ac:dyDescent="0.25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x14ac:dyDescent="0.25">
      <c r="A1383" s="6"/>
      <c r="B1383" s="6"/>
      <c r="C1383" s="6"/>
      <c r="D1383" s="6"/>
      <c r="E1383" s="6"/>
      <c r="F1383" s="6"/>
      <c r="G1383" s="6"/>
      <c r="H1383" s="6"/>
      <c r="I1383" s="6"/>
    </row>
    <row r="1384" spans="1:9" x14ac:dyDescent="0.25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x14ac:dyDescent="0.25">
      <c r="A1385" s="6"/>
      <c r="B1385" s="6"/>
      <c r="C1385" s="6"/>
      <c r="D1385" s="6"/>
      <c r="E1385" s="6"/>
      <c r="F1385" s="6"/>
      <c r="G1385" s="6"/>
      <c r="H1385" s="6"/>
      <c r="I1385" s="6"/>
    </row>
    <row r="1386" spans="1:9" x14ac:dyDescent="0.25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x14ac:dyDescent="0.25">
      <c r="A1387" s="6"/>
      <c r="B1387" s="6"/>
      <c r="C1387" s="6"/>
      <c r="D1387" s="6"/>
      <c r="E1387" s="6"/>
      <c r="F1387" s="6"/>
      <c r="G1387" s="6"/>
      <c r="H1387" s="6"/>
      <c r="I1387" s="6"/>
    </row>
    <row r="1388" spans="1:9" x14ac:dyDescent="0.25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x14ac:dyDescent="0.25">
      <c r="A1389" s="6"/>
      <c r="B1389" s="6"/>
      <c r="C1389" s="6"/>
      <c r="D1389" s="6"/>
      <c r="E1389" s="6"/>
      <c r="F1389" s="6"/>
      <c r="G1389" s="6"/>
      <c r="H1389" s="6"/>
      <c r="I1389" s="6"/>
    </row>
    <row r="1390" spans="1:9" x14ac:dyDescent="0.25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x14ac:dyDescent="0.25">
      <c r="A1391" s="6"/>
      <c r="B1391" s="6"/>
      <c r="C1391" s="6"/>
      <c r="D1391" s="6"/>
      <c r="E1391" s="6"/>
      <c r="F1391" s="6"/>
      <c r="G1391" s="6"/>
      <c r="H1391" s="6"/>
      <c r="I1391" s="6"/>
    </row>
    <row r="1392" spans="1:9" x14ac:dyDescent="0.25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x14ac:dyDescent="0.25">
      <c r="A1393" s="6"/>
      <c r="B1393" s="6"/>
      <c r="C1393" s="6"/>
      <c r="D1393" s="6"/>
      <c r="E1393" s="6"/>
      <c r="F1393" s="6"/>
      <c r="G1393" s="6"/>
      <c r="H1393" s="6"/>
      <c r="I1393" s="6"/>
    </row>
    <row r="1394" spans="1:9" x14ac:dyDescent="0.25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x14ac:dyDescent="0.25">
      <c r="A1395" s="6"/>
      <c r="B1395" s="6"/>
      <c r="C1395" s="6"/>
      <c r="D1395" s="6"/>
      <c r="E1395" s="6"/>
      <c r="F1395" s="6"/>
      <c r="G1395" s="6"/>
      <c r="H1395" s="6"/>
      <c r="I1395" s="6"/>
    </row>
    <row r="1396" spans="1:9" x14ac:dyDescent="0.25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x14ac:dyDescent="0.25">
      <c r="A1397" s="6"/>
      <c r="B1397" s="6"/>
      <c r="C1397" s="6"/>
      <c r="D1397" s="6"/>
      <c r="E1397" s="6"/>
      <c r="F1397" s="6"/>
      <c r="G1397" s="6"/>
      <c r="H1397" s="6"/>
      <c r="I1397" s="6"/>
    </row>
    <row r="1398" spans="1:9" x14ac:dyDescent="0.25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x14ac:dyDescent="0.25">
      <c r="A1399" s="6"/>
      <c r="B1399" s="6"/>
      <c r="C1399" s="6"/>
      <c r="D1399" s="6"/>
      <c r="E1399" s="6"/>
      <c r="F1399" s="6"/>
      <c r="G1399" s="6"/>
      <c r="H1399" s="6"/>
      <c r="I1399" s="6"/>
    </row>
    <row r="1400" spans="1:9" x14ac:dyDescent="0.25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x14ac:dyDescent="0.25">
      <c r="A1401" s="6"/>
      <c r="B1401" s="6"/>
      <c r="C1401" s="6"/>
      <c r="D1401" s="6"/>
      <c r="E1401" s="6"/>
      <c r="F1401" s="6"/>
      <c r="G1401" s="6"/>
      <c r="H1401" s="6"/>
      <c r="I1401" s="6"/>
    </row>
    <row r="1402" spans="1:9" x14ac:dyDescent="0.25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x14ac:dyDescent="0.25">
      <c r="A1403" s="6"/>
      <c r="B1403" s="6"/>
      <c r="C1403" s="6"/>
      <c r="D1403" s="6"/>
      <c r="E1403" s="6"/>
      <c r="F1403" s="6"/>
      <c r="G1403" s="6"/>
      <c r="H1403" s="6"/>
      <c r="I1403" s="6"/>
    </row>
    <row r="1404" spans="1:9" x14ac:dyDescent="0.25">
      <c r="A1404" s="6"/>
      <c r="B1404" s="6"/>
      <c r="C1404" s="6"/>
      <c r="D1404" s="6"/>
      <c r="E1404" s="6"/>
      <c r="F1404" s="6"/>
      <c r="G1404" s="6"/>
      <c r="H1404" s="6"/>
      <c r="I1404" s="7"/>
    </row>
    <row r="1405" spans="1:9" x14ac:dyDescent="0.25">
      <c r="A1405" s="6"/>
      <c r="B1405" s="6"/>
      <c r="C1405" s="6"/>
      <c r="D1405" s="6"/>
      <c r="E1405" s="6"/>
      <c r="F1405" s="6"/>
      <c r="G1405" s="6"/>
      <c r="H1405" s="6"/>
      <c r="I1405" s="6"/>
    </row>
    <row r="1406" spans="1:9" x14ac:dyDescent="0.25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x14ac:dyDescent="0.25">
      <c r="A1407" s="6"/>
      <c r="B1407" s="6"/>
      <c r="C1407" s="6"/>
      <c r="D1407" s="6"/>
      <c r="E1407" s="6"/>
      <c r="F1407" s="6"/>
      <c r="G1407" s="6"/>
      <c r="H1407" s="6"/>
      <c r="I1407" s="6"/>
    </row>
    <row r="1408" spans="1:9" x14ac:dyDescent="0.25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x14ac:dyDescent="0.25">
      <c r="A1409" s="6"/>
      <c r="B1409" s="6"/>
      <c r="C1409" s="6"/>
      <c r="D1409" s="6"/>
      <c r="E1409" s="6"/>
      <c r="F1409" s="6"/>
      <c r="G1409" s="6"/>
      <c r="H1409" s="6"/>
      <c r="I1409" s="6"/>
    </row>
    <row r="1410" spans="1:9" x14ac:dyDescent="0.25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x14ac:dyDescent="0.25">
      <c r="A1411" s="6"/>
      <c r="B1411" s="6"/>
      <c r="C1411" s="6"/>
      <c r="D1411" s="6"/>
      <c r="E1411" s="6"/>
      <c r="F1411" s="6"/>
      <c r="G1411" s="6"/>
      <c r="H1411" s="6"/>
      <c r="I1411" s="6"/>
    </row>
    <row r="1412" spans="1:9" x14ac:dyDescent="0.25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x14ac:dyDescent="0.25">
      <c r="A1413" s="6"/>
      <c r="B1413" s="6"/>
      <c r="C1413" s="6"/>
      <c r="D1413" s="6"/>
      <c r="E1413" s="6"/>
      <c r="F1413" s="6"/>
      <c r="G1413" s="6"/>
      <c r="H1413" s="6"/>
      <c r="I1413" s="6"/>
    </row>
    <row r="1414" spans="1:9" x14ac:dyDescent="0.25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x14ac:dyDescent="0.25">
      <c r="A1415" s="6"/>
      <c r="B1415" s="6"/>
      <c r="C1415" s="6"/>
      <c r="D1415" s="6"/>
      <c r="E1415" s="6"/>
      <c r="F1415" s="6"/>
      <c r="G1415" s="6"/>
      <c r="H1415" s="6"/>
      <c r="I1415" s="6"/>
    </row>
    <row r="1416" spans="1:9" x14ac:dyDescent="0.25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x14ac:dyDescent="0.25">
      <c r="A1417" s="6"/>
      <c r="B1417" s="6"/>
      <c r="C1417" s="6"/>
      <c r="D1417" s="6"/>
      <c r="E1417" s="6"/>
      <c r="F1417" s="6"/>
      <c r="G1417" s="6"/>
      <c r="H1417" s="6"/>
      <c r="I1417" s="6"/>
    </row>
    <row r="1418" spans="1:9" x14ac:dyDescent="0.25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x14ac:dyDescent="0.25">
      <c r="A1419" s="6"/>
      <c r="B1419" s="6"/>
      <c r="C1419" s="6"/>
      <c r="D1419" s="6"/>
      <c r="E1419" s="6"/>
      <c r="F1419" s="6"/>
      <c r="G1419" s="6"/>
      <c r="H1419" s="6"/>
      <c r="I1419" s="6"/>
    </row>
    <row r="1420" spans="1:9" x14ac:dyDescent="0.25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x14ac:dyDescent="0.25">
      <c r="A1421" s="6"/>
      <c r="B1421" s="6"/>
      <c r="C1421" s="6"/>
      <c r="D1421" s="6"/>
      <c r="E1421" s="6"/>
      <c r="F1421" s="6"/>
      <c r="G1421" s="6"/>
      <c r="H1421" s="6"/>
      <c r="I1421" s="6"/>
    </row>
    <row r="1422" spans="1:9" x14ac:dyDescent="0.25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x14ac:dyDescent="0.25">
      <c r="A1423" s="6"/>
      <c r="B1423" s="6"/>
      <c r="C1423" s="6"/>
      <c r="D1423" s="6"/>
      <c r="E1423" s="6"/>
      <c r="F1423" s="6"/>
      <c r="G1423" s="6"/>
      <c r="H1423" s="6"/>
      <c r="I1423" s="6"/>
    </row>
    <row r="1424" spans="1:9" x14ac:dyDescent="0.25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x14ac:dyDescent="0.25">
      <c r="A1425" s="6"/>
      <c r="B1425" s="6"/>
      <c r="C1425" s="6"/>
      <c r="D1425" s="6"/>
      <c r="E1425" s="6"/>
      <c r="F1425" s="6"/>
      <c r="G1425" s="6"/>
      <c r="H1425" s="6"/>
      <c r="I1425" s="6"/>
    </row>
    <row r="1426" spans="1:9" x14ac:dyDescent="0.25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x14ac:dyDescent="0.25">
      <c r="A1427" s="6"/>
      <c r="B1427" s="6"/>
      <c r="C1427" s="6"/>
      <c r="D1427" s="6"/>
      <c r="E1427" s="6"/>
      <c r="F1427" s="6"/>
      <c r="G1427" s="6"/>
      <c r="H1427" s="6"/>
      <c r="I1427" s="6"/>
    </row>
    <row r="1428" spans="1:9" x14ac:dyDescent="0.25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x14ac:dyDescent="0.25">
      <c r="A1429" s="6"/>
      <c r="B1429" s="6"/>
      <c r="C1429" s="6"/>
      <c r="D1429" s="6"/>
      <c r="E1429" s="6"/>
      <c r="F1429" s="6"/>
      <c r="G1429" s="6"/>
      <c r="H1429" s="6"/>
      <c r="I1429" s="6"/>
    </row>
    <row r="1430" spans="1:9" x14ac:dyDescent="0.25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x14ac:dyDescent="0.25">
      <c r="A1431" s="6"/>
      <c r="B1431" s="6"/>
      <c r="C1431" s="6"/>
      <c r="D1431" s="6"/>
      <c r="E1431" s="6"/>
      <c r="F1431" s="6"/>
      <c r="G1431" s="6"/>
      <c r="H1431" s="6"/>
      <c r="I1431" s="6"/>
    </row>
    <row r="1432" spans="1:9" x14ac:dyDescent="0.25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x14ac:dyDescent="0.25">
      <c r="A1433" s="6"/>
      <c r="B1433" s="6"/>
      <c r="C1433" s="6"/>
      <c r="D1433" s="6"/>
      <c r="E1433" s="6"/>
      <c r="F1433" s="6"/>
      <c r="G1433" s="6"/>
      <c r="H1433" s="6"/>
      <c r="I1433" s="6"/>
    </row>
    <row r="1434" spans="1:9" x14ac:dyDescent="0.25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x14ac:dyDescent="0.25">
      <c r="A1435" s="6"/>
      <c r="B1435" s="6"/>
      <c r="C1435" s="6"/>
      <c r="D1435" s="6"/>
      <c r="E1435" s="6"/>
      <c r="F1435" s="6"/>
      <c r="G1435" s="6"/>
      <c r="H1435" s="6"/>
      <c r="I1435" s="6"/>
    </row>
    <row r="1436" spans="1:9" x14ac:dyDescent="0.25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x14ac:dyDescent="0.25">
      <c r="A1437" s="6"/>
      <c r="B1437" s="6"/>
      <c r="C1437" s="6"/>
      <c r="D1437" s="6"/>
      <c r="E1437" s="6"/>
      <c r="F1437" s="6"/>
      <c r="G1437" s="6"/>
      <c r="H1437" s="6"/>
      <c r="I1437" s="6"/>
    </row>
    <row r="1438" spans="1:9" x14ac:dyDescent="0.25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x14ac:dyDescent="0.25">
      <c r="A1439" s="6"/>
      <c r="B1439" s="6"/>
      <c r="C1439" s="6"/>
      <c r="D1439" s="6"/>
      <c r="E1439" s="6"/>
      <c r="F1439" s="6"/>
      <c r="G1439" s="6"/>
      <c r="H1439" s="6"/>
      <c r="I1439" s="6"/>
    </row>
    <row r="1440" spans="1:9" x14ac:dyDescent="0.25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x14ac:dyDescent="0.25">
      <c r="A1441" s="6"/>
      <c r="B1441" s="6"/>
      <c r="C1441" s="6"/>
      <c r="D1441" s="6"/>
      <c r="E1441" s="6"/>
      <c r="F1441" s="6"/>
      <c r="G1441" s="6"/>
      <c r="H1441" s="6"/>
      <c r="I1441" s="6"/>
    </row>
    <row r="1442" spans="1:9" x14ac:dyDescent="0.25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x14ac:dyDescent="0.25">
      <c r="A1443" s="6"/>
      <c r="B1443" s="6"/>
      <c r="C1443" s="6"/>
      <c r="D1443" s="6"/>
      <c r="E1443" s="6"/>
      <c r="F1443" s="6"/>
      <c r="G1443" s="6"/>
      <c r="H1443" s="6"/>
      <c r="I1443" s="6"/>
    </row>
    <row r="1444" spans="1:9" x14ac:dyDescent="0.25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x14ac:dyDescent="0.25">
      <c r="A1445" s="6"/>
      <c r="B1445" s="6"/>
      <c r="C1445" s="6"/>
      <c r="D1445" s="6"/>
      <c r="E1445" s="6"/>
      <c r="F1445" s="6"/>
      <c r="G1445" s="6"/>
      <c r="H1445" s="6"/>
      <c r="I1445" s="6"/>
    </row>
    <row r="1446" spans="1:9" x14ac:dyDescent="0.25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x14ac:dyDescent="0.25">
      <c r="A1447" s="6"/>
      <c r="B1447" s="6"/>
      <c r="C1447" s="6"/>
      <c r="D1447" s="6"/>
      <c r="E1447" s="6"/>
      <c r="F1447" s="6"/>
      <c r="G1447" s="6"/>
      <c r="H1447" s="6"/>
      <c r="I1447" s="6"/>
    </row>
    <row r="1448" spans="1:9" x14ac:dyDescent="0.25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x14ac:dyDescent="0.25">
      <c r="A1449" s="6"/>
      <c r="B1449" s="6"/>
      <c r="C1449" s="6"/>
      <c r="D1449" s="6"/>
      <c r="E1449" s="6"/>
      <c r="F1449" s="6"/>
      <c r="G1449" s="6"/>
      <c r="H1449" s="6"/>
      <c r="I1449" s="6"/>
    </row>
    <row r="1450" spans="1:9" x14ac:dyDescent="0.25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x14ac:dyDescent="0.25">
      <c r="A1451" s="6"/>
      <c r="B1451" s="6"/>
      <c r="C1451" s="6"/>
      <c r="D1451" s="6"/>
      <c r="E1451" s="6"/>
      <c r="F1451" s="6"/>
      <c r="G1451" s="6"/>
      <c r="H1451" s="6"/>
      <c r="I1451" s="6"/>
    </row>
    <row r="1452" spans="1:9" x14ac:dyDescent="0.25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x14ac:dyDescent="0.25">
      <c r="A1453" s="6"/>
      <c r="B1453" s="6"/>
      <c r="C1453" s="6"/>
      <c r="D1453" s="6"/>
      <c r="E1453" s="6"/>
      <c r="F1453" s="6"/>
      <c r="G1453" s="6"/>
      <c r="H1453" s="6"/>
      <c r="I1453" s="6"/>
    </row>
    <row r="1454" spans="1:9" x14ac:dyDescent="0.25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x14ac:dyDescent="0.25">
      <c r="A1455" s="6"/>
      <c r="B1455" s="6"/>
      <c r="C1455" s="6"/>
      <c r="D1455" s="6"/>
      <c r="E1455" s="6"/>
      <c r="F1455" s="6"/>
      <c r="G1455" s="6"/>
      <c r="H1455" s="6"/>
      <c r="I1455" s="6"/>
    </row>
    <row r="1456" spans="1:9" x14ac:dyDescent="0.25">
      <c r="A1456" s="6"/>
      <c r="B1456" s="6"/>
      <c r="C1456" s="6"/>
      <c r="D1456" s="6"/>
      <c r="E1456" s="6"/>
      <c r="F1456" s="6"/>
      <c r="G1456" s="6"/>
      <c r="H1456" s="6"/>
      <c r="I1456" s="7"/>
    </row>
    <row r="1457" spans="1:9" x14ac:dyDescent="0.25">
      <c r="A1457" s="6"/>
      <c r="B1457" s="6"/>
      <c r="C1457" s="6"/>
      <c r="D1457" s="6"/>
      <c r="E1457" s="6"/>
      <c r="F1457" s="6"/>
      <c r="G1457" s="6"/>
      <c r="H1457" s="6"/>
      <c r="I1457" s="6"/>
    </row>
    <row r="1458" spans="1:9" x14ac:dyDescent="0.25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x14ac:dyDescent="0.25">
      <c r="A1459" s="6"/>
      <c r="B1459" s="6"/>
      <c r="C1459" s="6"/>
      <c r="D1459" s="6"/>
      <c r="E1459" s="6"/>
      <c r="F1459" s="6"/>
      <c r="G1459" s="6"/>
      <c r="H1459" s="6"/>
      <c r="I1459" s="6"/>
    </row>
    <row r="1460" spans="1:9" x14ac:dyDescent="0.25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x14ac:dyDescent="0.25">
      <c r="A1461" s="6"/>
      <c r="B1461" s="6"/>
      <c r="C1461" s="6"/>
      <c r="D1461" s="6"/>
      <c r="E1461" s="6"/>
      <c r="F1461" s="6"/>
      <c r="G1461" s="6"/>
      <c r="H1461" s="6"/>
      <c r="I1461" s="6"/>
    </row>
    <row r="1462" spans="1:9" x14ac:dyDescent="0.25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x14ac:dyDescent="0.25">
      <c r="A1463" s="6"/>
      <c r="B1463" s="6"/>
      <c r="C1463" s="6"/>
      <c r="D1463" s="6"/>
      <c r="E1463" s="6"/>
      <c r="F1463" s="6"/>
      <c r="G1463" s="6"/>
      <c r="H1463" s="6"/>
      <c r="I1463" s="6"/>
    </row>
    <row r="1464" spans="1:9" x14ac:dyDescent="0.25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x14ac:dyDescent="0.25">
      <c r="A1465" s="6"/>
      <c r="B1465" s="6"/>
      <c r="C1465" s="6"/>
      <c r="D1465" s="6"/>
      <c r="E1465" s="6"/>
      <c r="F1465" s="6"/>
      <c r="G1465" s="6"/>
      <c r="H1465" s="6"/>
      <c r="I1465" s="6"/>
    </row>
    <row r="1466" spans="1:9" x14ac:dyDescent="0.25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x14ac:dyDescent="0.25">
      <c r="A1467" s="6"/>
      <c r="B1467" s="6"/>
      <c r="C1467" s="6"/>
      <c r="D1467" s="6"/>
      <c r="E1467" s="6"/>
      <c r="F1467" s="6"/>
      <c r="G1467" s="6"/>
      <c r="H1467" s="6"/>
      <c r="I1467" s="6"/>
    </row>
    <row r="1468" spans="1:9" x14ac:dyDescent="0.2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x14ac:dyDescent="0.25">
      <c r="A1469" s="6"/>
      <c r="B1469" s="6"/>
      <c r="C1469" s="6"/>
      <c r="D1469" s="6"/>
      <c r="E1469" s="6"/>
      <c r="F1469" s="6"/>
      <c r="G1469" s="6"/>
      <c r="H1469" s="6"/>
      <c r="I1469" s="6"/>
    </row>
    <row r="1470" spans="1:9" x14ac:dyDescent="0.2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x14ac:dyDescent="0.25">
      <c r="A1471" s="6"/>
      <c r="B1471" s="6"/>
      <c r="C1471" s="6"/>
      <c r="D1471" s="6"/>
      <c r="E1471" s="6"/>
      <c r="F1471" s="6"/>
      <c r="G1471" s="6"/>
      <c r="H1471" s="6"/>
      <c r="I1471" s="6"/>
    </row>
    <row r="1472" spans="1:9" x14ac:dyDescent="0.2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x14ac:dyDescent="0.25">
      <c r="A1473" s="6"/>
      <c r="B1473" s="6"/>
      <c r="C1473" s="6"/>
      <c r="D1473" s="6"/>
      <c r="E1473" s="6"/>
      <c r="F1473" s="6"/>
      <c r="G1473" s="6"/>
      <c r="H1473" s="6"/>
      <c r="I1473" s="6"/>
    </row>
    <row r="1474" spans="1:9" x14ac:dyDescent="0.2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x14ac:dyDescent="0.25">
      <c r="A1475" s="6"/>
      <c r="B1475" s="6"/>
      <c r="C1475" s="6"/>
      <c r="D1475" s="6"/>
      <c r="E1475" s="6"/>
      <c r="F1475" s="6"/>
      <c r="G1475" s="6"/>
      <c r="H1475" s="6"/>
      <c r="I1475" s="6"/>
    </row>
    <row r="1476" spans="1:9" x14ac:dyDescent="0.2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x14ac:dyDescent="0.25">
      <c r="A1477" s="6"/>
      <c r="B1477" s="6"/>
      <c r="C1477" s="6"/>
      <c r="D1477" s="6"/>
      <c r="E1477" s="6"/>
      <c r="F1477" s="6"/>
      <c r="G1477" s="6"/>
      <c r="H1477" s="6"/>
      <c r="I1477" s="6"/>
    </row>
    <row r="1478" spans="1:9" x14ac:dyDescent="0.2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x14ac:dyDescent="0.25">
      <c r="A1479" s="6"/>
      <c r="B1479" s="6"/>
      <c r="C1479" s="6"/>
      <c r="D1479" s="6"/>
      <c r="E1479" s="6"/>
      <c r="F1479" s="6"/>
      <c r="G1479" s="6"/>
      <c r="H1479" s="6"/>
      <c r="I1479" s="6"/>
    </row>
    <row r="1480" spans="1:9" x14ac:dyDescent="0.2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x14ac:dyDescent="0.25">
      <c r="A1481" s="6"/>
      <c r="B1481" s="6"/>
      <c r="C1481" s="6"/>
      <c r="D1481" s="6"/>
      <c r="E1481" s="6"/>
      <c r="F1481" s="6"/>
      <c r="G1481" s="6"/>
      <c r="H1481" s="6"/>
      <c r="I1481" s="6"/>
    </row>
    <row r="1482" spans="1:9" x14ac:dyDescent="0.2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x14ac:dyDescent="0.25">
      <c r="A1483" s="6"/>
      <c r="B1483" s="6"/>
      <c r="C1483" s="6"/>
      <c r="D1483" s="6"/>
      <c r="E1483" s="6"/>
      <c r="F1483" s="6"/>
      <c r="G1483" s="6"/>
      <c r="H1483" s="6"/>
      <c r="I1483" s="6"/>
    </row>
    <row r="1484" spans="1:9" x14ac:dyDescent="0.2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x14ac:dyDescent="0.25">
      <c r="A1485" s="6"/>
      <c r="B1485" s="6"/>
      <c r="C1485" s="6"/>
      <c r="D1485" s="6"/>
      <c r="E1485" s="6"/>
      <c r="F1485" s="6"/>
      <c r="G1485" s="6"/>
      <c r="H1485" s="6"/>
      <c r="I1485" s="6"/>
    </row>
    <row r="1486" spans="1:9" x14ac:dyDescent="0.2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x14ac:dyDescent="0.25">
      <c r="A1487" s="6"/>
      <c r="B1487" s="6"/>
      <c r="C1487" s="6"/>
      <c r="D1487" s="6"/>
      <c r="E1487" s="6"/>
      <c r="F1487" s="6"/>
      <c r="G1487" s="6"/>
      <c r="H1487" s="6"/>
      <c r="I1487" s="6"/>
    </row>
    <row r="1488" spans="1:9" x14ac:dyDescent="0.2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x14ac:dyDescent="0.25">
      <c r="A1489" s="6"/>
      <c r="B1489" s="6"/>
      <c r="C1489" s="6"/>
      <c r="D1489" s="6"/>
      <c r="E1489" s="6"/>
      <c r="F1489" s="6"/>
      <c r="G1489" s="6"/>
      <c r="H1489" s="6"/>
      <c r="I1489" s="6"/>
    </row>
    <row r="1490" spans="1:9" x14ac:dyDescent="0.2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x14ac:dyDescent="0.25">
      <c r="A1491" s="6"/>
      <c r="B1491" s="6"/>
      <c r="C1491" s="6"/>
      <c r="D1491" s="6"/>
      <c r="E1491" s="6"/>
      <c r="F1491" s="6"/>
      <c r="G1491" s="6"/>
      <c r="H1491" s="6"/>
      <c r="I1491" s="6"/>
    </row>
    <row r="1492" spans="1:9" x14ac:dyDescent="0.2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x14ac:dyDescent="0.25">
      <c r="A1493" s="6"/>
      <c r="B1493" s="6"/>
      <c r="C1493" s="6"/>
      <c r="D1493" s="6"/>
      <c r="E1493" s="6"/>
      <c r="F1493" s="6"/>
      <c r="G1493" s="6"/>
      <c r="H1493" s="6"/>
      <c r="I1493" s="6"/>
    </row>
    <row r="1494" spans="1:9" x14ac:dyDescent="0.25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x14ac:dyDescent="0.25">
      <c r="A1495" s="6"/>
      <c r="B1495" s="6"/>
      <c r="C1495" s="6"/>
      <c r="D1495" s="6"/>
      <c r="E1495" s="6"/>
      <c r="F1495" s="6"/>
      <c r="G1495" s="6"/>
      <c r="H1495" s="6"/>
      <c r="I1495" s="6"/>
    </row>
    <row r="1496" spans="1:9" x14ac:dyDescent="0.25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x14ac:dyDescent="0.25">
      <c r="A1497" s="6"/>
      <c r="B1497" s="6"/>
      <c r="C1497" s="6"/>
      <c r="D1497" s="6"/>
      <c r="E1497" s="6"/>
      <c r="F1497" s="6"/>
      <c r="G1497" s="6"/>
      <c r="H1497" s="6"/>
      <c r="I1497" s="6"/>
    </row>
    <row r="1498" spans="1:9" x14ac:dyDescent="0.25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x14ac:dyDescent="0.25">
      <c r="A1499" s="6"/>
      <c r="B1499" s="6"/>
      <c r="C1499" s="6"/>
      <c r="D1499" s="6"/>
      <c r="E1499" s="6"/>
      <c r="F1499" s="6"/>
      <c r="G1499" s="6"/>
      <c r="H1499" s="6"/>
      <c r="I1499" s="6"/>
    </row>
    <row r="1500" spans="1:9" x14ac:dyDescent="0.25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x14ac:dyDescent="0.25">
      <c r="A1501" s="6"/>
      <c r="B1501" s="6"/>
      <c r="C1501" s="6"/>
      <c r="D1501" s="6"/>
      <c r="E1501" s="6"/>
      <c r="F1501" s="6"/>
      <c r="G1501" s="6"/>
      <c r="H1501" s="6"/>
      <c r="I1501" s="6"/>
    </row>
    <row r="1502" spans="1:9" x14ac:dyDescent="0.25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x14ac:dyDescent="0.25">
      <c r="A1503" s="6"/>
      <c r="B1503" s="6"/>
      <c r="C1503" s="6"/>
      <c r="D1503" s="6"/>
      <c r="E1503" s="6"/>
      <c r="F1503" s="6"/>
      <c r="G1503" s="6"/>
      <c r="H1503" s="6"/>
      <c r="I1503" s="6"/>
    </row>
    <row r="1504" spans="1:9" x14ac:dyDescent="0.25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x14ac:dyDescent="0.25">
      <c r="A1505" s="6"/>
      <c r="B1505" s="6"/>
      <c r="C1505" s="6"/>
      <c r="D1505" s="6"/>
      <c r="E1505" s="6"/>
      <c r="F1505" s="6"/>
      <c r="G1505" s="6"/>
      <c r="H1505" s="6"/>
      <c r="I1505" s="6"/>
    </row>
    <row r="1506" spans="1:9" x14ac:dyDescent="0.25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x14ac:dyDescent="0.25">
      <c r="A1507" s="6"/>
      <c r="B1507" s="6"/>
      <c r="C1507" s="6"/>
      <c r="D1507" s="6"/>
      <c r="E1507" s="6"/>
      <c r="F1507" s="6"/>
      <c r="G1507" s="6"/>
      <c r="H1507" s="6"/>
      <c r="I1507" s="6"/>
    </row>
    <row r="1508" spans="1:9" x14ac:dyDescent="0.25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x14ac:dyDescent="0.25">
      <c r="A1509" s="6"/>
      <c r="B1509" s="6"/>
      <c r="C1509" s="6"/>
      <c r="D1509" s="6"/>
      <c r="E1509" s="6"/>
      <c r="F1509" s="6"/>
      <c r="G1509" s="6"/>
      <c r="H1509" s="6"/>
      <c r="I1509" s="6"/>
    </row>
    <row r="1510" spans="1:9" x14ac:dyDescent="0.25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x14ac:dyDescent="0.25">
      <c r="A1511" s="6"/>
      <c r="B1511" s="6"/>
      <c r="C1511" s="6"/>
      <c r="D1511" s="6"/>
      <c r="E1511" s="6"/>
      <c r="F1511" s="6"/>
      <c r="G1511" s="6"/>
      <c r="H1511" s="6"/>
      <c r="I1511" s="6"/>
    </row>
    <row r="1512" spans="1:9" x14ac:dyDescent="0.25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x14ac:dyDescent="0.25">
      <c r="A1513" s="6"/>
      <c r="B1513" s="6"/>
      <c r="C1513" s="6"/>
      <c r="D1513" s="6"/>
      <c r="E1513" s="6"/>
      <c r="F1513" s="6"/>
      <c r="G1513" s="6"/>
      <c r="H1513" s="6"/>
      <c r="I1513" s="6"/>
    </row>
    <row r="1514" spans="1:9" x14ac:dyDescent="0.25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x14ac:dyDescent="0.25">
      <c r="A1515" s="6"/>
      <c r="B1515" s="6"/>
      <c r="C1515" s="6"/>
      <c r="D1515" s="6"/>
      <c r="E1515" s="6"/>
      <c r="F1515" s="6"/>
      <c r="G1515" s="6"/>
      <c r="H1515" s="6"/>
      <c r="I1515" s="7"/>
    </row>
    <row r="1516" spans="1:9" x14ac:dyDescent="0.25">
      <c r="A1516" s="6"/>
      <c r="B1516" s="6"/>
      <c r="C1516" s="6"/>
      <c r="D1516" s="6"/>
      <c r="E1516" s="6"/>
      <c r="F1516" s="6"/>
      <c r="G1516" s="6"/>
      <c r="H1516" s="6"/>
      <c r="I1516" s="7"/>
    </row>
    <row r="1517" spans="1:9" x14ac:dyDescent="0.25">
      <c r="A1517" s="6"/>
      <c r="B1517" s="6"/>
      <c r="C1517" s="6"/>
      <c r="D1517" s="6"/>
      <c r="E1517" s="6"/>
      <c r="F1517" s="6"/>
      <c r="G1517" s="6"/>
      <c r="H1517" s="6"/>
      <c r="I1517" s="7"/>
    </row>
    <row r="1518" spans="1:9" x14ac:dyDescent="0.25">
      <c r="A1518" s="6"/>
      <c r="B1518" s="6"/>
      <c r="C1518" s="6"/>
      <c r="D1518" s="6"/>
      <c r="E1518" s="6"/>
      <c r="F1518" s="6"/>
      <c r="G1518" s="6"/>
      <c r="H1518" s="6"/>
      <c r="I1518" s="7"/>
    </row>
    <row r="1519" spans="1:9" x14ac:dyDescent="0.25">
      <c r="A1519" s="6"/>
      <c r="B1519" s="6"/>
      <c r="C1519" s="6"/>
      <c r="D1519" s="6"/>
      <c r="E1519" s="6"/>
      <c r="F1519" s="6"/>
      <c r="G1519" s="6"/>
      <c r="H1519" s="6"/>
      <c r="I1519" s="6"/>
    </row>
    <row r="1520" spans="1:9" x14ac:dyDescent="0.25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x14ac:dyDescent="0.25">
      <c r="A1521" s="6"/>
      <c r="B1521" s="6"/>
      <c r="C1521" s="6"/>
      <c r="D1521" s="6"/>
      <c r="E1521" s="6"/>
      <c r="F1521" s="6"/>
      <c r="G1521" s="6"/>
      <c r="H1521" s="6"/>
      <c r="I1521" s="7"/>
    </row>
    <row r="1522" spans="1:9" x14ac:dyDescent="0.25">
      <c r="A1522" s="6"/>
      <c r="B1522" s="6"/>
      <c r="C1522" s="6"/>
      <c r="D1522" s="6"/>
      <c r="E1522" s="6"/>
      <c r="F1522" s="6"/>
      <c r="G1522" s="6"/>
      <c r="H1522" s="6"/>
      <c r="I1522" s="7"/>
    </row>
    <row r="1523" spans="1:9" x14ac:dyDescent="0.25">
      <c r="A1523" s="6"/>
      <c r="B1523" s="6"/>
      <c r="C1523" s="6"/>
      <c r="D1523" s="6"/>
      <c r="E1523" s="6"/>
      <c r="F1523" s="6"/>
      <c r="G1523" s="6"/>
      <c r="H1523" s="6"/>
      <c r="I1523" s="6"/>
    </row>
    <row r="1524" spans="1:9" x14ac:dyDescent="0.25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x14ac:dyDescent="0.25">
      <c r="A1525" s="6"/>
      <c r="B1525" s="6"/>
      <c r="C1525" s="6"/>
      <c r="D1525" s="6"/>
      <c r="E1525" s="6"/>
      <c r="F1525" s="6"/>
      <c r="G1525" s="6"/>
      <c r="H1525" s="6"/>
      <c r="I1525" s="6"/>
    </row>
    <row r="1526" spans="1:9" x14ac:dyDescent="0.25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x14ac:dyDescent="0.25">
      <c r="A1527" s="6"/>
      <c r="B1527" s="6"/>
      <c r="C1527" s="6"/>
      <c r="D1527" s="6"/>
      <c r="E1527" s="6"/>
      <c r="F1527" s="6"/>
      <c r="G1527" s="6"/>
      <c r="H1527" s="6"/>
      <c r="I1527" s="6"/>
    </row>
    <row r="1528" spans="1:9" x14ac:dyDescent="0.25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x14ac:dyDescent="0.25">
      <c r="A1529" s="6"/>
      <c r="B1529" s="6"/>
      <c r="C1529" s="6"/>
      <c r="D1529" s="6"/>
      <c r="E1529" s="6"/>
      <c r="F1529" s="6"/>
      <c r="G1529" s="6"/>
      <c r="H1529" s="6"/>
      <c r="I1529" s="6"/>
    </row>
    <row r="1530" spans="1:9" x14ac:dyDescent="0.25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x14ac:dyDescent="0.25">
      <c r="A1531" s="6"/>
      <c r="B1531" s="6"/>
      <c r="C1531" s="6"/>
      <c r="D1531" s="6"/>
      <c r="E1531" s="6"/>
      <c r="F1531" s="6"/>
      <c r="G1531" s="6"/>
      <c r="H1531" s="6"/>
      <c r="I1531" s="7"/>
    </row>
    <row r="1532" spans="1:9" x14ac:dyDescent="0.25">
      <c r="A1532" s="6"/>
      <c r="B1532" s="6"/>
      <c r="C1532" s="6"/>
      <c r="D1532" s="6"/>
      <c r="E1532" s="6"/>
      <c r="F1532" s="6"/>
      <c r="G1532" s="6"/>
      <c r="H1532" s="6"/>
      <c r="I1532" s="7"/>
    </row>
    <row r="1533" spans="1:9" x14ac:dyDescent="0.25">
      <c r="A1533" s="6"/>
      <c r="B1533" s="6"/>
      <c r="C1533" s="6"/>
      <c r="D1533" s="6"/>
      <c r="E1533" s="6"/>
      <c r="F1533" s="6"/>
      <c r="G1533" s="6"/>
      <c r="H1533" s="6"/>
      <c r="I1533" s="6"/>
    </row>
    <row r="1534" spans="1:9" x14ac:dyDescent="0.25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x14ac:dyDescent="0.25">
      <c r="A1535" s="6"/>
      <c r="B1535" s="6"/>
      <c r="C1535" s="6"/>
      <c r="D1535" s="6"/>
      <c r="E1535" s="6"/>
      <c r="F1535" s="6"/>
      <c r="G1535" s="6"/>
      <c r="H1535" s="6"/>
      <c r="I1535" s="6"/>
    </row>
    <row r="1536" spans="1:9" x14ac:dyDescent="0.25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x14ac:dyDescent="0.25">
      <c r="A1537" s="6"/>
      <c r="B1537" s="6"/>
      <c r="C1537" s="6"/>
      <c r="D1537" s="6"/>
      <c r="E1537" s="6"/>
      <c r="F1537" s="6"/>
      <c r="G1537" s="6"/>
      <c r="H1537" s="6"/>
      <c r="I1537" s="6"/>
    </row>
    <row r="1538" spans="1:9" x14ac:dyDescent="0.25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x14ac:dyDescent="0.25">
      <c r="A1539" s="6"/>
      <c r="B1539" s="6"/>
      <c r="C1539" s="6"/>
      <c r="D1539" s="6"/>
      <c r="E1539" s="6"/>
      <c r="F1539" s="6"/>
      <c r="G1539" s="6"/>
      <c r="H1539" s="6"/>
      <c r="I1539" s="6"/>
    </row>
    <row r="1540" spans="1:9" x14ac:dyDescent="0.25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x14ac:dyDescent="0.25">
      <c r="A1541" s="6"/>
      <c r="B1541" s="6"/>
      <c r="C1541" s="6"/>
      <c r="D1541" s="6"/>
      <c r="E1541" s="6"/>
      <c r="F1541" s="6"/>
      <c r="G1541" s="6"/>
      <c r="H1541" s="6"/>
      <c r="I1541" s="6"/>
    </row>
    <row r="1542" spans="1:9" x14ac:dyDescent="0.25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x14ac:dyDescent="0.25">
      <c r="A1543" s="6"/>
      <c r="B1543" s="6"/>
      <c r="C1543" s="6"/>
      <c r="D1543" s="6"/>
      <c r="E1543" s="6"/>
      <c r="F1543" s="6"/>
      <c r="G1543" s="6"/>
      <c r="H1543" s="6"/>
      <c r="I1543" s="6"/>
    </row>
    <row r="1544" spans="1:9" x14ac:dyDescent="0.25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x14ac:dyDescent="0.25">
      <c r="A1545" s="6"/>
      <c r="B1545" s="6"/>
      <c r="C1545" s="6"/>
      <c r="D1545" s="6"/>
      <c r="E1545" s="6"/>
      <c r="F1545" s="6"/>
      <c r="G1545" s="6"/>
      <c r="H1545" s="6"/>
      <c r="I1545" s="6"/>
    </row>
    <row r="1546" spans="1:9" x14ac:dyDescent="0.25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x14ac:dyDescent="0.25">
      <c r="A1547" s="6"/>
      <c r="B1547" s="6"/>
      <c r="C1547" s="6"/>
      <c r="D1547" s="6"/>
      <c r="E1547" s="6"/>
      <c r="F1547" s="6"/>
      <c r="G1547" s="6"/>
      <c r="H1547" s="6"/>
      <c r="I1547" s="6"/>
    </row>
    <row r="1548" spans="1:9" x14ac:dyDescent="0.25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x14ac:dyDescent="0.25">
      <c r="A1549" s="6"/>
      <c r="B1549" s="6"/>
      <c r="C1549" s="6"/>
      <c r="D1549" s="6"/>
      <c r="E1549" s="6"/>
      <c r="F1549" s="6"/>
      <c r="G1549" s="6"/>
      <c r="H1549" s="6"/>
      <c r="I1549" s="6"/>
    </row>
    <row r="1550" spans="1:9" x14ac:dyDescent="0.25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x14ac:dyDescent="0.25">
      <c r="A1551" s="6"/>
      <c r="B1551" s="6"/>
      <c r="C1551" s="6"/>
      <c r="D1551" s="6"/>
      <c r="E1551" s="6"/>
      <c r="F1551" s="6"/>
      <c r="G1551" s="6"/>
      <c r="H1551" s="6"/>
      <c r="I1551" s="6"/>
    </row>
    <row r="1552" spans="1:9" x14ac:dyDescent="0.25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x14ac:dyDescent="0.25">
      <c r="A1553" s="6"/>
      <c r="B1553" s="6"/>
      <c r="C1553" s="6"/>
      <c r="D1553" s="6"/>
      <c r="E1553" s="6"/>
      <c r="F1553" s="6"/>
      <c r="G1553" s="6"/>
      <c r="H1553" s="6"/>
      <c r="I1553" s="6"/>
    </row>
    <row r="1554" spans="1:9" x14ac:dyDescent="0.25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x14ac:dyDescent="0.25">
      <c r="A1555" s="6"/>
      <c r="B1555" s="6"/>
      <c r="C1555" s="6"/>
      <c r="D1555" s="6"/>
      <c r="E1555" s="6"/>
      <c r="F1555" s="6"/>
      <c r="G1555" s="6"/>
      <c r="H1555" s="6"/>
      <c r="I1555" s="6"/>
    </row>
    <row r="1556" spans="1:9" x14ac:dyDescent="0.25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x14ac:dyDescent="0.25">
      <c r="A1557" s="6"/>
      <c r="B1557" s="6"/>
      <c r="C1557" s="6"/>
      <c r="D1557" s="6"/>
      <c r="E1557" s="6"/>
      <c r="F1557" s="6"/>
      <c r="G1557" s="6"/>
      <c r="H1557" s="6"/>
      <c r="I1557" s="6"/>
    </row>
    <row r="1558" spans="1:9" x14ac:dyDescent="0.25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x14ac:dyDescent="0.25">
      <c r="A1559" s="6"/>
      <c r="B1559" s="6"/>
      <c r="C1559" s="6"/>
      <c r="D1559" s="6"/>
      <c r="E1559" s="6"/>
      <c r="F1559" s="6"/>
      <c r="G1559" s="6"/>
      <c r="H1559" s="6"/>
      <c r="I1559" s="6"/>
    </row>
    <row r="1560" spans="1:9" x14ac:dyDescent="0.25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x14ac:dyDescent="0.25">
      <c r="A1561" s="6"/>
      <c r="B1561" s="6"/>
      <c r="C1561" s="6"/>
      <c r="D1561" s="6"/>
      <c r="E1561" s="6"/>
      <c r="F1561" s="6"/>
      <c r="G1561" s="6"/>
      <c r="H1561" s="6"/>
      <c r="I1561" s="6"/>
    </row>
    <row r="1562" spans="1:9" x14ac:dyDescent="0.25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x14ac:dyDescent="0.25">
      <c r="A1563" s="6"/>
      <c r="B1563" s="6"/>
      <c r="C1563" s="6"/>
      <c r="D1563" s="6"/>
      <c r="E1563" s="6"/>
      <c r="F1563" s="6"/>
      <c r="G1563" s="6"/>
      <c r="H1563" s="6"/>
      <c r="I1563" s="6"/>
    </row>
    <row r="1564" spans="1:9" x14ac:dyDescent="0.25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x14ac:dyDescent="0.25">
      <c r="A1565" s="6"/>
      <c r="B1565" s="6"/>
      <c r="C1565" s="6"/>
      <c r="D1565" s="6"/>
      <c r="E1565" s="6"/>
      <c r="F1565" s="6"/>
      <c r="G1565" s="6"/>
      <c r="H1565" s="6"/>
      <c r="I1565" s="6"/>
    </row>
    <row r="1566" spans="1:9" x14ac:dyDescent="0.25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x14ac:dyDescent="0.25">
      <c r="A1567" s="6"/>
      <c r="B1567" s="6"/>
      <c r="C1567" s="6"/>
      <c r="D1567" s="6"/>
      <c r="E1567" s="6"/>
      <c r="F1567" s="6"/>
      <c r="G1567" s="6"/>
      <c r="H1567" s="6"/>
      <c r="I1567" s="6"/>
    </row>
    <row r="1568" spans="1:9" x14ac:dyDescent="0.25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x14ac:dyDescent="0.25">
      <c r="A1569" s="6"/>
      <c r="B1569" s="6"/>
      <c r="C1569" s="6"/>
      <c r="D1569" s="6"/>
      <c r="E1569" s="6"/>
      <c r="F1569" s="6"/>
      <c r="G1569" s="6"/>
      <c r="H1569" s="6"/>
      <c r="I1569" s="6"/>
    </row>
    <row r="1570" spans="1:9" x14ac:dyDescent="0.25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x14ac:dyDescent="0.25">
      <c r="A1571" s="6"/>
      <c r="B1571" s="6"/>
      <c r="C1571" s="6"/>
      <c r="D1571" s="6"/>
      <c r="E1571" s="6"/>
      <c r="F1571" s="6"/>
      <c r="G1571" s="6"/>
      <c r="H1571" s="6"/>
      <c r="I1571" s="6"/>
    </row>
    <row r="1572" spans="1:9" x14ac:dyDescent="0.25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x14ac:dyDescent="0.25">
      <c r="A1573" s="6"/>
      <c r="B1573" s="6"/>
      <c r="C1573" s="6"/>
      <c r="D1573" s="6"/>
      <c r="E1573" s="6"/>
      <c r="F1573" s="6"/>
      <c r="G1573" s="6"/>
      <c r="H1573" s="6"/>
      <c r="I1573" s="6"/>
    </row>
    <row r="1574" spans="1:9" x14ac:dyDescent="0.25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x14ac:dyDescent="0.25">
      <c r="A1575" s="6"/>
      <c r="B1575" s="6"/>
      <c r="C1575" s="6"/>
      <c r="D1575" s="6"/>
      <c r="E1575" s="6"/>
      <c r="F1575" s="6"/>
      <c r="G1575" s="6"/>
      <c r="H1575" s="6"/>
      <c r="I1575" s="6"/>
    </row>
    <row r="1576" spans="1:9" x14ac:dyDescent="0.25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x14ac:dyDescent="0.25">
      <c r="A1577" s="6"/>
      <c r="B1577" s="6"/>
      <c r="C1577" s="6"/>
      <c r="D1577" s="6"/>
      <c r="E1577" s="6"/>
      <c r="F1577" s="6"/>
      <c r="G1577" s="6"/>
      <c r="H1577" s="6"/>
      <c r="I1577" s="6"/>
    </row>
    <row r="1578" spans="1:9" x14ac:dyDescent="0.25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x14ac:dyDescent="0.25">
      <c r="A1579" s="6"/>
      <c r="B1579" s="6"/>
      <c r="C1579" s="6"/>
      <c r="D1579" s="6"/>
      <c r="E1579" s="6"/>
      <c r="F1579" s="6"/>
      <c r="G1579" s="6"/>
      <c r="H1579" s="6"/>
      <c r="I1579" s="6"/>
    </row>
    <row r="1580" spans="1:9" x14ac:dyDescent="0.25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x14ac:dyDescent="0.25">
      <c r="A1581" s="6"/>
      <c r="B1581" s="6"/>
      <c r="C1581" s="6"/>
      <c r="D1581" s="6"/>
      <c r="E1581" s="6"/>
      <c r="F1581" s="6"/>
      <c r="G1581" s="6"/>
      <c r="H1581" s="6"/>
      <c r="I1581" s="6"/>
    </row>
    <row r="1582" spans="1:9" x14ac:dyDescent="0.25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x14ac:dyDescent="0.25">
      <c r="A1583" s="6"/>
      <c r="B1583" s="6"/>
      <c r="C1583" s="6"/>
      <c r="D1583" s="6"/>
      <c r="E1583" s="6"/>
      <c r="F1583" s="6"/>
      <c r="G1583" s="6"/>
      <c r="H1583" s="6"/>
      <c r="I1583" s="6"/>
    </row>
    <row r="1584" spans="1:9" x14ac:dyDescent="0.25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x14ac:dyDescent="0.25">
      <c r="A1585" s="6"/>
      <c r="B1585" s="6"/>
      <c r="C1585" s="6"/>
      <c r="D1585" s="6"/>
      <c r="E1585" s="6"/>
      <c r="F1585" s="6"/>
      <c r="G1585" s="6"/>
      <c r="H1585" s="6"/>
      <c r="I1585" s="6"/>
    </row>
    <row r="1586" spans="1:9" x14ac:dyDescent="0.25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x14ac:dyDescent="0.25">
      <c r="A1587" s="6"/>
      <c r="B1587" s="6"/>
      <c r="C1587" s="6"/>
      <c r="D1587" s="6"/>
      <c r="E1587" s="6"/>
      <c r="F1587" s="6"/>
      <c r="G1587" s="6"/>
      <c r="H1587" s="6"/>
      <c r="I1587" s="6"/>
    </row>
    <row r="1588" spans="1:9" x14ac:dyDescent="0.25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x14ac:dyDescent="0.25">
      <c r="A1589" s="6"/>
      <c r="B1589" s="6"/>
      <c r="C1589" s="6"/>
      <c r="D1589" s="6"/>
      <c r="E1589" s="6"/>
      <c r="F1589" s="6"/>
      <c r="G1589" s="6"/>
      <c r="H1589" s="6"/>
      <c r="I1589" s="6"/>
    </row>
    <row r="1590" spans="1:9" x14ac:dyDescent="0.25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x14ac:dyDescent="0.25">
      <c r="A1591" s="6"/>
      <c r="B1591" s="6"/>
      <c r="C1591" s="6"/>
      <c r="D1591" s="6"/>
      <c r="E1591" s="6"/>
      <c r="F1591" s="6"/>
      <c r="G1591" s="6"/>
      <c r="H1591" s="6"/>
      <c r="I1591" s="6"/>
    </row>
    <row r="1592" spans="1:9" x14ac:dyDescent="0.25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x14ac:dyDescent="0.25">
      <c r="A1593" s="6"/>
      <c r="B1593" s="6"/>
      <c r="C1593" s="6"/>
      <c r="D1593" s="6"/>
      <c r="E1593" s="6"/>
      <c r="F1593" s="6"/>
      <c r="G1593" s="6"/>
      <c r="H1593" s="6"/>
      <c r="I1593" s="6"/>
    </row>
    <row r="1594" spans="1:9" x14ac:dyDescent="0.25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x14ac:dyDescent="0.25">
      <c r="A1595" s="6"/>
      <c r="B1595" s="6"/>
      <c r="C1595" s="6"/>
      <c r="D1595" s="6"/>
      <c r="E1595" s="6"/>
      <c r="F1595" s="6"/>
      <c r="G1595" s="6"/>
      <c r="H1595" s="6"/>
      <c r="I1595" s="6"/>
    </row>
    <row r="1596" spans="1:9" x14ac:dyDescent="0.25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x14ac:dyDescent="0.25">
      <c r="A1597" s="6"/>
      <c r="B1597" s="6"/>
      <c r="C1597" s="6"/>
      <c r="D1597" s="6"/>
      <c r="E1597" s="6"/>
      <c r="F1597" s="6"/>
      <c r="G1597" s="6"/>
      <c r="H1597" s="6"/>
      <c r="I1597" s="6"/>
    </row>
    <row r="1598" spans="1:9" x14ac:dyDescent="0.25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x14ac:dyDescent="0.25">
      <c r="A1599" s="6"/>
      <c r="B1599" s="6"/>
      <c r="C1599" s="6"/>
      <c r="D1599" s="6"/>
      <c r="E1599" s="6"/>
      <c r="F1599" s="6"/>
      <c r="G1599" s="6"/>
      <c r="H1599" s="6"/>
      <c r="I1599" s="6"/>
    </row>
    <row r="1600" spans="1:9" x14ac:dyDescent="0.25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x14ac:dyDescent="0.25">
      <c r="A1601" s="6"/>
      <c r="B1601" s="6"/>
      <c r="C1601" s="6"/>
      <c r="D1601" s="6"/>
      <c r="E1601" s="6"/>
      <c r="F1601" s="6"/>
      <c r="G1601" s="6"/>
      <c r="H1601" s="6"/>
      <c r="I1601" s="6"/>
    </row>
    <row r="1602" spans="1:9" x14ac:dyDescent="0.25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x14ac:dyDescent="0.25">
      <c r="A1603" s="6"/>
      <c r="B1603" s="6"/>
      <c r="C1603" s="6"/>
      <c r="D1603" s="6"/>
      <c r="E1603" s="6"/>
      <c r="F1603" s="6"/>
      <c r="G1603" s="6"/>
      <c r="H1603" s="6"/>
      <c r="I1603" s="6"/>
    </row>
    <row r="1604" spans="1:9" x14ac:dyDescent="0.25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x14ac:dyDescent="0.25">
      <c r="A1605" s="6"/>
      <c r="B1605" s="6"/>
      <c r="C1605" s="6"/>
      <c r="D1605" s="6"/>
      <c r="E1605" s="6"/>
      <c r="F1605" s="6"/>
      <c r="G1605" s="6"/>
      <c r="H1605" s="6"/>
      <c r="I1605" s="6"/>
    </row>
    <row r="1606" spans="1:9" x14ac:dyDescent="0.25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x14ac:dyDescent="0.25">
      <c r="A1607" s="6"/>
      <c r="B1607" s="6"/>
      <c r="C1607" s="6"/>
      <c r="D1607" s="6"/>
      <c r="E1607" s="6"/>
      <c r="F1607" s="6"/>
      <c r="G1607" s="6"/>
      <c r="H1607" s="6"/>
      <c r="I1607" s="6"/>
    </row>
    <row r="1608" spans="1:9" x14ac:dyDescent="0.25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x14ac:dyDescent="0.25">
      <c r="A1609" s="6"/>
      <c r="B1609" s="6"/>
      <c r="C1609" s="6"/>
      <c r="D1609" s="6"/>
      <c r="E1609" s="6"/>
      <c r="F1609" s="6"/>
      <c r="G1609" s="6"/>
      <c r="H1609" s="6"/>
      <c r="I1609" s="6"/>
    </row>
    <row r="1610" spans="1:9" x14ac:dyDescent="0.25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x14ac:dyDescent="0.25">
      <c r="A1611" s="6"/>
      <c r="B1611" s="6"/>
      <c r="C1611" s="6"/>
      <c r="D1611" s="6"/>
      <c r="E1611" s="6"/>
      <c r="F1611" s="6"/>
      <c r="G1611" s="6"/>
      <c r="H1611" s="6"/>
      <c r="I1611" s="6"/>
    </row>
    <row r="1612" spans="1:9" x14ac:dyDescent="0.25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x14ac:dyDescent="0.25">
      <c r="A1613" s="6"/>
      <c r="B1613" s="6"/>
      <c r="C1613" s="6"/>
      <c r="D1613" s="6"/>
      <c r="E1613" s="6"/>
      <c r="F1613" s="6"/>
      <c r="G1613" s="6"/>
      <c r="H1613" s="6"/>
      <c r="I1613" s="6"/>
    </row>
    <row r="1614" spans="1:9" x14ac:dyDescent="0.25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x14ac:dyDescent="0.25">
      <c r="A1615" s="6"/>
      <c r="B1615" s="6"/>
      <c r="C1615" s="6"/>
      <c r="D1615" s="6"/>
      <c r="E1615" s="6"/>
      <c r="F1615" s="6"/>
      <c r="G1615" s="6"/>
      <c r="H1615" s="6"/>
      <c r="I1615" s="6"/>
    </row>
    <row r="1616" spans="1:9" x14ac:dyDescent="0.25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x14ac:dyDescent="0.25">
      <c r="A1617" s="6"/>
      <c r="B1617" s="6"/>
      <c r="C1617" s="6"/>
      <c r="D1617" s="6"/>
      <c r="E1617" s="6"/>
      <c r="F1617" s="6"/>
      <c r="G1617" s="6"/>
      <c r="H1617" s="6"/>
      <c r="I1617" s="6"/>
    </row>
    <row r="1618" spans="1:9" x14ac:dyDescent="0.25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x14ac:dyDescent="0.25">
      <c r="A1619" s="6"/>
      <c r="B1619" s="6"/>
      <c r="C1619" s="6"/>
      <c r="D1619" s="6"/>
      <c r="E1619" s="6"/>
      <c r="F1619" s="6"/>
      <c r="G1619" s="6"/>
      <c r="H1619" s="6"/>
      <c r="I1619" s="6"/>
    </row>
    <row r="1620" spans="1:9" x14ac:dyDescent="0.25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x14ac:dyDescent="0.25">
      <c r="A1621" s="6"/>
      <c r="B1621" s="6"/>
      <c r="C1621" s="6"/>
      <c r="D1621" s="6"/>
      <c r="E1621" s="6"/>
      <c r="F1621" s="6"/>
      <c r="G1621" s="6"/>
      <c r="H1621" s="6"/>
      <c r="I1621" s="6"/>
    </row>
    <row r="1622" spans="1:9" x14ac:dyDescent="0.25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x14ac:dyDescent="0.25">
      <c r="A1623" s="6"/>
      <c r="B1623" s="6"/>
      <c r="C1623" s="6"/>
      <c r="D1623" s="6"/>
      <c r="E1623" s="6"/>
      <c r="F1623" s="6"/>
      <c r="G1623" s="6"/>
      <c r="H1623" s="6"/>
      <c r="I1623" s="6"/>
    </row>
    <row r="1624" spans="1:9" x14ac:dyDescent="0.25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x14ac:dyDescent="0.25">
      <c r="A1625" s="6"/>
      <c r="B1625" s="6"/>
      <c r="C1625" s="6"/>
      <c r="D1625" s="6"/>
      <c r="E1625" s="6"/>
      <c r="F1625" s="6"/>
      <c r="G1625" s="6"/>
      <c r="H1625" s="6"/>
      <c r="I1625" s="6"/>
    </row>
    <row r="1626" spans="1:9" x14ac:dyDescent="0.25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x14ac:dyDescent="0.25">
      <c r="A1627" s="6"/>
      <c r="B1627" s="6"/>
      <c r="C1627" s="6"/>
      <c r="D1627" s="6"/>
      <c r="E1627" s="6"/>
      <c r="F1627" s="6"/>
      <c r="G1627" s="6"/>
      <c r="H1627" s="6"/>
      <c r="I1627" s="6"/>
    </row>
    <row r="1628" spans="1:9" x14ac:dyDescent="0.25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x14ac:dyDescent="0.25">
      <c r="A1629" s="6"/>
      <c r="B1629" s="6"/>
      <c r="C1629" s="6"/>
      <c r="D1629" s="6"/>
      <c r="E1629" s="6"/>
      <c r="F1629" s="6"/>
      <c r="G1629" s="6"/>
      <c r="H1629" s="6"/>
      <c r="I1629" s="6"/>
    </row>
    <row r="1630" spans="1:9" x14ac:dyDescent="0.25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x14ac:dyDescent="0.25">
      <c r="A1631" s="6"/>
      <c r="B1631" s="6"/>
      <c r="C1631" s="6"/>
      <c r="D1631" s="6"/>
      <c r="E1631" s="6"/>
      <c r="F1631" s="6"/>
      <c r="G1631" s="6"/>
      <c r="H1631" s="6"/>
      <c r="I1631" s="6"/>
    </row>
    <row r="1632" spans="1:9" x14ac:dyDescent="0.25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x14ac:dyDescent="0.25">
      <c r="A1633" s="6"/>
      <c r="B1633" s="6"/>
      <c r="C1633" s="6"/>
      <c r="D1633" s="6"/>
      <c r="E1633" s="6"/>
      <c r="F1633" s="6"/>
      <c r="G1633" s="6"/>
      <c r="H1633" s="6"/>
      <c r="I1633" s="6"/>
    </row>
    <row r="1634" spans="1:9" x14ac:dyDescent="0.25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x14ac:dyDescent="0.25">
      <c r="A1635" s="6"/>
      <c r="B1635" s="6"/>
      <c r="C1635" s="6"/>
      <c r="D1635" s="6"/>
      <c r="E1635" s="6"/>
      <c r="F1635" s="6"/>
      <c r="G1635" s="6"/>
      <c r="H1635" s="6"/>
      <c r="I1635" s="6"/>
    </row>
    <row r="1636" spans="1:9" x14ac:dyDescent="0.25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x14ac:dyDescent="0.25">
      <c r="A1637" s="6"/>
      <c r="B1637" s="6"/>
      <c r="C1637" s="6"/>
      <c r="D1637" s="6"/>
      <c r="E1637" s="6"/>
      <c r="F1637" s="6"/>
      <c r="G1637" s="6"/>
      <c r="H1637" s="6"/>
      <c r="I1637" s="6"/>
    </row>
    <row r="1638" spans="1:9" x14ac:dyDescent="0.25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x14ac:dyDescent="0.25">
      <c r="A1639" s="6"/>
      <c r="B1639" s="6"/>
      <c r="C1639" s="6"/>
      <c r="D1639" s="6"/>
      <c r="E1639" s="6"/>
      <c r="F1639" s="6"/>
      <c r="G1639" s="6"/>
      <c r="H1639" s="6"/>
      <c r="I1639" s="6"/>
    </row>
    <row r="1640" spans="1:9" x14ac:dyDescent="0.25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x14ac:dyDescent="0.25">
      <c r="A1641" s="6"/>
      <c r="B1641" s="6"/>
      <c r="C1641" s="6"/>
      <c r="D1641" s="6"/>
      <c r="E1641" s="6"/>
      <c r="F1641" s="6"/>
      <c r="G1641" s="6"/>
      <c r="H1641" s="6"/>
      <c r="I1641" s="6"/>
    </row>
    <row r="1642" spans="1:9" x14ac:dyDescent="0.25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x14ac:dyDescent="0.25">
      <c r="A1643" s="6"/>
      <c r="B1643" s="6"/>
      <c r="C1643" s="6"/>
      <c r="D1643" s="6"/>
      <c r="E1643" s="6"/>
      <c r="F1643" s="6"/>
      <c r="G1643" s="6"/>
      <c r="H1643" s="6"/>
      <c r="I1643" s="6"/>
    </row>
    <row r="1644" spans="1:9" x14ac:dyDescent="0.25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x14ac:dyDescent="0.25">
      <c r="A1645" s="6"/>
      <c r="B1645" s="6"/>
      <c r="C1645" s="6"/>
      <c r="D1645" s="6"/>
      <c r="E1645" s="6"/>
      <c r="F1645" s="6"/>
      <c r="G1645" s="6"/>
      <c r="H1645" s="6"/>
      <c r="I1645" s="6"/>
    </row>
    <row r="1646" spans="1:9" x14ac:dyDescent="0.25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x14ac:dyDescent="0.25">
      <c r="A1647" s="6"/>
      <c r="B1647" s="6"/>
      <c r="C1647" s="6"/>
      <c r="D1647" s="6"/>
      <c r="E1647" s="6"/>
      <c r="F1647" s="6"/>
      <c r="G1647" s="6"/>
      <c r="H1647" s="6"/>
      <c r="I1647" s="6"/>
    </row>
    <row r="1648" spans="1:9" x14ac:dyDescent="0.25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x14ac:dyDescent="0.25">
      <c r="A1649" s="6"/>
      <c r="B1649" s="6"/>
      <c r="C1649" s="6"/>
      <c r="D1649" s="6"/>
      <c r="E1649" s="6"/>
      <c r="F1649" s="6"/>
      <c r="G1649" s="6"/>
      <c r="H1649" s="6"/>
      <c r="I1649" s="6"/>
    </row>
    <row r="1650" spans="1:9" x14ac:dyDescent="0.25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x14ac:dyDescent="0.25">
      <c r="A1651" s="6"/>
      <c r="B1651" s="6"/>
      <c r="C1651" s="6"/>
      <c r="D1651" s="6"/>
      <c r="E1651" s="6"/>
      <c r="F1651" s="6"/>
      <c r="G1651" s="6"/>
      <c r="H1651" s="6"/>
      <c r="I1651" s="6"/>
    </row>
    <row r="1652" spans="1:9" x14ac:dyDescent="0.25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x14ac:dyDescent="0.25">
      <c r="A1653" s="6"/>
      <c r="B1653" s="6"/>
      <c r="C1653" s="6"/>
      <c r="D1653" s="6"/>
      <c r="E1653" s="6"/>
      <c r="F1653" s="6"/>
      <c r="G1653" s="6"/>
      <c r="H1653" s="6"/>
      <c r="I1653" s="6"/>
    </row>
    <row r="1654" spans="1:9" x14ac:dyDescent="0.25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x14ac:dyDescent="0.25">
      <c r="A1655" s="6"/>
      <c r="B1655" s="6"/>
      <c r="C1655" s="6"/>
      <c r="D1655" s="6"/>
      <c r="E1655" s="6"/>
      <c r="F1655" s="6"/>
      <c r="G1655" s="6"/>
      <c r="H1655" s="6"/>
      <c r="I1655" s="6"/>
    </row>
    <row r="1656" spans="1:9" x14ac:dyDescent="0.25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x14ac:dyDescent="0.25">
      <c r="A1657" s="6"/>
      <c r="B1657" s="6"/>
      <c r="C1657" s="6"/>
      <c r="D1657" s="6"/>
      <c r="E1657" s="6"/>
      <c r="F1657" s="6"/>
      <c r="G1657" s="6"/>
      <c r="H1657" s="6"/>
      <c r="I1657" s="6"/>
    </row>
    <row r="1658" spans="1:9" x14ac:dyDescent="0.25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x14ac:dyDescent="0.25">
      <c r="A1659" s="6"/>
      <c r="B1659" s="6"/>
      <c r="C1659" s="6"/>
      <c r="D1659" s="6"/>
      <c r="E1659" s="6"/>
      <c r="F1659" s="6"/>
      <c r="G1659" s="6"/>
      <c r="H1659" s="6"/>
      <c r="I1659" s="6"/>
    </row>
    <row r="1660" spans="1:9" x14ac:dyDescent="0.25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x14ac:dyDescent="0.25">
      <c r="A1661" s="6"/>
      <c r="B1661" s="6"/>
      <c r="C1661" s="6"/>
      <c r="D1661" s="6"/>
      <c r="E1661" s="6"/>
      <c r="F1661" s="6"/>
      <c r="G1661" s="6"/>
      <c r="H1661" s="6"/>
      <c r="I1661" s="6"/>
    </row>
    <row r="1662" spans="1:9" x14ac:dyDescent="0.25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x14ac:dyDescent="0.25">
      <c r="A1663" s="6"/>
      <c r="B1663" s="6"/>
      <c r="C1663" s="6"/>
      <c r="D1663" s="6"/>
      <c r="E1663" s="6"/>
      <c r="F1663" s="6"/>
      <c r="G1663" s="6"/>
      <c r="H1663" s="6"/>
      <c r="I1663" s="6"/>
    </row>
    <row r="1664" spans="1:9" x14ac:dyDescent="0.25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x14ac:dyDescent="0.25">
      <c r="A1665" s="6"/>
      <c r="B1665" s="6"/>
      <c r="C1665" s="6"/>
      <c r="D1665" s="6"/>
      <c r="E1665" s="6"/>
      <c r="F1665" s="6"/>
      <c r="G1665" s="6"/>
      <c r="H1665" s="6"/>
      <c r="I1665" s="6"/>
    </row>
    <row r="1666" spans="1:9" x14ac:dyDescent="0.25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x14ac:dyDescent="0.25">
      <c r="A1667" s="6"/>
      <c r="B1667" s="6"/>
      <c r="C1667" s="6"/>
      <c r="D1667" s="6"/>
      <c r="E1667" s="6"/>
      <c r="F1667" s="6"/>
      <c r="G1667" s="6"/>
      <c r="H1667" s="6"/>
      <c r="I1667" s="6"/>
    </row>
    <row r="1668" spans="1:9" x14ac:dyDescent="0.25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x14ac:dyDescent="0.25">
      <c r="A1669" s="6"/>
      <c r="B1669" s="6"/>
      <c r="C1669" s="6"/>
      <c r="D1669" s="6"/>
      <c r="E1669" s="6"/>
      <c r="F1669" s="6"/>
      <c r="G1669" s="6"/>
      <c r="H1669" s="6"/>
      <c r="I1669" s="6"/>
    </row>
    <row r="1670" spans="1:9" x14ac:dyDescent="0.25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x14ac:dyDescent="0.25">
      <c r="A1671" s="6"/>
      <c r="B1671" s="6"/>
      <c r="C1671" s="6"/>
      <c r="D1671" s="6"/>
      <c r="E1671" s="6"/>
      <c r="F1671" s="6"/>
      <c r="G1671" s="6"/>
      <c r="H1671" s="6"/>
      <c r="I1671" s="6"/>
    </row>
    <row r="1672" spans="1:9" x14ac:dyDescent="0.25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x14ac:dyDescent="0.25">
      <c r="A1673" s="6"/>
      <c r="B1673" s="6"/>
      <c r="C1673" s="6"/>
      <c r="D1673" s="6"/>
      <c r="E1673" s="6"/>
      <c r="F1673" s="6"/>
      <c r="G1673" s="6"/>
      <c r="H1673" s="6"/>
      <c r="I1673" s="6"/>
    </row>
    <row r="1674" spans="1:9" x14ac:dyDescent="0.25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x14ac:dyDescent="0.25">
      <c r="A1675" s="6"/>
      <c r="B1675" s="6"/>
      <c r="C1675" s="6"/>
      <c r="D1675" s="6"/>
      <c r="E1675" s="6"/>
      <c r="F1675" s="6"/>
      <c r="G1675" s="6"/>
      <c r="H1675" s="6"/>
      <c r="I1675" s="6"/>
    </row>
    <row r="1676" spans="1:9" x14ac:dyDescent="0.25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x14ac:dyDescent="0.25">
      <c r="A1677" s="6"/>
      <c r="B1677" s="6"/>
      <c r="C1677" s="6"/>
      <c r="D1677" s="6"/>
      <c r="E1677" s="6"/>
      <c r="F1677" s="6"/>
      <c r="G1677" s="6"/>
      <c r="H1677" s="6"/>
      <c r="I1677" s="6"/>
    </row>
    <row r="1678" spans="1:9" x14ac:dyDescent="0.25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x14ac:dyDescent="0.25">
      <c r="A1679" s="6"/>
      <c r="B1679" s="6"/>
      <c r="C1679" s="6"/>
      <c r="D1679" s="6"/>
      <c r="E1679" s="6"/>
      <c r="F1679" s="6"/>
      <c r="G1679" s="6"/>
      <c r="H1679" s="6"/>
      <c r="I1679" s="6"/>
    </row>
    <row r="1680" spans="1:9" x14ac:dyDescent="0.25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x14ac:dyDescent="0.25">
      <c r="A1681" s="6"/>
      <c r="B1681" s="6"/>
      <c r="C1681" s="6"/>
      <c r="D1681" s="6"/>
      <c r="E1681" s="6"/>
      <c r="F1681" s="6"/>
      <c r="G1681" s="6"/>
      <c r="H1681" s="6"/>
      <c r="I1681" s="6"/>
    </row>
    <row r="1682" spans="1:9" x14ac:dyDescent="0.25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x14ac:dyDescent="0.25">
      <c r="A1683" s="6"/>
      <c r="B1683" s="6"/>
      <c r="C1683" s="6"/>
      <c r="D1683" s="6"/>
      <c r="E1683" s="6"/>
      <c r="F1683" s="6"/>
      <c r="G1683" s="6"/>
      <c r="H1683" s="6"/>
      <c r="I1683" s="6"/>
    </row>
    <row r="1684" spans="1:9" x14ac:dyDescent="0.25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x14ac:dyDescent="0.25">
      <c r="A1685" s="6"/>
      <c r="B1685" s="6"/>
      <c r="C1685" s="6"/>
      <c r="D1685" s="6"/>
      <c r="E1685" s="6"/>
      <c r="F1685" s="6"/>
      <c r="G1685" s="6"/>
      <c r="H1685" s="6"/>
      <c r="I1685" s="6"/>
    </row>
    <row r="1686" spans="1:9" x14ac:dyDescent="0.25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x14ac:dyDescent="0.25">
      <c r="A1687" s="6"/>
      <c r="B1687" s="6"/>
      <c r="C1687" s="6"/>
      <c r="D1687" s="6"/>
      <c r="E1687" s="6"/>
      <c r="F1687" s="6"/>
      <c r="G1687" s="6"/>
      <c r="H1687" s="6"/>
      <c r="I1687" s="6"/>
    </row>
    <row r="1688" spans="1:9" x14ac:dyDescent="0.25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x14ac:dyDescent="0.25">
      <c r="A1689" s="6"/>
      <c r="B1689" s="6"/>
      <c r="C1689" s="6"/>
      <c r="D1689" s="6"/>
      <c r="E1689" s="6"/>
      <c r="F1689" s="6"/>
      <c r="G1689" s="6"/>
      <c r="H1689" s="6"/>
      <c r="I1689" s="6"/>
    </row>
    <row r="1690" spans="1:9" x14ac:dyDescent="0.25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x14ac:dyDescent="0.25">
      <c r="A1691" s="6"/>
      <c r="B1691" s="6"/>
      <c r="C1691" s="6"/>
      <c r="D1691" s="6"/>
      <c r="E1691" s="6"/>
      <c r="F1691" s="6"/>
      <c r="G1691" s="6"/>
      <c r="H1691" s="6"/>
      <c r="I1691" s="6"/>
    </row>
    <row r="1692" spans="1:9" x14ac:dyDescent="0.25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x14ac:dyDescent="0.25">
      <c r="A1693" s="6"/>
      <c r="B1693" s="6"/>
      <c r="C1693" s="6"/>
      <c r="D1693" s="6"/>
      <c r="E1693" s="6"/>
      <c r="F1693" s="6"/>
      <c r="G1693" s="6"/>
      <c r="H1693" s="6"/>
      <c r="I1693" s="6"/>
    </row>
    <row r="1694" spans="1:9" x14ac:dyDescent="0.25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x14ac:dyDescent="0.25">
      <c r="A1695" s="6"/>
      <c r="B1695" s="6"/>
      <c r="C1695" s="6"/>
      <c r="D1695" s="6"/>
      <c r="E1695" s="6"/>
      <c r="F1695" s="6"/>
      <c r="G1695" s="6"/>
      <c r="H1695" s="6"/>
      <c r="I1695" s="6"/>
    </row>
    <row r="1696" spans="1:9" x14ac:dyDescent="0.25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x14ac:dyDescent="0.25">
      <c r="A1697" s="6"/>
      <c r="B1697" s="6"/>
      <c r="C1697" s="6"/>
      <c r="D1697" s="6"/>
      <c r="E1697" s="6"/>
      <c r="F1697" s="6"/>
      <c r="G1697" s="6"/>
      <c r="H1697" s="6"/>
      <c r="I1697" s="6"/>
    </row>
    <row r="1698" spans="1:9" x14ac:dyDescent="0.25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x14ac:dyDescent="0.25">
      <c r="A1699" s="6"/>
      <c r="B1699" s="6"/>
      <c r="C1699" s="6"/>
      <c r="D1699" s="6"/>
      <c r="E1699" s="6"/>
      <c r="F1699" s="6"/>
      <c r="G1699" s="6"/>
      <c r="H1699" s="6"/>
      <c r="I1699" s="6"/>
    </row>
    <row r="1700" spans="1:9" x14ac:dyDescent="0.25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x14ac:dyDescent="0.25">
      <c r="A1701" s="6"/>
      <c r="B1701" s="6"/>
      <c r="C1701" s="6"/>
      <c r="D1701" s="6"/>
      <c r="E1701" s="6"/>
      <c r="F1701" s="6"/>
      <c r="G1701" s="6"/>
      <c r="H1701" s="6"/>
      <c r="I1701" s="6"/>
    </row>
    <row r="1702" spans="1:9" x14ac:dyDescent="0.25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x14ac:dyDescent="0.25">
      <c r="A1703" s="6"/>
      <c r="B1703" s="6"/>
      <c r="C1703" s="6"/>
      <c r="D1703" s="6"/>
      <c r="E1703" s="6"/>
      <c r="F1703" s="6"/>
      <c r="G1703" s="6"/>
      <c r="H1703" s="6"/>
      <c r="I1703" s="6"/>
    </row>
    <row r="1704" spans="1:9" x14ac:dyDescent="0.25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x14ac:dyDescent="0.25">
      <c r="A1705" s="6"/>
      <c r="B1705" s="6"/>
      <c r="C1705" s="6"/>
      <c r="D1705" s="6"/>
      <c r="E1705" s="6"/>
      <c r="F1705" s="6"/>
      <c r="G1705" s="6"/>
      <c r="H1705" s="6"/>
      <c r="I1705" s="6"/>
    </row>
    <row r="1706" spans="1:9" x14ac:dyDescent="0.25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x14ac:dyDescent="0.25">
      <c r="A1707" s="6"/>
      <c r="B1707" s="6"/>
      <c r="C1707" s="6"/>
      <c r="D1707" s="6"/>
      <c r="E1707" s="6"/>
      <c r="F1707" s="6"/>
      <c r="G1707" s="6"/>
      <c r="H1707" s="6"/>
      <c r="I1707" s="6"/>
    </row>
    <row r="1708" spans="1:9" x14ac:dyDescent="0.25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x14ac:dyDescent="0.25">
      <c r="A1709" s="6"/>
      <c r="B1709" s="6"/>
      <c r="C1709" s="6"/>
      <c r="D1709" s="6"/>
      <c r="E1709" s="6"/>
      <c r="F1709" s="6"/>
      <c r="G1709" s="6"/>
      <c r="H1709" s="6"/>
      <c r="I1709" s="6"/>
    </row>
    <row r="1710" spans="1:9" x14ac:dyDescent="0.25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x14ac:dyDescent="0.25">
      <c r="A1711" s="6"/>
      <c r="B1711" s="6"/>
      <c r="C1711" s="6"/>
      <c r="D1711" s="6"/>
      <c r="E1711" s="6"/>
      <c r="F1711" s="6"/>
      <c r="G1711" s="6"/>
      <c r="H1711" s="6"/>
      <c r="I1711" s="6"/>
    </row>
    <row r="1712" spans="1:9" x14ac:dyDescent="0.25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x14ac:dyDescent="0.25">
      <c r="A1713" s="6"/>
      <c r="B1713" s="6"/>
      <c r="C1713" s="6"/>
      <c r="D1713" s="6"/>
      <c r="E1713" s="6"/>
      <c r="F1713" s="6"/>
      <c r="G1713" s="6"/>
      <c r="H1713" s="6"/>
      <c r="I1713" s="6"/>
    </row>
    <row r="1714" spans="1:9" x14ac:dyDescent="0.25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x14ac:dyDescent="0.25">
      <c r="A1715" s="6"/>
      <c r="B1715" s="6"/>
      <c r="C1715" s="6"/>
      <c r="D1715" s="6"/>
      <c r="E1715" s="6"/>
      <c r="F1715" s="6"/>
      <c r="G1715" s="6"/>
      <c r="H1715" s="6"/>
      <c r="I1715" s="6"/>
    </row>
    <row r="1716" spans="1:9" x14ac:dyDescent="0.25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x14ac:dyDescent="0.25">
      <c r="A1717" s="6"/>
      <c r="B1717" s="6"/>
      <c r="C1717" s="6"/>
      <c r="D1717" s="6"/>
      <c r="E1717" s="6"/>
      <c r="F1717" s="6"/>
      <c r="G1717" s="6"/>
      <c r="H1717" s="6"/>
      <c r="I1717" s="6"/>
    </row>
    <row r="1718" spans="1:9" x14ac:dyDescent="0.25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x14ac:dyDescent="0.25">
      <c r="A1719" s="6"/>
      <c r="B1719" s="6"/>
      <c r="C1719" s="6"/>
      <c r="D1719" s="6"/>
      <c r="E1719" s="6"/>
      <c r="F1719" s="6"/>
      <c r="G1719" s="6"/>
      <c r="H1719" s="6"/>
      <c r="I1719" s="6"/>
    </row>
    <row r="1720" spans="1:9" x14ac:dyDescent="0.25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x14ac:dyDescent="0.25">
      <c r="A1721" s="6"/>
      <c r="B1721" s="6"/>
      <c r="C1721" s="6"/>
      <c r="D1721" s="6"/>
      <c r="E1721" s="6"/>
      <c r="F1721" s="6"/>
      <c r="G1721" s="6"/>
      <c r="H1721" s="6"/>
      <c r="I1721" s="6"/>
    </row>
    <row r="1722" spans="1:9" x14ac:dyDescent="0.25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x14ac:dyDescent="0.25">
      <c r="A1723" s="6"/>
      <c r="B1723" s="6"/>
      <c r="C1723" s="6"/>
      <c r="D1723" s="6"/>
      <c r="E1723" s="6"/>
      <c r="F1723" s="6"/>
      <c r="G1723" s="6"/>
      <c r="H1723" s="6"/>
      <c r="I1723" s="6"/>
    </row>
    <row r="1724" spans="1:9" x14ac:dyDescent="0.25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x14ac:dyDescent="0.25">
      <c r="A1725" s="6"/>
      <c r="B1725" s="6"/>
      <c r="C1725" s="6"/>
      <c r="D1725" s="6"/>
      <c r="E1725" s="6"/>
      <c r="F1725" s="6"/>
      <c r="G1725" s="6"/>
      <c r="H1725" s="6"/>
      <c r="I1725" s="6"/>
    </row>
    <row r="1726" spans="1:9" x14ac:dyDescent="0.25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x14ac:dyDescent="0.25">
      <c r="A1727" s="6"/>
      <c r="B1727" s="6"/>
      <c r="C1727" s="6"/>
      <c r="D1727" s="6"/>
      <c r="E1727" s="6"/>
      <c r="F1727" s="6"/>
      <c r="G1727" s="6"/>
      <c r="H1727" s="6"/>
      <c r="I1727" s="6"/>
    </row>
    <row r="1728" spans="1:9" x14ac:dyDescent="0.25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x14ac:dyDescent="0.25">
      <c r="A1729" s="6"/>
      <c r="B1729" s="6"/>
      <c r="C1729" s="6"/>
      <c r="D1729" s="6"/>
      <c r="E1729" s="6"/>
      <c r="F1729" s="6"/>
      <c r="G1729" s="6"/>
      <c r="H1729" s="6"/>
      <c r="I1729" s="6"/>
    </row>
    <row r="1730" spans="1:9" x14ac:dyDescent="0.25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x14ac:dyDescent="0.25">
      <c r="A1731" s="6"/>
      <c r="B1731" s="6"/>
      <c r="C1731" s="6"/>
      <c r="D1731" s="6"/>
      <c r="E1731" s="6"/>
      <c r="F1731" s="6"/>
      <c r="G1731" s="6"/>
      <c r="H1731" s="6"/>
      <c r="I1731" s="6"/>
    </row>
    <row r="1732" spans="1:9" x14ac:dyDescent="0.25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x14ac:dyDescent="0.25">
      <c r="A1733" s="6"/>
      <c r="B1733" s="6"/>
      <c r="C1733" s="6"/>
      <c r="D1733" s="6"/>
      <c r="E1733" s="6"/>
      <c r="F1733" s="6"/>
      <c r="G1733" s="6"/>
      <c r="H1733" s="6"/>
      <c r="I1733" s="6"/>
    </row>
    <row r="1734" spans="1:9" x14ac:dyDescent="0.25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x14ac:dyDescent="0.25">
      <c r="A1735" s="6"/>
      <c r="B1735" s="6"/>
      <c r="C1735" s="6"/>
      <c r="D1735" s="6"/>
      <c r="E1735" s="6"/>
      <c r="F1735" s="6"/>
      <c r="G1735" s="6"/>
      <c r="H1735" s="6"/>
      <c r="I1735" s="6"/>
    </row>
    <row r="1736" spans="1:9" x14ac:dyDescent="0.25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x14ac:dyDescent="0.25">
      <c r="A1737" s="6"/>
      <c r="B1737" s="6"/>
      <c r="C1737" s="6"/>
      <c r="D1737" s="6"/>
      <c r="E1737" s="6"/>
      <c r="F1737" s="6"/>
      <c r="G1737" s="6"/>
      <c r="H1737" s="6"/>
      <c r="I1737" s="6"/>
    </row>
    <row r="1738" spans="1:9" x14ac:dyDescent="0.25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x14ac:dyDescent="0.25">
      <c r="A1739" s="6"/>
      <c r="B1739" s="6"/>
      <c r="C1739" s="6"/>
      <c r="D1739" s="6"/>
      <c r="E1739" s="6"/>
      <c r="F1739" s="6"/>
      <c r="G1739" s="6"/>
      <c r="H1739" s="6"/>
      <c r="I1739" s="6"/>
    </row>
    <row r="1740" spans="1:9" x14ac:dyDescent="0.25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x14ac:dyDescent="0.25">
      <c r="A1741" s="6"/>
      <c r="B1741" s="6"/>
      <c r="C1741" s="6"/>
      <c r="D1741" s="6"/>
      <c r="E1741" s="6"/>
      <c r="F1741" s="6"/>
      <c r="G1741" s="6"/>
      <c r="H1741" s="6"/>
      <c r="I1741" s="6"/>
    </row>
    <row r="1742" spans="1:9" x14ac:dyDescent="0.25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x14ac:dyDescent="0.25">
      <c r="A1743" s="6"/>
      <c r="B1743" s="6"/>
      <c r="C1743" s="6"/>
      <c r="D1743" s="6"/>
      <c r="E1743" s="6"/>
      <c r="F1743" s="6"/>
      <c r="G1743" s="6"/>
      <c r="H1743" s="6"/>
      <c r="I1743" s="6"/>
    </row>
    <row r="1744" spans="1:9" x14ac:dyDescent="0.25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x14ac:dyDescent="0.25">
      <c r="A1745" s="6"/>
      <c r="B1745" s="6"/>
      <c r="C1745" s="6"/>
      <c r="D1745" s="6"/>
      <c r="E1745" s="6"/>
      <c r="F1745" s="6"/>
      <c r="G1745" s="6"/>
      <c r="H1745" s="6"/>
      <c r="I1745" s="6"/>
    </row>
    <row r="1746" spans="1:9" x14ac:dyDescent="0.25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x14ac:dyDescent="0.25">
      <c r="A1747" s="6"/>
      <c r="B1747" s="6"/>
      <c r="C1747" s="6"/>
      <c r="D1747" s="6"/>
      <c r="E1747" s="6"/>
      <c r="F1747" s="6"/>
      <c r="G1747" s="6"/>
      <c r="H1747" s="6"/>
      <c r="I1747" s="6"/>
    </row>
    <row r="1748" spans="1:9" x14ac:dyDescent="0.25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x14ac:dyDescent="0.25">
      <c r="A1749" s="6"/>
      <c r="B1749" s="6"/>
      <c r="C1749" s="6"/>
      <c r="D1749" s="6"/>
      <c r="E1749" s="6"/>
      <c r="F1749" s="6"/>
      <c r="G1749" s="6"/>
      <c r="H1749" s="6"/>
      <c r="I1749" s="6"/>
    </row>
    <row r="1750" spans="1:9" x14ac:dyDescent="0.25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x14ac:dyDescent="0.25">
      <c r="A1751" s="6"/>
      <c r="B1751" s="6"/>
      <c r="C1751" s="6"/>
      <c r="D1751" s="6"/>
      <c r="E1751" s="6"/>
      <c r="F1751" s="6"/>
      <c r="G1751" s="6"/>
      <c r="H1751" s="6"/>
      <c r="I1751" s="6"/>
    </row>
    <row r="1752" spans="1:9" x14ac:dyDescent="0.25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x14ac:dyDescent="0.25">
      <c r="A1753" s="6"/>
      <c r="B1753" s="6"/>
      <c r="C1753" s="6"/>
      <c r="D1753" s="6"/>
      <c r="E1753" s="6"/>
      <c r="F1753" s="6"/>
      <c r="G1753" s="6"/>
      <c r="H1753" s="6"/>
      <c r="I1753" s="6"/>
    </row>
    <row r="1754" spans="1:9" x14ac:dyDescent="0.25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x14ac:dyDescent="0.25">
      <c r="A1755" s="6"/>
      <c r="B1755" s="6"/>
      <c r="C1755" s="6"/>
      <c r="D1755" s="6"/>
      <c r="E1755" s="6"/>
      <c r="F1755" s="6"/>
      <c r="G1755" s="6"/>
      <c r="H1755" s="6"/>
      <c r="I1755" s="6"/>
    </row>
    <row r="1756" spans="1:9" x14ac:dyDescent="0.25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x14ac:dyDescent="0.25">
      <c r="A1757" s="6"/>
      <c r="B1757" s="6"/>
      <c r="C1757" s="6"/>
      <c r="D1757" s="6"/>
      <c r="E1757" s="6"/>
      <c r="F1757" s="6"/>
      <c r="G1757" s="6"/>
      <c r="H1757" s="6"/>
      <c r="I1757" s="6"/>
    </row>
    <row r="1758" spans="1:9" x14ac:dyDescent="0.25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x14ac:dyDescent="0.25">
      <c r="A1759" s="6"/>
      <c r="B1759" s="6"/>
      <c r="C1759" s="6"/>
      <c r="D1759" s="6"/>
      <c r="E1759" s="6"/>
      <c r="F1759" s="6"/>
      <c r="G1759" s="6"/>
      <c r="H1759" s="6"/>
      <c r="I1759" s="6"/>
    </row>
    <row r="1760" spans="1:9" x14ac:dyDescent="0.25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x14ac:dyDescent="0.25">
      <c r="A1761" s="6"/>
      <c r="B1761" s="6"/>
      <c r="C1761" s="6"/>
      <c r="D1761" s="6"/>
      <c r="E1761" s="6"/>
      <c r="F1761" s="6"/>
      <c r="G1761" s="6"/>
      <c r="H1761" s="6"/>
      <c r="I1761" s="6"/>
    </row>
    <row r="1762" spans="1:9" x14ac:dyDescent="0.25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x14ac:dyDescent="0.25">
      <c r="A1763" s="6"/>
      <c r="B1763" s="6"/>
      <c r="C1763" s="6"/>
      <c r="D1763" s="6"/>
      <c r="E1763" s="6"/>
      <c r="F1763" s="6"/>
      <c r="G1763" s="6"/>
      <c r="H1763" s="6"/>
      <c r="I1763" s="6"/>
    </row>
    <row r="1764" spans="1:9" x14ac:dyDescent="0.25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x14ac:dyDescent="0.25">
      <c r="A1765" s="6"/>
      <c r="B1765" s="6"/>
      <c r="C1765" s="6"/>
      <c r="D1765" s="6"/>
      <c r="E1765" s="6"/>
      <c r="F1765" s="6"/>
      <c r="G1765" s="6"/>
      <c r="H1765" s="6"/>
      <c r="I1765" s="6"/>
    </row>
    <row r="1766" spans="1:9" x14ac:dyDescent="0.25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x14ac:dyDescent="0.25">
      <c r="A1767" s="6"/>
      <c r="B1767" s="6"/>
      <c r="C1767" s="6"/>
      <c r="D1767" s="6"/>
      <c r="E1767" s="6"/>
      <c r="F1767" s="6"/>
      <c r="G1767" s="6"/>
      <c r="H1767" s="6"/>
      <c r="I1767" s="7"/>
    </row>
    <row r="1768" spans="1:9" x14ac:dyDescent="0.25">
      <c r="A1768" s="6"/>
      <c r="B1768" s="6"/>
      <c r="C1768" s="6"/>
      <c r="D1768" s="6"/>
      <c r="E1768" s="6"/>
      <c r="F1768" s="6"/>
      <c r="G1768" s="6"/>
      <c r="H1768" s="6"/>
      <c r="I1768" s="7"/>
    </row>
    <row r="1769" spans="1:9" x14ac:dyDescent="0.25">
      <c r="A1769" s="6"/>
      <c r="B1769" s="6"/>
      <c r="C1769" s="6"/>
      <c r="D1769" s="6"/>
      <c r="E1769" s="6"/>
      <c r="F1769" s="6"/>
      <c r="G1769" s="6"/>
      <c r="H1769" s="6"/>
      <c r="I1769" s="7"/>
    </row>
    <row r="1770" spans="1:9" x14ac:dyDescent="0.25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x14ac:dyDescent="0.25">
      <c r="A1771" s="6"/>
      <c r="B1771" s="6"/>
      <c r="C1771" s="6"/>
      <c r="D1771" s="6"/>
      <c r="E1771" s="6"/>
      <c r="F1771" s="6"/>
      <c r="G1771" s="6"/>
      <c r="H1771" s="6"/>
      <c r="I1771" s="6"/>
    </row>
    <row r="1772" spans="1:9" x14ac:dyDescent="0.25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x14ac:dyDescent="0.25">
      <c r="A1773" s="6"/>
      <c r="B1773" s="6"/>
      <c r="C1773" s="6"/>
      <c r="D1773" s="6"/>
      <c r="E1773" s="6"/>
      <c r="F1773" s="6"/>
      <c r="G1773" s="6"/>
      <c r="H1773" s="6"/>
      <c r="I1773" s="6"/>
    </row>
    <row r="1774" spans="1:9" x14ac:dyDescent="0.25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x14ac:dyDescent="0.25">
      <c r="A1775" s="6"/>
      <c r="B1775" s="6"/>
      <c r="C1775" s="6"/>
      <c r="D1775" s="6"/>
      <c r="E1775" s="6"/>
      <c r="F1775" s="6"/>
      <c r="G1775" s="6"/>
      <c r="H1775" s="6"/>
      <c r="I1775" s="6"/>
    </row>
    <row r="1776" spans="1:9" x14ac:dyDescent="0.25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x14ac:dyDescent="0.25">
      <c r="A1777" s="6"/>
      <c r="B1777" s="6"/>
      <c r="C1777" s="6"/>
      <c r="D1777" s="6"/>
      <c r="E1777" s="6"/>
      <c r="F1777" s="6"/>
      <c r="G1777" s="6"/>
      <c r="H1777" s="6"/>
      <c r="I1777" s="7"/>
    </row>
    <row r="1778" spans="1:9" x14ac:dyDescent="0.25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x14ac:dyDescent="0.25">
      <c r="A1779" s="6"/>
      <c r="B1779" s="6"/>
      <c r="C1779" s="6"/>
      <c r="D1779" s="6"/>
      <c r="E1779" s="6"/>
      <c r="F1779" s="6"/>
      <c r="G1779" s="6"/>
      <c r="H1779" s="6"/>
      <c r="I1779" s="7"/>
    </row>
    <row r="1780" spans="1:9" x14ac:dyDescent="0.25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x14ac:dyDescent="0.25">
      <c r="A1781" s="6"/>
      <c r="B1781" s="6"/>
      <c r="C1781" s="6"/>
      <c r="D1781" s="6"/>
      <c r="E1781" s="6"/>
      <c r="F1781" s="6"/>
      <c r="G1781" s="6"/>
      <c r="H1781" s="6"/>
      <c r="I1781" s="6"/>
    </row>
    <row r="1782" spans="1:9" x14ac:dyDescent="0.25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x14ac:dyDescent="0.25">
      <c r="A1783" s="6"/>
      <c r="B1783" s="6"/>
      <c r="C1783" s="6"/>
      <c r="D1783" s="6"/>
      <c r="E1783" s="6"/>
      <c r="F1783" s="6"/>
      <c r="G1783" s="6"/>
      <c r="H1783" s="6"/>
      <c r="I1783" s="6"/>
    </row>
    <row r="1784" spans="1:9" x14ac:dyDescent="0.25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x14ac:dyDescent="0.25">
      <c r="A1785" s="6"/>
      <c r="B1785" s="6"/>
      <c r="C1785" s="6"/>
      <c r="D1785" s="6"/>
      <c r="E1785" s="6"/>
      <c r="F1785" s="6"/>
      <c r="G1785" s="6"/>
      <c r="H1785" s="6"/>
      <c r="I1785" s="6"/>
    </row>
    <row r="1786" spans="1:9" x14ac:dyDescent="0.25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x14ac:dyDescent="0.25">
      <c r="A1787" s="6"/>
      <c r="B1787" s="6"/>
      <c r="C1787" s="6"/>
      <c r="D1787" s="6"/>
      <c r="E1787" s="6"/>
      <c r="F1787" s="6"/>
      <c r="G1787" s="6"/>
      <c r="H1787" s="6"/>
      <c r="I1787" s="6"/>
    </row>
    <row r="1788" spans="1:9" x14ac:dyDescent="0.25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x14ac:dyDescent="0.25">
      <c r="A1789" s="6"/>
      <c r="B1789" s="6"/>
      <c r="C1789" s="6"/>
      <c r="D1789" s="6"/>
      <c r="E1789" s="6"/>
      <c r="F1789" s="6"/>
      <c r="G1789" s="6"/>
      <c r="H1789" s="6"/>
      <c r="I1789" s="6"/>
    </row>
    <row r="1790" spans="1:9" x14ac:dyDescent="0.25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x14ac:dyDescent="0.25">
      <c r="A1791" s="6"/>
      <c r="B1791" s="6"/>
      <c r="C1791" s="6"/>
      <c r="D1791" s="6"/>
      <c r="E1791" s="6"/>
      <c r="F1791" s="6"/>
      <c r="G1791" s="6"/>
      <c r="H1791" s="6"/>
      <c r="I1791" s="6"/>
    </row>
    <row r="1792" spans="1:9" x14ac:dyDescent="0.25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x14ac:dyDescent="0.25">
      <c r="A1793" s="6"/>
      <c r="B1793" s="6"/>
      <c r="C1793" s="6"/>
      <c r="D1793" s="6"/>
      <c r="E1793" s="6"/>
      <c r="F1793" s="6"/>
      <c r="G1793" s="6"/>
      <c r="H1793" s="6"/>
      <c r="I1793" s="6"/>
    </row>
    <row r="1794" spans="1:9" x14ac:dyDescent="0.25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x14ac:dyDescent="0.25">
      <c r="A1795" s="6"/>
      <c r="B1795" s="6"/>
      <c r="C1795" s="6"/>
      <c r="D1795" s="6"/>
      <c r="E1795" s="6"/>
      <c r="F1795" s="6"/>
      <c r="G1795" s="6"/>
      <c r="H1795" s="6"/>
      <c r="I1795" s="6"/>
    </row>
    <row r="1796" spans="1:9" x14ac:dyDescent="0.25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x14ac:dyDescent="0.25">
      <c r="A1797" s="6"/>
      <c r="B1797" s="6"/>
      <c r="C1797" s="6"/>
      <c r="D1797" s="6"/>
      <c r="E1797" s="6"/>
      <c r="F1797" s="6"/>
      <c r="G1797" s="6"/>
      <c r="H1797" s="6"/>
      <c r="I1797" s="6"/>
    </row>
    <row r="1798" spans="1:9" x14ac:dyDescent="0.25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x14ac:dyDescent="0.25">
      <c r="A1799" s="6"/>
      <c r="B1799" s="6"/>
      <c r="C1799" s="6"/>
      <c r="D1799" s="6"/>
      <c r="E1799" s="6"/>
      <c r="F1799" s="6"/>
      <c r="G1799" s="6"/>
      <c r="H1799" s="6"/>
      <c r="I1799" s="6"/>
    </row>
    <row r="1800" spans="1:9" x14ac:dyDescent="0.25">
      <c r="A1800" s="6"/>
      <c r="B1800" s="6"/>
      <c r="C1800" s="6"/>
      <c r="D1800" s="6"/>
      <c r="E1800" s="6"/>
      <c r="F1800" s="6"/>
      <c r="G1800" s="6"/>
      <c r="H1800" s="6"/>
      <c r="I1800" s="7"/>
    </row>
    <row r="1801" spans="1:9" x14ac:dyDescent="0.25">
      <c r="A1801" s="6"/>
      <c r="B1801" s="6"/>
      <c r="C1801" s="6"/>
      <c r="D1801" s="6"/>
      <c r="E1801" s="6"/>
      <c r="F1801" s="6"/>
      <c r="G1801" s="6"/>
      <c r="H1801" s="6"/>
      <c r="I1801" s="7"/>
    </row>
    <row r="1802" spans="1:9" x14ac:dyDescent="0.25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x14ac:dyDescent="0.25">
      <c r="A1803" s="6"/>
      <c r="B1803" s="6"/>
      <c r="C1803" s="6"/>
      <c r="D1803" s="6"/>
      <c r="E1803" s="6"/>
      <c r="F1803" s="6"/>
      <c r="G1803" s="6"/>
      <c r="H1803" s="6"/>
      <c r="I1803" s="6"/>
    </row>
    <row r="1804" spans="1:9" x14ac:dyDescent="0.25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x14ac:dyDescent="0.25">
      <c r="A1805" s="6"/>
      <c r="B1805" s="6"/>
      <c r="C1805" s="6"/>
      <c r="D1805" s="6"/>
      <c r="E1805" s="6"/>
      <c r="F1805" s="6"/>
      <c r="G1805" s="6"/>
      <c r="H1805" s="6"/>
      <c r="I1805" s="6"/>
    </row>
    <row r="1806" spans="1:9" x14ac:dyDescent="0.25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x14ac:dyDescent="0.25">
      <c r="A1807" s="6"/>
      <c r="B1807" s="6"/>
      <c r="C1807" s="6"/>
      <c r="D1807" s="6"/>
      <c r="E1807" s="6"/>
      <c r="F1807" s="6"/>
      <c r="G1807" s="6"/>
      <c r="H1807" s="6"/>
      <c r="I1807" s="6"/>
    </row>
    <row r="1808" spans="1:9" x14ac:dyDescent="0.25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x14ac:dyDescent="0.25">
      <c r="A1809" s="6"/>
      <c r="B1809" s="6"/>
      <c r="C1809" s="6"/>
      <c r="D1809" s="6"/>
      <c r="E1809" s="6"/>
      <c r="F1809" s="6"/>
      <c r="G1809" s="6"/>
      <c r="H1809" s="6"/>
      <c r="I1809" s="6"/>
    </row>
    <row r="1810" spans="1:9" x14ac:dyDescent="0.25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x14ac:dyDescent="0.25">
      <c r="A1811" s="6"/>
      <c r="B1811" s="6"/>
      <c r="C1811" s="6"/>
      <c r="D1811" s="6"/>
      <c r="E1811" s="6"/>
      <c r="F1811" s="6"/>
      <c r="G1811" s="6"/>
      <c r="H1811" s="6"/>
      <c r="I1811" s="6"/>
    </row>
    <row r="1812" spans="1:9" x14ac:dyDescent="0.25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x14ac:dyDescent="0.25">
      <c r="A1813" s="6"/>
      <c r="B1813" s="6"/>
      <c r="C1813" s="6"/>
      <c r="D1813" s="6"/>
      <c r="E1813" s="6"/>
      <c r="F1813" s="6"/>
      <c r="G1813" s="6"/>
      <c r="H1813" s="6"/>
      <c r="I1813" s="7"/>
    </row>
    <row r="1814" spans="1:9" x14ac:dyDescent="0.25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x14ac:dyDescent="0.25">
      <c r="A1815" s="6"/>
      <c r="B1815" s="6"/>
      <c r="C1815" s="6"/>
      <c r="D1815" s="6"/>
      <c r="E1815" s="6"/>
      <c r="F1815" s="6"/>
      <c r="G1815" s="6"/>
      <c r="H1815" s="6"/>
      <c r="I1815" s="6"/>
    </row>
    <row r="1816" spans="1:9" x14ac:dyDescent="0.25">
      <c r="A1816" s="6"/>
      <c r="B1816" s="6"/>
      <c r="C1816" s="6"/>
      <c r="D1816" s="6"/>
      <c r="E1816" s="6"/>
      <c r="F1816" s="6"/>
      <c r="G1816" s="6"/>
      <c r="H1816" s="6"/>
      <c r="I1816" s="7"/>
    </row>
    <row r="1817" spans="1:9" x14ac:dyDescent="0.25">
      <c r="A1817" s="6"/>
      <c r="B1817" s="6"/>
      <c r="C1817" s="6"/>
      <c r="D1817" s="6"/>
      <c r="E1817" s="6"/>
      <c r="F1817" s="6"/>
      <c r="G1817" s="6"/>
      <c r="H1817" s="6"/>
      <c r="I1817" s="6"/>
    </row>
    <row r="1818" spans="1:9" x14ac:dyDescent="0.25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x14ac:dyDescent="0.25">
      <c r="A1819" s="6"/>
      <c r="B1819" s="6"/>
      <c r="C1819" s="6"/>
      <c r="D1819" s="6"/>
      <c r="E1819" s="6"/>
      <c r="F1819" s="6"/>
      <c r="G1819" s="6"/>
      <c r="H1819" s="6"/>
      <c r="I1819" s="6"/>
    </row>
    <row r="1820" spans="1:9" x14ac:dyDescent="0.25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x14ac:dyDescent="0.25">
      <c r="A1821" s="6"/>
      <c r="B1821" s="6"/>
      <c r="C1821" s="6"/>
      <c r="D1821" s="6"/>
      <c r="E1821" s="6"/>
      <c r="F1821" s="6"/>
      <c r="G1821" s="6"/>
      <c r="H1821" s="6"/>
      <c r="I1821" s="6"/>
    </row>
    <row r="1822" spans="1:9" x14ac:dyDescent="0.25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x14ac:dyDescent="0.25">
      <c r="A1823" s="6"/>
      <c r="B1823" s="6"/>
      <c r="C1823" s="6"/>
      <c r="D1823" s="6"/>
      <c r="E1823" s="6"/>
      <c r="F1823" s="6"/>
      <c r="G1823" s="6"/>
      <c r="H1823" s="6"/>
      <c r="I1823" s="6"/>
    </row>
    <row r="1824" spans="1:9" x14ac:dyDescent="0.25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x14ac:dyDescent="0.25">
      <c r="A1825" s="6"/>
      <c r="B1825" s="6"/>
      <c r="C1825" s="6"/>
      <c r="D1825" s="6"/>
      <c r="E1825" s="6"/>
      <c r="F1825" s="6"/>
      <c r="G1825" s="6"/>
      <c r="H1825" s="6"/>
      <c r="I1825" s="6"/>
    </row>
    <row r="1826" spans="1:9" x14ac:dyDescent="0.25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x14ac:dyDescent="0.25">
      <c r="A1827" s="6"/>
      <c r="B1827" s="6"/>
      <c r="C1827" s="6"/>
      <c r="D1827" s="6"/>
      <c r="E1827" s="6"/>
      <c r="F1827" s="6"/>
      <c r="G1827" s="6"/>
      <c r="H1827" s="6"/>
      <c r="I1827" s="6"/>
    </row>
    <row r="1828" spans="1:9" x14ac:dyDescent="0.25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x14ac:dyDescent="0.25">
      <c r="A1829" s="6"/>
      <c r="B1829" s="6"/>
      <c r="C1829" s="6"/>
      <c r="D1829" s="6"/>
      <c r="E1829" s="6"/>
      <c r="F1829" s="6"/>
      <c r="G1829" s="6"/>
      <c r="H1829" s="6"/>
      <c r="I1829" s="6"/>
    </row>
    <row r="1830" spans="1:9" x14ac:dyDescent="0.25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x14ac:dyDescent="0.25">
      <c r="A1831" s="6"/>
      <c r="B1831" s="6"/>
      <c r="C1831" s="6"/>
      <c r="D1831" s="6"/>
      <c r="E1831" s="6"/>
      <c r="F1831" s="6"/>
      <c r="G1831" s="6"/>
      <c r="H1831" s="6"/>
      <c r="I1831" s="7"/>
    </row>
    <row r="1832" spans="1:9" x14ac:dyDescent="0.25">
      <c r="A1832" s="6"/>
      <c r="B1832" s="6"/>
      <c r="C1832" s="6"/>
      <c r="D1832" s="6"/>
      <c r="E1832" s="6"/>
      <c r="F1832" s="6"/>
      <c r="G1832" s="6"/>
      <c r="H1832" s="6"/>
      <c r="I1832" s="7"/>
    </row>
    <row r="1833" spans="1:9" x14ac:dyDescent="0.25">
      <c r="A1833" s="6"/>
      <c r="B1833" s="6"/>
      <c r="C1833" s="6"/>
      <c r="D1833" s="6"/>
      <c r="E1833" s="6"/>
      <c r="F1833" s="6"/>
      <c r="G1833" s="6"/>
      <c r="H1833" s="6"/>
      <c r="I1833" s="7"/>
    </row>
    <row r="1834" spans="1:9" x14ac:dyDescent="0.25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x14ac:dyDescent="0.25">
      <c r="A1835" s="6"/>
      <c r="B1835" s="6"/>
      <c r="C1835" s="6"/>
      <c r="D1835" s="6"/>
      <c r="E1835" s="6"/>
      <c r="F1835" s="6"/>
      <c r="G1835" s="6"/>
      <c r="H1835" s="6"/>
      <c r="I1835" s="6"/>
    </row>
    <row r="1836" spans="1:9" x14ac:dyDescent="0.25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x14ac:dyDescent="0.25">
      <c r="A1837" s="6"/>
      <c r="B1837" s="6"/>
      <c r="C1837" s="6"/>
      <c r="D1837" s="6"/>
      <c r="E1837" s="6"/>
      <c r="F1837" s="6"/>
      <c r="G1837" s="6"/>
      <c r="H1837" s="6"/>
      <c r="I1837" s="6"/>
    </row>
    <row r="1838" spans="1:9" x14ac:dyDescent="0.25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x14ac:dyDescent="0.25">
      <c r="A1839" s="6"/>
      <c r="B1839" s="6"/>
      <c r="C1839" s="6"/>
      <c r="D1839" s="6"/>
      <c r="E1839" s="6"/>
      <c r="F1839" s="6"/>
      <c r="G1839" s="6"/>
      <c r="H1839" s="6"/>
      <c r="I1839" s="6"/>
    </row>
    <row r="1840" spans="1:9" x14ac:dyDescent="0.25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x14ac:dyDescent="0.25">
      <c r="A1841" s="6"/>
      <c r="B1841" s="6"/>
      <c r="C1841" s="6"/>
      <c r="D1841" s="6"/>
      <c r="E1841" s="6"/>
      <c r="F1841" s="6"/>
      <c r="G1841" s="6"/>
      <c r="H1841" s="6"/>
      <c r="I1841" s="6"/>
    </row>
    <row r="1842" spans="1:9" x14ac:dyDescent="0.25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x14ac:dyDescent="0.25">
      <c r="A1843" s="6"/>
      <c r="B1843" s="6"/>
      <c r="C1843" s="6"/>
      <c r="D1843" s="6"/>
      <c r="E1843" s="6"/>
      <c r="F1843" s="6"/>
      <c r="G1843" s="6"/>
      <c r="H1843" s="6"/>
      <c r="I1843" s="6"/>
    </row>
    <row r="1844" spans="1:9" x14ac:dyDescent="0.25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x14ac:dyDescent="0.25">
      <c r="A1845" s="6"/>
      <c r="B1845" s="6"/>
      <c r="C1845" s="6"/>
      <c r="D1845" s="6"/>
      <c r="E1845" s="6"/>
      <c r="F1845" s="6"/>
      <c r="G1845" s="6"/>
      <c r="H1845" s="6"/>
      <c r="I1845" s="6"/>
    </row>
    <row r="1846" spans="1:9" x14ac:dyDescent="0.25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x14ac:dyDescent="0.25">
      <c r="A1847" s="6"/>
      <c r="B1847" s="6"/>
      <c r="C1847" s="6"/>
      <c r="D1847" s="6"/>
      <c r="E1847" s="6"/>
      <c r="F1847" s="6"/>
      <c r="G1847" s="6"/>
      <c r="H1847" s="6"/>
      <c r="I1847" s="6"/>
    </row>
    <row r="1848" spans="1:9" x14ac:dyDescent="0.25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x14ac:dyDescent="0.25">
      <c r="A1849" s="6"/>
      <c r="B1849" s="6"/>
      <c r="C1849" s="6"/>
      <c r="D1849" s="6"/>
      <c r="E1849" s="6"/>
      <c r="F1849" s="6"/>
      <c r="G1849" s="6"/>
      <c r="H1849" s="6"/>
      <c r="I1849" s="6"/>
    </row>
    <row r="1850" spans="1:9" x14ac:dyDescent="0.25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x14ac:dyDescent="0.25">
      <c r="A1851" s="6"/>
      <c r="B1851" s="6"/>
      <c r="C1851" s="6"/>
      <c r="D1851" s="6"/>
      <c r="E1851" s="6"/>
      <c r="F1851" s="6"/>
      <c r="G1851" s="6"/>
      <c r="H1851" s="6"/>
      <c r="I1851" s="6"/>
    </row>
    <row r="1852" spans="1:9" x14ac:dyDescent="0.25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x14ac:dyDescent="0.25">
      <c r="A1853" s="6"/>
      <c r="B1853" s="6"/>
      <c r="C1853" s="6"/>
      <c r="D1853" s="6"/>
      <c r="E1853" s="6"/>
      <c r="F1853" s="6"/>
      <c r="G1853" s="6"/>
      <c r="H1853" s="6"/>
      <c r="I1853" s="6"/>
    </row>
    <row r="1854" spans="1:9" x14ac:dyDescent="0.25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x14ac:dyDescent="0.25">
      <c r="A1855" s="6"/>
      <c r="B1855" s="6"/>
      <c r="C1855" s="6"/>
      <c r="D1855" s="6"/>
      <c r="E1855" s="6"/>
      <c r="F1855" s="6"/>
      <c r="G1855" s="6"/>
      <c r="H1855" s="6"/>
      <c r="I1855" s="6"/>
    </row>
    <row r="1856" spans="1:9" x14ac:dyDescent="0.25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x14ac:dyDescent="0.25">
      <c r="A1857" s="6"/>
      <c r="B1857" s="6"/>
      <c r="C1857" s="6"/>
      <c r="D1857" s="6"/>
      <c r="E1857" s="6"/>
      <c r="F1857" s="6"/>
      <c r="G1857" s="6"/>
      <c r="H1857" s="6"/>
      <c r="I1857" s="6"/>
    </row>
    <row r="1858" spans="1:9" x14ac:dyDescent="0.25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x14ac:dyDescent="0.25">
      <c r="A1859" s="6"/>
      <c r="B1859" s="6"/>
      <c r="C1859" s="6"/>
      <c r="D1859" s="6"/>
      <c r="E1859" s="6"/>
      <c r="F1859" s="6"/>
      <c r="G1859" s="6"/>
      <c r="H1859" s="6"/>
      <c r="I1859" s="6"/>
    </row>
    <row r="1860" spans="1:9" x14ac:dyDescent="0.25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x14ac:dyDescent="0.25">
      <c r="A1861" s="6"/>
      <c r="B1861" s="6"/>
      <c r="C1861" s="6"/>
      <c r="D1861" s="6"/>
      <c r="E1861" s="6"/>
      <c r="F1861" s="6"/>
      <c r="G1861" s="6"/>
      <c r="H1861" s="6"/>
      <c r="I1861" s="6"/>
    </row>
    <row r="1862" spans="1:9" x14ac:dyDescent="0.25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x14ac:dyDescent="0.25">
      <c r="A1863" s="6"/>
      <c r="B1863" s="6"/>
      <c r="C1863" s="6"/>
      <c r="D1863" s="6"/>
      <c r="E1863" s="6"/>
      <c r="F1863" s="6"/>
      <c r="G1863" s="6"/>
      <c r="H1863" s="6"/>
      <c r="I1863" s="6"/>
    </row>
    <row r="1864" spans="1:9" x14ac:dyDescent="0.25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x14ac:dyDescent="0.25">
      <c r="A1865" s="6"/>
      <c r="B1865" s="6"/>
      <c r="C1865" s="6"/>
      <c r="D1865" s="6"/>
      <c r="E1865" s="6"/>
      <c r="F1865" s="6"/>
      <c r="G1865" s="6"/>
      <c r="H1865" s="6"/>
      <c r="I1865" s="6"/>
    </row>
    <row r="1866" spans="1:9" x14ac:dyDescent="0.25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x14ac:dyDescent="0.25">
      <c r="A1867" s="6"/>
      <c r="B1867" s="6"/>
      <c r="C1867" s="6"/>
      <c r="D1867" s="6"/>
      <c r="E1867" s="6"/>
      <c r="F1867" s="6"/>
      <c r="G1867" s="6"/>
      <c r="H1867" s="6"/>
      <c r="I1867" s="6"/>
    </row>
    <row r="1868" spans="1:9" x14ac:dyDescent="0.25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x14ac:dyDescent="0.25">
      <c r="A1869" s="6"/>
      <c r="B1869" s="6"/>
      <c r="C1869" s="6"/>
      <c r="D1869" s="6"/>
      <c r="E1869" s="6"/>
      <c r="F1869" s="6"/>
      <c r="G1869" s="6"/>
      <c r="H1869" s="6"/>
      <c r="I1869" s="6"/>
    </row>
    <row r="1870" spans="1:9" x14ac:dyDescent="0.25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x14ac:dyDescent="0.25">
      <c r="A1871" s="6"/>
      <c r="B1871" s="6"/>
      <c r="C1871" s="6"/>
      <c r="D1871" s="6"/>
      <c r="E1871" s="6"/>
      <c r="F1871" s="6"/>
      <c r="G1871" s="6"/>
      <c r="H1871" s="6"/>
      <c r="I1871" s="6"/>
    </row>
    <row r="1872" spans="1:9" x14ac:dyDescent="0.25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x14ac:dyDescent="0.25">
      <c r="A1873" s="6"/>
      <c r="B1873" s="6"/>
      <c r="C1873" s="6"/>
      <c r="D1873" s="6"/>
      <c r="E1873" s="6"/>
      <c r="F1873" s="6"/>
      <c r="G1873" s="6"/>
      <c r="H1873" s="6"/>
      <c r="I1873" s="6"/>
    </row>
    <row r="1874" spans="1:9" x14ac:dyDescent="0.25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x14ac:dyDescent="0.25">
      <c r="A1875" s="6"/>
      <c r="B1875" s="6"/>
      <c r="C1875" s="6"/>
      <c r="D1875" s="6"/>
      <c r="E1875" s="6"/>
      <c r="F1875" s="6"/>
      <c r="G1875" s="6"/>
      <c r="H1875" s="6"/>
      <c r="I1875" s="6"/>
    </row>
    <row r="1876" spans="1:9" x14ac:dyDescent="0.25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x14ac:dyDescent="0.25">
      <c r="A1877" s="6"/>
      <c r="B1877" s="6"/>
      <c r="C1877" s="6"/>
      <c r="D1877" s="6"/>
      <c r="E1877" s="6"/>
      <c r="F1877" s="6"/>
      <c r="G1877" s="6"/>
      <c r="H1877" s="6"/>
      <c r="I1877" s="6"/>
    </row>
    <row r="1878" spans="1:9" x14ac:dyDescent="0.25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x14ac:dyDescent="0.25">
      <c r="A1879" s="6"/>
      <c r="B1879" s="6"/>
      <c r="C1879" s="6"/>
      <c r="D1879" s="6"/>
      <c r="E1879" s="6"/>
      <c r="F1879" s="6"/>
      <c r="G1879" s="6"/>
      <c r="H1879" s="6"/>
      <c r="I1879" s="6"/>
    </row>
    <row r="1880" spans="1:9" x14ac:dyDescent="0.25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x14ac:dyDescent="0.25">
      <c r="A1881" s="6"/>
      <c r="B1881" s="6"/>
      <c r="C1881" s="6"/>
      <c r="D1881" s="6"/>
      <c r="E1881" s="6"/>
      <c r="F1881" s="6"/>
      <c r="G1881" s="6"/>
      <c r="H1881" s="6"/>
      <c r="I1881" s="6"/>
    </row>
    <row r="1882" spans="1:9" x14ac:dyDescent="0.25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x14ac:dyDescent="0.25">
      <c r="A1883" s="6"/>
      <c r="B1883" s="6"/>
      <c r="C1883" s="6"/>
      <c r="D1883" s="6"/>
      <c r="E1883" s="6"/>
      <c r="F1883" s="6"/>
      <c r="G1883" s="6"/>
      <c r="H1883" s="6"/>
      <c r="I1883" s="6"/>
    </row>
    <row r="1884" spans="1:9" x14ac:dyDescent="0.25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x14ac:dyDescent="0.25">
      <c r="A1885" s="6"/>
      <c r="B1885" s="6"/>
      <c r="C1885" s="6"/>
      <c r="D1885" s="6"/>
      <c r="E1885" s="6"/>
      <c r="F1885" s="6"/>
      <c r="G1885" s="6"/>
      <c r="H1885" s="6"/>
      <c r="I1885" s="6"/>
    </row>
    <row r="1886" spans="1:9" x14ac:dyDescent="0.25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x14ac:dyDescent="0.25">
      <c r="A1887" s="6"/>
      <c r="B1887" s="6"/>
      <c r="C1887" s="6"/>
      <c r="D1887" s="6"/>
      <c r="E1887" s="6"/>
      <c r="F1887" s="6"/>
      <c r="G1887" s="6"/>
      <c r="H1887" s="6"/>
      <c r="I1887" s="6"/>
    </row>
    <row r="1888" spans="1:9" x14ac:dyDescent="0.25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x14ac:dyDescent="0.25">
      <c r="A1889" s="6"/>
      <c r="B1889" s="6"/>
      <c r="C1889" s="6"/>
      <c r="D1889" s="6"/>
      <c r="E1889" s="6"/>
      <c r="F1889" s="6"/>
      <c r="G1889" s="6"/>
      <c r="H1889" s="6"/>
      <c r="I1889" s="6"/>
    </row>
    <row r="1890" spans="1:9" x14ac:dyDescent="0.25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x14ac:dyDescent="0.25">
      <c r="A1891" s="6"/>
      <c r="B1891" s="6"/>
      <c r="C1891" s="6"/>
      <c r="D1891" s="6"/>
      <c r="E1891" s="6"/>
      <c r="F1891" s="6"/>
      <c r="G1891" s="6"/>
      <c r="H1891" s="6"/>
      <c r="I1891" s="6"/>
    </row>
    <row r="1892" spans="1:9" x14ac:dyDescent="0.25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x14ac:dyDescent="0.25">
      <c r="A1893" s="6"/>
      <c r="B1893" s="6"/>
      <c r="C1893" s="6"/>
      <c r="D1893" s="6"/>
      <c r="E1893" s="6"/>
      <c r="F1893" s="6"/>
      <c r="G1893" s="6"/>
      <c r="H1893" s="6"/>
      <c r="I1893" s="6"/>
    </row>
    <row r="1894" spans="1:9" x14ac:dyDescent="0.25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x14ac:dyDescent="0.25">
      <c r="A1895" s="6"/>
      <c r="B1895" s="6"/>
      <c r="C1895" s="6"/>
      <c r="D1895" s="6"/>
      <c r="E1895" s="6"/>
      <c r="F1895" s="6"/>
      <c r="G1895" s="6"/>
      <c r="H1895" s="6"/>
      <c r="I1895" s="6"/>
    </row>
    <row r="1896" spans="1:9" x14ac:dyDescent="0.25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x14ac:dyDescent="0.25">
      <c r="A1897" s="6"/>
      <c r="B1897" s="6"/>
      <c r="C1897" s="6"/>
      <c r="D1897" s="6"/>
      <c r="E1897" s="6"/>
      <c r="F1897" s="6"/>
      <c r="G1897" s="6"/>
      <c r="H1897" s="6"/>
      <c r="I1897" s="6"/>
    </row>
    <row r="1898" spans="1:9" x14ac:dyDescent="0.25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x14ac:dyDescent="0.25">
      <c r="A1899" s="6"/>
      <c r="B1899" s="6"/>
      <c r="C1899" s="6"/>
      <c r="D1899" s="6"/>
      <c r="E1899" s="6"/>
      <c r="F1899" s="6"/>
      <c r="G1899" s="6"/>
      <c r="H1899" s="6"/>
      <c r="I1899" s="6"/>
    </row>
    <row r="1900" spans="1:9" x14ac:dyDescent="0.25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x14ac:dyDescent="0.25">
      <c r="A1901" s="6"/>
      <c r="B1901" s="6"/>
      <c r="C1901" s="6"/>
      <c r="D1901" s="6"/>
      <c r="E1901" s="6"/>
      <c r="F1901" s="6"/>
      <c r="G1901" s="6"/>
      <c r="H1901" s="6"/>
      <c r="I1901" s="6"/>
    </row>
    <row r="1902" spans="1:9" x14ac:dyDescent="0.25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x14ac:dyDescent="0.25">
      <c r="A1903" s="6"/>
      <c r="B1903" s="6"/>
      <c r="C1903" s="6"/>
      <c r="D1903" s="6"/>
      <c r="E1903" s="6"/>
      <c r="F1903" s="6"/>
      <c r="G1903" s="6"/>
      <c r="H1903" s="6"/>
      <c r="I1903" s="6"/>
    </row>
    <row r="1904" spans="1:9" x14ac:dyDescent="0.25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x14ac:dyDescent="0.25">
      <c r="A1905" s="6"/>
      <c r="B1905" s="6"/>
      <c r="C1905" s="6"/>
      <c r="D1905" s="6"/>
      <c r="E1905" s="6"/>
      <c r="F1905" s="6"/>
      <c r="G1905" s="6"/>
      <c r="H1905" s="6"/>
      <c r="I1905" s="6"/>
    </row>
    <row r="1906" spans="1:9" x14ac:dyDescent="0.25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x14ac:dyDescent="0.25">
      <c r="A1907" s="6"/>
      <c r="B1907" s="6"/>
      <c r="C1907" s="6"/>
      <c r="D1907" s="6"/>
      <c r="E1907" s="6"/>
      <c r="F1907" s="6"/>
      <c r="G1907" s="6"/>
      <c r="H1907" s="6"/>
      <c r="I1907" s="6"/>
    </row>
    <row r="1908" spans="1:9" x14ac:dyDescent="0.25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x14ac:dyDescent="0.25">
      <c r="A1909" s="6"/>
      <c r="B1909" s="6"/>
      <c r="C1909" s="6"/>
      <c r="D1909" s="6"/>
      <c r="E1909" s="6"/>
      <c r="F1909" s="6"/>
      <c r="G1909" s="6"/>
      <c r="H1909" s="6"/>
      <c r="I1909" s="6"/>
    </row>
    <row r="1910" spans="1:9" x14ac:dyDescent="0.25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x14ac:dyDescent="0.25">
      <c r="A1911" s="6"/>
      <c r="B1911" s="6"/>
      <c r="C1911" s="6"/>
      <c r="D1911" s="6"/>
      <c r="E1911" s="6"/>
      <c r="F1911" s="6"/>
      <c r="G1911" s="6"/>
      <c r="H1911" s="6"/>
      <c r="I1911" s="6"/>
    </row>
    <row r="1912" spans="1:9" x14ac:dyDescent="0.25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x14ac:dyDescent="0.25">
      <c r="A1913" s="6"/>
      <c r="B1913" s="6"/>
      <c r="C1913" s="6"/>
      <c r="D1913" s="6"/>
      <c r="E1913" s="6"/>
      <c r="F1913" s="6"/>
      <c r="G1913" s="6"/>
      <c r="H1913" s="6"/>
      <c r="I1913" s="6"/>
    </row>
    <row r="1914" spans="1:9" x14ac:dyDescent="0.25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x14ac:dyDescent="0.25">
      <c r="A1915" s="6"/>
      <c r="B1915" s="6"/>
      <c r="C1915" s="6"/>
      <c r="D1915" s="6"/>
      <c r="E1915" s="6"/>
      <c r="F1915" s="6"/>
      <c r="G1915" s="6"/>
      <c r="H1915" s="6"/>
      <c r="I1915" s="6"/>
    </row>
    <row r="1916" spans="1:9" x14ac:dyDescent="0.25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x14ac:dyDescent="0.25">
      <c r="A1917" s="6"/>
      <c r="B1917" s="6"/>
      <c r="C1917" s="6"/>
      <c r="D1917" s="6"/>
      <c r="E1917" s="6"/>
      <c r="F1917" s="6"/>
      <c r="G1917" s="6"/>
      <c r="H1917" s="6"/>
      <c r="I1917" s="6"/>
    </row>
    <row r="1918" spans="1:9" x14ac:dyDescent="0.25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x14ac:dyDescent="0.25">
      <c r="A1919" s="6"/>
      <c r="B1919" s="6"/>
      <c r="C1919" s="6"/>
      <c r="D1919" s="6"/>
      <c r="E1919" s="6"/>
      <c r="F1919" s="6"/>
      <c r="G1919" s="6"/>
      <c r="H1919" s="6"/>
      <c r="I1919" s="6"/>
    </row>
    <row r="1920" spans="1:9" x14ac:dyDescent="0.25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x14ac:dyDescent="0.25">
      <c r="A1921" s="6"/>
      <c r="B1921" s="6"/>
      <c r="C1921" s="6"/>
      <c r="D1921" s="6"/>
      <c r="E1921" s="6"/>
      <c r="F1921" s="6"/>
      <c r="G1921" s="6"/>
      <c r="H1921" s="6"/>
      <c r="I1921" s="6"/>
    </row>
    <row r="1922" spans="1:9" x14ac:dyDescent="0.25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x14ac:dyDescent="0.25">
      <c r="A1923" s="6"/>
      <c r="B1923" s="6"/>
      <c r="C1923" s="6"/>
      <c r="D1923" s="6"/>
      <c r="E1923" s="6"/>
      <c r="F1923" s="6"/>
      <c r="G1923" s="6"/>
      <c r="H1923" s="6"/>
      <c r="I1923" s="6"/>
    </row>
    <row r="1924" spans="1:9" x14ac:dyDescent="0.25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x14ac:dyDescent="0.25">
      <c r="A1925" s="6"/>
      <c r="B1925" s="6"/>
      <c r="C1925" s="6"/>
      <c r="D1925" s="6"/>
      <c r="E1925" s="6"/>
      <c r="F1925" s="6"/>
      <c r="G1925" s="6"/>
      <c r="H1925" s="6"/>
      <c r="I1925" s="6"/>
    </row>
    <row r="1926" spans="1:9" x14ac:dyDescent="0.25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x14ac:dyDescent="0.25">
      <c r="A1927" s="6"/>
      <c r="B1927" s="6"/>
      <c r="C1927" s="6"/>
      <c r="D1927" s="6"/>
      <c r="E1927" s="6"/>
      <c r="F1927" s="6"/>
      <c r="G1927" s="6"/>
      <c r="H1927" s="6"/>
      <c r="I1927" s="6"/>
    </row>
    <row r="1928" spans="1:9" x14ac:dyDescent="0.25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x14ac:dyDescent="0.25">
      <c r="A1929" s="6"/>
      <c r="B1929" s="6"/>
      <c r="C1929" s="6"/>
      <c r="D1929" s="6"/>
      <c r="E1929" s="6"/>
      <c r="F1929" s="6"/>
      <c r="G1929" s="6"/>
      <c r="H1929" s="6"/>
      <c r="I1929" s="6"/>
    </row>
    <row r="1930" spans="1:9" x14ac:dyDescent="0.25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x14ac:dyDescent="0.25">
      <c r="A1931" s="6"/>
      <c r="B1931" s="6"/>
      <c r="C1931" s="6"/>
      <c r="D1931" s="6"/>
      <c r="E1931" s="6"/>
      <c r="F1931" s="6"/>
      <c r="G1931" s="6"/>
      <c r="H1931" s="6"/>
      <c r="I1931" s="6"/>
    </row>
    <row r="1932" spans="1:9" x14ac:dyDescent="0.25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x14ac:dyDescent="0.25">
      <c r="A1933" s="6"/>
      <c r="B1933" s="6"/>
      <c r="C1933" s="6"/>
      <c r="D1933" s="6"/>
      <c r="E1933" s="6"/>
      <c r="F1933" s="6"/>
      <c r="G1933" s="6"/>
      <c r="H1933" s="6"/>
      <c r="I1933" s="6"/>
    </row>
    <row r="1934" spans="1:9" x14ac:dyDescent="0.25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x14ac:dyDescent="0.25">
      <c r="A1935" s="6"/>
      <c r="B1935" s="6"/>
      <c r="C1935" s="6"/>
      <c r="D1935" s="6"/>
      <c r="E1935" s="6"/>
      <c r="F1935" s="6"/>
      <c r="G1935" s="6"/>
      <c r="H1935" s="6"/>
      <c r="I1935" s="6"/>
    </row>
    <row r="1936" spans="1:9" x14ac:dyDescent="0.25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x14ac:dyDescent="0.25">
      <c r="A1937" s="6"/>
      <c r="B1937" s="6"/>
      <c r="C1937" s="6"/>
      <c r="D1937" s="6"/>
      <c r="E1937" s="6"/>
      <c r="F1937" s="6"/>
      <c r="G1937" s="6"/>
      <c r="H1937" s="6"/>
      <c r="I1937" s="6"/>
    </row>
    <row r="1938" spans="1:9" x14ac:dyDescent="0.25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x14ac:dyDescent="0.25">
      <c r="A1939" s="6"/>
      <c r="B1939" s="6"/>
      <c r="C1939" s="6"/>
      <c r="D1939" s="6"/>
      <c r="E1939" s="6"/>
      <c r="F1939" s="6"/>
      <c r="G1939" s="6"/>
      <c r="H1939" s="6"/>
      <c r="I1939" s="6"/>
    </row>
    <row r="1940" spans="1:9" x14ac:dyDescent="0.25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x14ac:dyDescent="0.25">
      <c r="A1941" s="6"/>
      <c r="B1941" s="6"/>
      <c r="C1941" s="6"/>
      <c r="D1941" s="6"/>
      <c r="E1941" s="6"/>
      <c r="F1941" s="6"/>
      <c r="G1941" s="6"/>
      <c r="H1941" s="6"/>
      <c r="I1941" s="6"/>
    </row>
    <row r="1942" spans="1:9" x14ac:dyDescent="0.25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x14ac:dyDescent="0.25">
      <c r="A1943" s="6"/>
      <c r="B1943" s="6"/>
      <c r="C1943" s="6"/>
      <c r="D1943" s="6"/>
      <c r="E1943" s="6"/>
      <c r="F1943" s="6"/>
      <c r="G1943" s="6"/>
      <c r="H1943" s="6"/>
      <c r="I1943" s="6"/>
    </row>
    <row r="1944" spans="1:9" x14ac:dyDescent="0.25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x14ac:dyDescent="0.25">
      <c r="A1945" s="6"/>
      <c r="B1945" s="6"/>
      <c r="C1945" s="6"/>
      <c r="D1945" s="6"/>
      <c r="E1945" s="6"/>
      <c r="F1945" s="6"/>
      <c r="G1945" s="6"/>
      <c r="H1945" s="6"/>
      <c r="I1945" s="6"/>
    </row>
    <row r="1946" spans="1:9" x14ac:dyDescent="0.25">
      <c r="A1946" s="6"/>
      <c r="B1946" s="6"/>
      <c r="C1946" s="6"/>
      <c r="D1946" s="6"/>
      <c r="E1946" s="6"/>
      <c r="F1946" s="6"/>
      <c r="G1946" s="6"/>
      <c r="H1946" s="6"/>
      <c r="I1946" s="6"/>
    </row>
    <row r="1947" spans="1:9" x14ac:dyDescent="0.25">
      <c r="A1947" s="6"/>
      <c r="B1947" s="6"/>
      <c r="C1947" s="6"/>
      <c r="D1947" s="6"/>
      <c r="E1947" s="6"/>
      <c r="F1947" s="6"/>
      <c r="G1947" s="6"/>
      <c r="H1947" s="6"/>
      <c r="I1947" s="6"/>
    </row>
    <row r="1948" spans="1:9" x14ac:dyDescent="0.25">
      <c r="A1948" s="6"/>
      <c r="B1948" s="6"/>
      <c r="C1948" s="6"/>
      <c r="D1948" s="6"/>
      <c r="E1948" s="6"/>
      <c r="F1948" s="6"/>
      <c r="G1948" s="6"/>
      <c r="H1948" s="6"/>
      <c r="I1948" s="6"/>
    </row>
    <row r="1949" spans="1:9" x14ac:dyDescent="0.25">
      <c r="A1949" s="6"/>
      <c r="B1949" s="6"/>
      <c r="C1949" s="6"/>
      <c r="D1949" s="6"/>
      <c r="E1949" s="6"/>
      <c r="F1949" s="6"/>
      <c r="G1949" s="6"/>
      <c r="H1949" s="6"/>
      <c r="I1949" s="6"/>
    </row>
    <row r="1950" spans="1:9" x14ac:dyDescent="0.25">
      <c r="A1950" s="6"/>
      <c r="B1950" s="6"/>
      <c r="C1950" s="6"/>
      <c r="D1950" s="6"/>
      <c r="E1950" s="6"/>
      <c r="F1950" s="6"/>
      <c r="G1950" s="6"/>
      <c r="H1950" s="6"/>
      <c r="I1950" s="6"/>
    </row>
    <row r="1951" spans="1:9" x14ac:dyDescent="0.25">
      <c r="A1951" s="6"/>
      <c r="B1951" s="6"/>
      <c r="C1951" s="6"/>
      <c r="D1951" s="6"/>
      <c r="E1951" s="6"/>
      <c r="F1951" s="6"/>
      <c r="G1951" s="6"/>
      <c r="H1951" s="6"/>
      <c r="I1951" s="6"/>
    </row>
    <row r="1952" spans="1:9" x14ac:dyDescent="0.25">
      <c r="A1952" s="6"/>
      <c r="B1952" s="6"/>
      <c r="C1952" s="6"/>
      <c r="D1952" s="6"/>
      <c r="E1952" s="6"/>
      <c r="F1952" s="6"/>
      <c r="G1952" s="6"/>
      <c r="H1952" s="6"/>
      <c r="I1952" s="6"/>
    </row>
    <row r="1953" spans="1:9" x14ac:dyDescent="0.25">
      <c r="A1953" s="6"/>
      <c r="B1953" s="6"/>
      <c r="C1953" s="6"/>
      <c r="D1953" s="6"/>
      <c r="E1953" s="6"/>
      <c r="F1953" s="6"/>
      <c r="G1953" s="6"/>
      <c r="H1953" s="6"/>
      <c r="I1953" s="6"/>
    </row>
    <row r="1954" spans="1:9" x14ac:dyDescent="0.25">
      <c r="A1954" s="6"/>
      <c r="B1954" s="6"/>
      <c r="C1954" s="6"/>
      <c r="D1954" s="6"/>
      <c r="E1954" s="6"/>
      <c r="F1954" s="6"/>
      <c r="G1954" s="6"/>
      <c r="H1954" s="6"/>
      <c r="I1954" s="6"/>
    </row>
    <row r="1955" spans="1:9" x14ac:dyDescent="0.25">
      <c r="A1955" s="6"/>
      <c r="B1955" s="6"/>
      <c r="C1955" s="6"/>
      <c r="D1955" s="6"/>
      <c r="E1955" s="6"/>
      <c r="F1955" s="6"/>
      <c r="G1955" s="6"/>
      <c r="H1955" s="6"/>
      <c r="I1955" s="6"/>
    </row>
    <row r="1956" spans="1:9" x14ac:dyDescent="0.25">
      <c r="A1956" s="6"/>
      <c r="B1956" s="6"/>
      <c r="C1956" s="6"/>
      <c r="D1956" s="6"/>
      <c r="E1956" s="6"/>
      <c r="F1956" s="6"/>
      <c r="G1956" s="6"/>
      <c r="H1956" s="6"/>
      <c r="I1956" s="6"/>
    </row>
    <row r="1957" spans="1:9" x14ac:dyDescent="0.25">
      <c r="A1957" s="6"/>
      <c r="B1957" s="6"/>
      <c r="C1957" s="6"/>
      <c r="D1957" s="6"/>
      <c r="E1957" s="6"/>
      <c r="F1957" s="6"/>
      <c r="G1957" s="6"/>
      <c r="H1957" s="6"/>
      <c r="I1957" s="7"/>
    </row>
    <row r="1958" spans="1:9" x14ac:dyDescent="0.25">
      <c r="A1958" s="6"/>
      <c r="B1958" s="6"/>
      <c r="C1958" s="6"/>
      <c r="D1958" s="6"/>
      <c r="E1958" s="6"/>
      <c r="F1958" s="6"/>
      <c r="G1958" s="6"/>
      <c r="H1958" s="6"/>
      <c r="I1958" s="7"/>
    </row>
    <row r="1959" spans="1:9" x14ac:dyDescent="0.25">
      <c r="A1959" s="6"/>
      <c r="B1959" s="6"/>
      <c r="C1959" s="6"/>
      <c r="D1959" s="6"/>
      <c r="E1959" s="6"/>
      <c r="F1959" s="6"/>
      <c r="G1959" s="6"/>
      <c r="H1959" s="6"/>
      <c r="I1959" s="6"/>
    </row>
    <row r="1960" spans="1:9" x14ac:dyDescent="0.25">
      <c r="A1960" s="6"/>
      <c r="B1960" s="6"/>
      <c r="C1960" s="6"/>
      <c r="D1960" s="6"/>
      <c r="E1960" s="6"/>
      <c r="F1960" s="6"/>
      <c r="G1960" s="6"/>
      <c r="H1960" s="6"/>
      <c r="I1960" s="6"/>
    </row>
    <row r="1961" spans="1:9" x14ac:dyDescent="0.25">
      <c r="A1961" s="6"/>
      <c r="B1961" s="6"/>
      <c r="C1961" s="6"/>
      <c r="D1961" s="6"/>
      <c r="E1961" s="6"/>
      <c r="F1961" s="6"/>
      <c r="G1961" s="6"/>
      <c r="H1961" s="6"/>
      <c r="I1961" s="6"/>
    </row>
    <row r="1962" spans="1:9" x14ac:dyDescent="0.25">
      <c r="A1962" s="6"/>
      <c r="B1962" s="6"/>
      <c r="C1962" s="6"/>
      <c r="D1962" s="6"/>
      <c r="E1962" s="6"/>
      <c r="F1962" s="6"/>
      <c r="G1962" s="6"/>
      <c r="H1962" s="6"/>
      <c r="I1962" s="6"/>
    </row>
    <row r="1963" spans="1:9" x14ac:dyDescent="0.25">
      <c r="A1963" s="6"/>
      <c r="B1963" s="6"/>
      <c r="C1963" s="6"/>
      <c r="D1963" s="6"/>
      <c r="E1963" s="6"/>
      <c r="F1963" s="6"/>
      <c r="G1963" s="6"/>
      <c r="H1963" s="6"/>
      <c r="I1963" s="6"/>
    </row>
    <row r="1964" spans="1:9" x14ac:dyDescent="0.25">
      <c r="A1964" s="6"/>
      <c r="B1964" s="6"/>
      <c r="C1964" s="6"/>
      <c r="D1964" s="6"/>
      <c r="E1964" s="6"/>
      <c r="F1964" s="6"/>
      <c r="G1964" s="6"/>
      <c r="H1964" s="6"/>
      <c r="I1964" s="6"/>
    </row>
    <row r="1965" spans="1:9" x14ac:dyDescent="0.25">
      <c r="A1965" s="6"/>
      <c r="B1965" s="6"/>
      <c r="C1965" s="6"/>
      <c r="D1965" s="6"/>
      <c r="E1965" s="6"/>
      <c r="F1965" s="6"/>
      <c r="G1965" s="6"/>
      <c r="H1965" s="6"/>
      <c r="I1965" s="6"/>
    </row>
    <row r="1966" spans="1:9" x14ac:dyDescent="0.25">
      <c r="A1966" s="6"/>
      <c r="B1966" s="6"/>
      <c r="C1966" s="6"/>
      <c r="D1966" s="6"/>
      <c r="E1966" s="6"/>
      <c r="F1966" s="6"/>
      <c r="G1966" s="6"/>
      <c r="H1966" s="6"/>
      <c r="I1966" s="6"/>
    </row>
    <row r="1967" spans="1:9" x14ac:dyDescent="0.25">
      <c r="A1967" s="6"/>
      <c r="B1967" s="6"/>
      <c r="C1967" s="6"/>
      <c r="D1967" s="6"/>
      <c r="E1967" s="6"/>
      <c r="F1967" s="6"/>
      <c r="G1967" s="6"/>
      <c r="H1967" s="6"/>
      <c r="I1967" s="6"/>
    </row>
    <row r="1968" spans="1:9" x14ac:dyDescent="0.25">
      <c r="A1968" s="6"/>
      <c r="B1968" s="6"/>
      <c r="C1968" s="6"/>
      <c r="D1968" s="6"/>
      <c r="E1968" s="6"/>
      <c r="F1968" s="6"/>
      <c r="G1968" s="6"/>
      <c r="H1968" s="6"/>
      <c r="I1968" s="6"/>
    </row>
    <row r="1969" spans="1:9" x14ac:dyDescent="0.25">
      <c r="A1969" s="6"/>
      <c r="B1969" s="6"/>
      <c r="C1969" s="6"/>
      <c r="D1969" s="6"/>
      <c r="E1969" s="6"/>
      <c r="F1969" s="6"/>
      <c r="G1969" s="6"/>
      <c r="H1969" s="6"/>
      <c r="I1969" s="6"/>
    </row>
    <row r="1970" spans="1:9" x14ac:dyDescent="0.25">
      <c r="A1970" s="6"/>
      <c r="B1970" s="6"/>
      <c r="C1970" s="6"/>
      <c r="D1970" s="6"/>
      <c r="E1970" s="6"/>
      <c r="F1970" s="6"/>
      <c r="G1970" s="6"/>
      <c r="H1970" s="6"/>
      <c r="I1970" s="6"/>
    </row>
    <row r="1971" spans="1:9" x14ac:dyDescent="0.25">
      <c r="A1971" s="6"/>
      <c r="B1971" s="6"/>
      <c r="C1971" s="6"/>
      <c r="D1971" s="6"/>
      <c r="E1971" s="6"/>
      <c r="F1971" s="6"/>
      <c r="G1971" s="6"/>
      <c r="H1971" s="6"/>
      <c r="I1971" s="6"/>
    </row>
    <row r="1972" spans="1:9" x14ac:dyDescent="0.25">
      <c r="A1972" s="6"/>
      <c r="B1972" s="6"/>
      <c r="C1972" s="6"/>
      <c r="D1972" s="6"/>
      <c r="E1972" s="6"/>
      <c r="F1972" s="6"/>
      <c r="G1972" s="6"/>
      <c r="H1972" s="6"/>
      <c r="I1972" s="6"/>
    </row>
    <row r="1973" spans="1:9" x14ac:dyDescent="0.25">
      <c r="A1973" s="6"/>
      <c r="B1973" s="6"/>
      <c r="C1973" s="6"/>
      <c r="D1973" s="6"/>
      <c r="E1973" s="6"/>
      <c r="F1973" s="6"/>
      <c r="G1973" s="6"/>
      <c r="H1973" s="6"/>
      <c r="I1973" s="6"/>
    </row>
    <row r="1974" spans="1:9" x14ac:dyDescent="0.25">
      <c r="A1974" s="6"/>
      <c r="B1974" s="6"/>
      <c r="C1974" s="6"/>
      <c r="D1974" s="6"/>
      <c r="E1974" s="6"/>
      <c r="F1974" s="6"/>
      <c r="G1974" s="6"/>
      <c r="H1974" s="6"/>
      <c r="I1974" s="6"/>
    </row>
    <row r="1975" spans="1:9" x14ac:dyDescent="0.25">
      <c r="A1975" s="6"/>
      <c r="B1975" s="6"/>
      <c r="C1975" s="6"/>
      <c r="D1975" s="6"/>
      <c r="E1975" s="6"/>
      <c r="F1975" s="6"/>
      <c r="G1975" s="6"/>
      <c r="H1975" s="6"/>
      <c r="I1975" s="6"/>
    </row>
    <row r="1976" spans="1:9" x14ac:dyDescent="0.25">
      <c r="A1976" s="6"/>
      <c r="B1976" s="6"/>
      <c r="C1976" s="6"/>
      <c r="D1976" s="6"/>
      <c r="E1976" s="6"/>
      <c r="F1976" s="6"/>
      <c r="G1976" s="6"/>
      <c r="H1976" s="6"/>
      <c r="I1976" s="6"/>
    </row>
    <row r="1977" spans="1:9" x14ac:dyDescent="0.25">
      <c r="A1977" s="6"/>
      <c r="B1977" s="6"/>
      <c r="C1977" s="6"/>
      <c r="D1977" s="6"/>
      <c r="E1977" s="6"/>
      <c r="F1977" s="6"/>
      <c r="G1977" s="6"/>
      <c r="H1977" s="6"/>
      <c r="I1977" s="6"/>
    </row>
    <row r="1978" spans="1:9" x14ac:dyDescent="0.25">
      <c r="A1978" s="6"/>
      <c r="B1978" s="6"/>
      <c r="C1978" s="6"/>
      <c r="D1978" s="6"/>
      <c r="E1978" s="6"/>
      <c r="F1978" s="6"/>
      <c r="G1978" s="6"/>
      <c r="H1978" s="6"/>
      <c r="I1978" s="6"/>
    </row>
    <row r="1979" spans="1:9" x14ac:dyDescent="0.25">
      <c r="A1979" s="6"/>
      <c r="B1979" s="6"/>
      <c r="C1979" s="6"/>
      <c r="D1979" s="6"/>
      <c r="E1979" s="6"/>
      <c r="F1979" s="6"/>
      <c r="G1979" s="6"/>
      <c r="H1979" s="6"/>
      <c r="I1979" s="6"/>
    </row>
    <row r="1980" spans="1:9" x14ac:dyDescent="0.25">
      <c r="A1980" s="6"/>
      <c r="B1980" s="6"/>
      <c r="C1980" s="6"/>
      <c r="D1980" s="6"/>
      <c r="E1980" s="6"/>
      <c r="F1980" s="6"/>
      <c r="G1980" s="6"/>
      <c r="H1980" s="6"/>
      <c r="I1980" s="6"/>
    </row>
    <row r="1981" spans="1:9" x14ac:dyDescent="0.25">
      <c r="A1981" s="6"/>
      <c r="B1981" s="6"/>
      <c r="C1981" s="6"/>
      <c r="D1981" s="6"/>
      <c r="E1981" s="6"/>
      <c r="F1981" s="6"/>
      <c r="G1981" s="6"/>
      <c r="H1981" s="6"/>
      <c r="I1981" s="6"/>
    </row>
    <row r="1982" spans="1:9" x14ac:dyDescent="0.25">
      <c r="A1982" s="6"/>
      <c r="B1982" s="6"/>
      <c r="C1982" s="6"/>
      <c r="D1982" s="6"/>
      <c r="E1982" s="6"/>
      <c r="F1982" s="6"/>
      <c r="G1982" s="6"/>
      <c r="H1982" s="6"/>
      <c r="I1982" s="6"/>
    </row>
    <row r="1983" spans="1:9" x14ac:dyDescent="0.25">
      <c r="A1983" s="6"/>
      <c r="B1983" s="6"/>
      <c r="C1983" s="6"/>
      <c r="D1983" s="6"/>
      <c r="E1983" s="6"/>
      <c r="F1983" s="6"/>
      <c r="G1983" s="6"/>
      <c r="H1983" s="6"/>
      <c r="I1983" s="6"/>
    </row>
    <row r="1984" spans="1:9" x14ac:dyDescent="0.25">
      <c r="A1984" s="6"/>
      <c r="B1984" s="6"/>
      <c r="C1984" s="6"/>
      <c r="D1984" s="6"/>
      <c r="E1984" s="6"/>
      <c r="F1984" s="6"/>
      <c r="G1984" s="6"/>
      <c r="H1984" s="6"/>
      <c r="I1984" s="6"/>
    </row>
    <row r="1985" spans="1:9" x14ac:dyDescent="0.25">
      <c r="A1985" s="6"/>
      <c r="B1985" s="6"/>
      <c r="C1985" s="6"/>
      <c r="D1985" s="6"/>
      <c r="E1985" s="6"/>
      <c r="F1985" s="6"/>
      <c r="G1985" s="6"/>
      <c r="H1985" s="6"/>
      <c r="I1985" s="6"/>
    </row>
    <row r="1986" spans="1:9" x14ac:dyDescent="0.25">
      <c r="A1986" s="6"/>
      <c r="B1986" s="6"/>
      <c r="C1986" s="6"/>
      <c r="D1986" s="6"/>
      <c r="E1986" s="6"/>
      <c r="F1986" s="6"/>
      <c r="G1986" s="6"/>
      <c r="H1986" s="6"/>
      <c r="I1986" s="6"/>
    </row>
    <row r="1987" spans="1:9" x14ac:dyDescent="0.25">
      <c r="A1987" s="6"/>
      <c r="B1987" s="6"/>
      <c r="C1987" s="6"/>
      <c r="D1987" s="6"/>
      <c r="E1987" s="6"/>
      <c r="F1987" s="6"/>
      <c r="G1987" s="6"/>
      <c r="H1987" s="6"/>
      <c r="I1987" s="6"/>
    </row>
    <row r="1988" spans="1:9" x14ac:dyDescent="0.25">
      <c r="A1988" s="6"/>
      <c r="B1988" s="6"/>
      <c r="C1988" s="6"/>
      <c r="D1988" s="6"/>
      <c r="E1988" s="6"/>
      <c r="F1988" s="6"/>
      <c r="G1988" s="6"/>
      <c r="H1988" s="6"/>
      <c r="I1988" s="6"/>
    </row>
    <row r="1989" spans="1:9" x14ac:dyDescent="0.25">
      <c r="A1989" s="6"/>
      <c r="B1989" s="6"/>
      <c r="C1989" s="6"/>
      <c r="D1989" s="6"/>
      <c r="E1989" s="6"/>
      <c r="F1989" s="6"/>
      <c r="G1989" s="6"/>
      <c r="H1989" s="6"/>
      <c r="I1989" s="6"/>
    </row>
    <row r="1990" spans="1:9" x14ac:dyDescent="0.25">
      <c r="A1990" s="6"/>
      <c r="B1990" s="6"/>
      <c r="C1990" s="6"/>
      <c r="D1990" s="6"/>
      <c r="E1990" s="6"/>
      <c r="F1990" s="6"/>
      <c r="G1990" s="6"/>
      <c r="H1990" s="6"/>
      <c r="I1990" s="6"/>
    </row>
    <row r="1991" spans="1:9" x14ac:dyDescent="0.25">
      <c r="A1991" s="6"/>
      <c r="B1991" s="6"/>
      <c r="C1991" s="6"/>
      <c r="D1991" s="6"/>
      <c r="E1991" s="6"/>
      <c r="F1991" s="6"/>
      <c r="G1991" s="6"/>
      <c r="H1991" s="6"/>
      <c r="I1991" s="6"/>
    </row>
    <row r="1992" spans="1:9" x14ac:dyDescent="0.25">
      <c r="A1992" s="6"/>
      <c r="B1992" s="6"/>
      <c r="C1992" s="6"/>
      <c r="D1992" s="6"/>
      <c r="E1992" s="6"/>
      <c r="F1992" s="6"/>
      <c r="G1992" s="6"/>
      <c r="H1992" s="6"/>
      <c r="I1992" s="6"/>
    </row>
    <row r="1993" spans="1:9" x14ac:dyDescent="0.25">
      <c r="A1993" s="6"/>
      <c r="B1993" s="6"/>
      <c r="C1993" s="6"/>
      <c r="D1993" s="6"/>
      <c r="E1993" s="6"/>
      <c r="F1993" s="6"/>
      <c r="G1993" s="6"/>
      <c r="H1993" s="6"/>
      <c r="I1993" s="6"/>
    </row>
    <row r="1994" spans="1:9" x14ac:dyDescent="0.25">
      <c r="A1994" s="6"/>
      <c r="B1994" s="6"/>
      <c r="C1994" s="6"/>
      <c r="D1994" s="6"/>
      <c r="E1994" s="6"/>
      <c r="F1994" s="6"/>
      <c r="G1994" s="6"/>
      <c r="H1994" s="6"/>
      <c r="I1994" s="6"/>
    </row>
    <row r="1995" spans="1:9" x14ac:dyDescent="0.25">
      <c r="A1995" s="6"/>
      <c r="B1995" s="6"/>
      <c r="C1995" s="6"/>
      <c r="D1995" s="6"/>
      <c r="E1995" s="6"/>
      <c r="F1995" s="6"/>
      <c r="G1995" s="6"/>
      <c r="H1995" s="6"/>
      <c r="I1995" s="6"/>
    </row>
    <row r="1996" spans="1:9" x14ac:dyDescent="0.25">
      <c r="A1996" s="6"/>
      <c r="B1996" s="6"/>
      <c r="C1996" s="6"/>
      <c r="D1996" s="6"/>
      <c r="E1996" s="6"/>
      <c r="F1996" s="6"/>
      <c r="G1996" s="6"/>
      <c r="H1996" s="6"/>
      <c r="I1996" s="6"/>
    </row>
    <row r="1997" spans="1:9" x14ac:dyDescent="0.25">
      <c r="A1997" s="6"/>
      <c r="B1997" s="6"/>
      <c r="C1997" s="6"/>
      <c r="D1997" s="6"/>
      <c r="E1997" s="6"/>
      <c r="F1997" s="6"/>
      <c r="G1997" s="6"/>
      <c r="H1997" s="6"/>
      <c r="I1997" s="7"/>
    </row>
    <row r="1998" spans="1:9" x14ac:dyDescent="0.25">
      <c r="A1998" s="6"/>
      <c r="B1998" s="6"/>
      <c r="C1998" s="6"/>
      <c r="D1998" s="6"/>
      <c r="E1998" s="6"/>
      <c r="F1998" s="6"/>
      <c r="G1998" s="6"/>
      <c r="H1998" s="6"/>
      <c r="I1998" s="6"/>
    </row>
    <row r="1999" spans="1:9" x14ac:dyDescent="0.25">
      <c r="A1999" s="6"/>
      <c r="B1999" s="6"/>
      <c r="C1999" s="6"/>
      <c r="D1999" s="6"/>
      <c r="E1999" s="6"/>
      <c r="F1999" s="6"/>
      <c r="G1999" s="6"/>
      <c r="H1999" s="6"/>
      <c r="I1999" s="6"/>
    </row>
    <row r="2000" spans="1:9" x14ac:dyDescent="0.25">
      <c r="A2000" s="6"/>
      <c r="B2000" s="6"/>
      <c r="C2000" s="6"/>
      <c r="D2000" s="6"/>
      <c r="E2000" s="6"/>
      <c r="F2000" s="6"/>
      <c r="G2000" s="6"/>
      <c r="H2000" s="6"/>
      <c r="I2000" s="7"/>
    </row>
    <row r="2001" spans="1:9" x14ac:dyDescent="0.25">
      <c r="A2001" s="6"/>
      <c r="B2001" s="6"/>
      <c r="C2001" s="6"/>
      <c r="D2001" s="6"/>
      <c r="E2001" s="6"/>
      <c r="F2001" s="6"/>
      <c r="G2001" s="6"/>
      <c r="H2001" s="6"/>
      <c r="I2001" s="7"/>
    </row>
    <row r="2002" spans="1:9" x14ac:dyDescent="0.25">
      <c r="A2002" s="6"/>
      <c r="B2002" s="6"/>
      <c r="C2002" s="6"/>
      <c r="D2002" s="6"/>
      <c r="E2002" s="6"/>
      <c r="F2002" s="6"/>
      <c r="G2002" s="6"/>
      <c r="H2002" s="6"/>
      <c r="I2002" s="6"/>
    </row>
    <row r="2003" spans="1:9" x14ac:dyDescent="0.25">
      <c r="A2003" s="6"/>
      <c r="B2003" s="6"/>
      <c r="C2003" s="6"/>
      <c r="D2003" s="6"/>
      <c r="E2003" s="6"/>
      <c r="F2003" s="6"/>
      <c r="G2003" s="6"/>
      <c r="H2003" s="6"/>
      <c r="I2003" s="6"/>
    </row>
    <row r="2004" spans="1:9" x14ac:dyDescent="0.25">
      <c r="A2004" s="6"/>
      <c r="B2004" s="6"/>
      <c r="C2004" s="6"/>
      <c r="D2004" s="6"/>
      <c r="E2004" s="6"/>
      <c r="F2004" s="6"/>
      <c r="G2004" s="6"/>
      <c r="H2004" s="6"/>
      <c r="I2004" s="6"/>
    </row>
    <row r="2005" spans="1:9" x14ac:dyDescent="0.25">
      <c r="A2005" s="6"/>
      <c r="B2005" s="6"/>
      <c r="C2005" s="6"/>
      <c r="D2005" s="6"/>
      <c r="E2005" s="6"/>
      <c r="F2005" s="6"/>
      <c r="G2005" s="6"/>
      <c r="H2005" s="6"/>
      <c r="I2005" s="6"/>
    </row>
    <row r="2006" spans="1:9" x14ac:dyDescent="0.25">
      <c r="A2006" s="6"/>
      <c r="B2006" s="6"/>
      <c r="C2006" s="6"/>
      <c r="D2006" s="6"/>
      <c r="E2006" s="6"/>
      <c r="F2006" s="6"/>
      <c r="G2006" s="6"/>
      <c r="H2006" s="6"/>
      <c r="I2006" s="6"/>
    </row>
    <row r="2007" spans="1:9" x14ac:dyDescent="0.25">
      <c r="A2007" s="6"/>
      <c r="B2007" s="6"/>
      <c r="C2007" s="6"/>
      <c r="D2007" s="6"/>
      <c r="E2007" s="6"/>
      <c r="F2007" s="6"/>
      <c r="G2007" s="6"/>
      <c r="H2007" s="6"/>
      <c r="I2007" s="6"/>
    </row>
    <row r="2008" spans="1:9" x14ac:dyDescent="0.25">
      <c r="A2008" s="6"/>
      <c r="B2008" s="6"/>
      <c r="C2008" s="6"/>
      <c r="D2008" s="6"/>
      <c r="E2008" s="6"/>
      <c r="F2008" s="6"/>
      <c r="G2008" s="6"/>
      <c r="H2008" s="6"/>
      <c r="I2008" s="6"/>
    </row>
    <row r="2009" spans="1:9" x14ac:dyDescent="0.25">
      <c r="A2009" s="6"/>
      <c r="B2009" s="6"/>
      <c r="C2009" s="6"/>
      <c r="D2009" s="6"/>
      <c r="E2009" s="6"/>
      <c r="F2009" s="6"/>
      <c r="G2009" s="6"/>
      <c r="H2009" s="6"/>
      <c r="I2009" s="6"/>
    </row>
    <row r="2010" spans="1:9" x14ac:dyDescent="0.25">
      <c r="A2010" s="6"/>
      <c r="B2010" s="6"/>
      <c r="C2010" s="6"/>
      <c r="D2010" s="6"/>
      <c r="E2010" s="6"/>
      <c r="F2010" s="6"/>
      <c r="G2010" s="6"/>
      <c r="H2010" s="6"/>
      <c r="I2010" s="6"/>
    </row>
    <row r="2011" spans="1:9" x14ac:dyDescent="0.25">
      <c r="A2011" s="6"/>
      <c r="B2011" s="6"/>
      <c r="C2011" s="6"/>
      <c r="D2011" s="6"/>
      <c r="E2011" s="6"/>
      <c r="F2011" s="6"/>
      <c r="G2011" s="6"/>
      <c r="H2011" s="6"/>
      <c r="I2011" s="6"/>
    </row>
    <row r="2012" spans="1:9" x14ac:dyDescent="0.25">
      <c r="A2012" s="6"/>
      <c r="B2012" s="6"/>
      <c r="C2012" s="6"/>
      <c r="D2012" s="6"/>
      <c r="E2012" s="6"/>
      <c r="F2012" s="6"/>
      <c r="G2012" s="6"/>
      <c r="H2012" s="6"/>
      <c r="I2012" s="6"/>
    </row>
    <row r="2013" spans="1:9" x14ac:dyDescent="0.25">
      <c r="A2013" s="6"/>
      <c r="B2013" s="6"/>
      <c r="C2013" s="6"/>
      <c r="D2013" s="6"/>
      <c r="E2013" s="6"/>
      <c r="F2013" s="6"/>
      <c r="G2013" s="6"/>
      <c r="H2013" s="6"/>
      <c r="I2013" s="6"/>
    </row>
    <row r="2014" spans="1:9" x14ac:dyDescent="0.25">
      <c r="A2014" s="6"/>
      <c r="B2014" s="6"/>
      <c r="C2014" s="6"/>
      <c r="D2014" s="6"/>
      <c r="E2014" s="6"/>
      <c r="F2014" s="6"/>
      <c r="G2014" s="6"/>
      <c r="H2014" s="6"/>
      <c r="I2014" s="6"/>
    </row>
    <row r="2015" spans="1:9" x14ac:dyDescent="0.25">
      <c r="A2015" s="6"/>
      <c r="B2015" s="6"/>
      <c r="C2015" s="6"/>
      <c r="D2015" s="6"/>
      <c r="E2015" s="6"/>
      <c r="F2015" s="6"/>
      <c r="G2015" s="6"/>
      <c r="H2015" s="6"/>
      <c r="I2015" s="6"/>
    </row>
    <row r="2016" spans="1:9" x14ac:dyDescent="0.25">
      <c r="A2016" s="6"/>
      <c r="B2016" s="6"/>
      <c r="C2016" s="6"/>
      <c r="D2016" s="6"/>
      <c r="E2016" s="6"/>
      <c r="F2016" s="6"/>
      <c r="G2016" s="6"/>
      <c r="H2016" s="6"/>
      <c r="I2016" s="6"/>
    </row>
    <row r="2017" spans="1:9" x14ac:dyDescent="0.25">
      <c r="A2017" s="6"/>
      <c r="B2017" s="6"/>
      <c r="C2017" s="6"/>
      <c r="D2017" s="6"/>
      <c r="E2017" s="6"/>
      <c r="F2017" s="6"/>
      <c r="G2017" s="6"/>
      <c r="H2017" s="6"/>
      <c r="I2017" s="6"/>
    </row>
    <row r="2018" spans="1:9" x14ac:dyDescent="0.25">
      <c r="A2018" s="6"/>
      <c r="B2018" s="6"/>
      <c r="C2018" s="6"/>
      <c r="D2018" s="6"/>
      <c r="E2018" s="6"/>
      <c r="F2018" s="6"/>
      <c r="G2018" s="6"/>
      <c r="H2018" s="6"/>
      <c r="I2018" s="7"/>
    </row>
    <row r="2019" spans="1:9" x14ac:dyDescent="0.25">
      <c r="A2019" s="6"/>
      <c r="B2019" s="6"/>
      <c r="C2019" s="6"/>
      <c r="D2019" s="6"/>
      <c r="E2019" s="6"/>
      <c r="F2019" s="6"/>
      <c r="G2019" s="6"/>
      <c r="H2019" s="6"/>
      <c r="I2019" s="7"/>
    </row>
    <row r="2020" spans="1:9" x14ac:dyDescent="0.25">
      <c r="A2020" s="6"/>
      <c r="B2020" s="6"/>
      <c r="C2020" s="6"/>
      <c r="D2020" s="6"/>
      <c r="E2020" s="6"/>
      <c r="F2020" s="6"/>
      <c r="G2020" s="6"/>
      <c r="H2020" s="6"/>
      <c r="I2020" s="6"/>
    </row>
    <row r="2021" spans="1:9" x14ac:dyDescent="0.25">
      <c r="A2021" s="6"/>
      <c r="B2021" s="6"/>
      <c r="C2021" s="6"/>
      <c r="D2021" s="6"/>
      <c r="E2021" s="6"/>
      <c r="F2021" s="6"/>
      <c r="G2021" s="6"/>
      <c r="H2021" s="6"/>
      <c r="I2021" s="6"/>
    </row>
    <row r="2022" spans="1:9" x14ac:dyDescent="0.25">
      <c r="A2022" s="6"/>
      <c r="B2022" s="6"/>
      <c r="C2022" s="6"/>
      <c r="D2022" s="6"/>
      <c r="E2022" s="6"/>
      <c r="F2022" s="6"/>
      <c r="G2022" s="6"/>
      <c r="H2022" s="6"/>
      <c r="I2022" s="6"/>
    </row>
    <row r="2023" spans="1:9" x14ac:dyDescent="0.25">
      <c r="A2023" s="6"/>
      <c r="B2023" s="6"/>
      <c r="C2023" s="6"/>
      <c r="D2023" s="6"/>
      <c r="E2023" s="6"/>
      <c r="F2023" s="6"/>
      <c r="G2023" s="6"/>
      <c r="H2023" s="6"/>
      <c r="I2023" s="6"/>
    </row>
    <row r="2024" spans="1:9" x14ac:dyDescent="0.25">
      <c r="A2024" s="6"/>
      <c r="B2024" s="6"/>
      <c r="C2024" s="6"/>
      <c r="D2024" s="6"/>
      <c r="E2024" s="6"/>
      <c r="F2024" s="6"/>
      <c r="G2024" s="6"/>
      <c r="H2024" s="6"/>
      <c r="I2024" s="6"/>
    </row>
    <row r="2025" spans="1:9" x14ac:dyDescent="0.25">
      <c r="A2025" s="6"/>
      <c r="B2025" s="6"/>
      <c r="C2025" s="6"/>
      <c r="D2025" s="6"/>
      <c r="E2025" s="6"/>
      <c r="F2025" s="6"/>
      <c r="G2025" s="6"/>
      <c r="H2025" s="6"/>
      <c r="I2025" s="7"/>
    </row>
    <row r="2026" spans="1:9" x14ac:dyDescent="0.25">
      <c r="A2026" s="6"/>
      <c r="B2026" s="6"/>
      <c r="C2026" s="6"/>
      <c r="D2026" s="6"/>
      <c r="E2026" s="6"/>
      <c r="F2026" s="6"/>
      <c r="G2026" s="6"/>
      <c r="H2026" s="6"/>
      <c r="I2026" s="7"/>
    </row>
    <row r="2027" spans="1:9" x14ac:dyDescent="0.25">
      <c r="A2027" s="6"/>
      <c r="B2027" s="6"/>
      <c r="C2027" s="6"/>
      <c r="D2027" s="6"/>
      <c r="E2027" s="6"/>
      <c r="F2027" s="6"/>
      <c r="G2027" s="6"/>
      <c r="H2027" s="6"/>
      <c r="I2027" s="7"/>
    </row>
    <row r="2028" spans="1:9" x14ac:dyDescent="0.25">
      <c r="A2028" s="6"/>
      <c r="B2028" s="6"/>
      <c r="C2028" s="6"/>
      <c r="D2028" s="6"/>
      <c r="E2028" s="6"/>
      <c r="F2028" s="6"/>
      <c r="G2028" s="6"/>
      <c r="H2028" s="6"/>
      <c r="I2028" s="7"/>
    </row>
    <row r="2029" spans="1:9" x14ac:dyDescent="0.25">
      <c r="A2029" s="6"/>
      <c r="B2029" s="6"/>
      <c r="C2029" s="6"/>
      <c r="D2029" s="6"/>
      <c r="E2029" s="6"/>
      <c r="F2029" s="6"/>
      <c r="G2029" s="6"/>
      <c r="H2029" s="6"/>
      <c r="I2029" s="7"/>
    </row>
    <row r="2030" spans="1:9" x14ac:dyDescent="0.25">
      <c r="A2030" s="6"/>
      <c r="B2030" s="6"/>
      <c r="C2030" s="6"/>
      <c r="D2030" s="6"/>
      <c r="E2030" s="6"/>
      <c r="F2030" s="6"/>
      <c r="G2030" s="6"/>
      <c r="H2030" s="6"/>
      <c r="I2030" s="6"/>
    </row>
    <row r="2031" spans="1:9" x14ac:dyDescent="0.25">
      <c r="A2031" s="6"/>
      <c r="B2031" s="6"/>
      <c r="C2031" s="6"/>
      <c r="D2031" s="6"/>
      <c r="E2031" s="6"/>
      <c r="F2031" s="6"/>
      <c r="G2031" s="6"/>
      <c r="H2031" s="6"/>
      <c r="I2031" s="7"/>
    </row>
    <row r="2032" spans="1:9" x14ac:dyDescent="0.25">
      <c r="A2032" s="6"/>
      <c r="B2032" s="6"/>
      <c r="C2032" s="6"/>
      <c r="D2032" s="6"/>
      <c r="E2032" s="6"/>
      <c r="F2032" s="6"/>
      <c r="G2032" s="6"/>
      <c r="H2032" s="6"/>
      <c r="I2032" s="7"/>
    </row>
    <row r="2033" spans="1:9" x14ac:dyDescent="0.25">
      <c r="A2033" s="6"/>
      <c r="B2033" s="6"/>
      <c r="C2033" s="6"/>
      <c r="D2033" s="6"/>
      <c r="E2033" s="6"/>
      <c r="F2033" s="6"/>
      <c r="G2033" s="6"/>
      <c r="H2033" s="6"/>
      <c r="I2033" s="7"/>
    </row>
    <row r="2034" spans="1:9" x14ac:dyDescent="0.25">
      <c r="A2034" s="6"/>
      <c r="B2034" s="6"/>
      <c r="C2034" s="6"/>
      <c r="D2034" s="6"/>
      <c r="E2034" s="6"/>
      <c r="F2034" s="6"/>
      <c r="G2034" s="6"/>
      <c r="H2034" s="6"/>
      <c r="I2034" s="6"/>
    </row>
    <row r="2035" spans="1:9" x14ac:dyDescent="0.25">
      <c r="A2035" s="6"/>
      <c r="B2035" s="6"/>
      <c r="C2035" s="6"/>
      <c r="D2035" s="6"/>
      <c r="E2035" s="6"/>
      <c r="F2035" s="6"/>
      <c r="G2035" s="6"/>
      <c r="H2035" s="6"/>
      <c r="I2035" s="6"/>
    </row>
    <row r="2036" spans="1:9" x14ac:dyDescent="0.25">
      <c r="A2036" s="6"/>
      <c r="B2036" s="6"/>
      <c r="C2036" s="6"/>
      <c r="D2036" s="6"/>
      <c r="E2036" s="6"/>
      <c r="F2036" s="6"/>
      <c r="G2036" s="6"/>
      <c r="H2036" s="6"/>
      <c r="I2036" s="6"/>
    </row>
    <row r="2037" spans="1:9" x14ac:dyDescent="0.25">
      <c r="A2037" s="6"/>
      <c r="B2037" s="6"/>
      <c r="C2037" s="6"/>
      <c r="D2037" s="6"/>
      <c r="E2037" s="6"/>
      <c r="F2037" s="6"/>
      <c r="G2037" s="6"/>
      <c r="H2037" s="6"/>
      <c r="I2037" s="6"/>
    </row>
    <row r="2038" spans="1:9" x14ac:dyDescent="0.25">
      <c r="A2038" s="6"/>
      <c r="B2038" s="6"/>
      <c r="C2038" s="6"/>
      <c r="D2038" s="6"/>
      <c r="E2038" s="6"/>
      <c r="F2038" s="6"/>
      <c r="G2038" s="6"/>
      <c r="H2038" s="6"/>
      <c r="I2038" s="6"/>
    </row>
    <row r="2039" spans="1:9" x14ac:dyDescent="0.25">
      <c r="A2039" s="6"/>
      <c r="B2039" s="6"/>
      <c r="C2039" s="6"/>
      <c r="D2039" s="6"/>
      <c r="E2039" s="6"/>
      <c r="F2039" s="6"/>
      <c r="G2039" s="6"/>
      <c r="H2039" s="6"/>
      <c r="I2039" s="6"/>
    </row>
    <row r="2040" spans="1:9" x14ac:dyDescent="0.25">
      <c r="A2040" s="6"/>
      <c r="B2040" s="6"/>
      <c r="C2040" s="6"/>
      <c r="D2040" s="6"/>
      <c r="E2040" s="6"/>
      <c r="F2040" s="6"/>
      <c r="G2040" s="6"/>
      <c r="H2040" s="6"/>
      <c r="I2040" s="6"/>
    </row>
    <row r="2041" spans="1:9" x14ac:dyDescent="0.25">
      <c r="A2041" s="6"/>
      <c r="B2041" s="6"/>
      <c r="C2041" s="6"/>
      <c r="D2041" s="6"/>
      <c r="E2041" s="6"/>
      <c r="F2041" s="6"/>
      <c r="G2041" s="6"/>
      <c r="H2041" s="6"/>
      <c r="I2041" s="6"/>
    </row>
    <row r="2042" spans="1:9" x14ac:dyDescent="0.25">
      <c r="A2042" s="6"/>
      <c r="B2042" s="6"/>
      <c r="C2042" s="6"/>
      <c r="D2042" s="6"/>
      <c r="E2042" s="6"/>
      <c r="F2042" s="6"/>
      <c r="G2042" s="6"/>
      <c r="H2042" s="6"/>
      <c r="I2042" s="6"/>
    </row>
    <row r="2043" spans="1:9" x14ac:dyDescent="0.25">
      <c r="A2043" s="6"/>
      <c r="B2043" s="6"/>
      <c r="C2043" s="6"/>
      <c r="D2043" s="6"/>
      <c r="E2043" s="6"/>
      <c r="F2043" s="6"/>
      <c r="G2043" s="6"/>
      <c r="H2043" s="6"/>
      <c r="I2043" s="6"/>
    </row>
    <row r="2044" spans="1:9" x14ac:dyDescent="0.25">
      <c r="A2044" s="6"/>
      <c r="B2044" s="6"/>
      <c r="C2044" s="6"/>
      <c r="D2044" s="6"/>
      <c r="E2044" s="6"/>
      <c r="F2044" s="6"/>
      <c r="G2044" s="6"/>
      <c r="H2044" s="6"/>
      <c r="I2044" s="6"/>
    </row>
    <row r="2045" spans="1:9" x14ac:dyDescent="0.25">
      <c r="A2045" s="6"/>
      <c r="B2045" s="6"/>
      <c r="C2045" s="6"/>
      <c r="D2045" s="6"/>
      <c r="E2045" s="6"/>
      <c r="F2045" s="6"/>
      <c r="G2045" s="6"/>
      <c r="H2045" s="6"/>
      <c r="I2045" s="6"/>
    </row>
    <row r="2046" spans="1:9" x14ac:dyDescent="0.25">
      <c r="A2046" s="6"/>
      <c r="B2046" s="6"/>
      <c r="C2046" s="6"/>
      <c r="D2046" s="6"/>
      <c r="E2046" s="6"/>
      <c r="F2046" s="6"/>
      <c r="G2046" s="6"/>
      <c r="H2046" s="6"/>
      <c r="I2046" s="6"/>
    </row>
    <row r="2047" spans="1:9" x14ac:dyDescent="0.25">
      <c r="A2047" s="6"/>
      <c r="B2047" s="6"/>
      <c r="C2047" s="6"/>
      <c r="D2047" s="6"/>
      <c r="E2047" s="6"/>
      <c r="F2047" s="6"/>
      <c r="G2047" s="6"/>
      <c r="H2047" s="6"/>
      <c r="I2047" s="6"/>
    </row>
    <row r="2048" spans="1:9" x14ac:dyDescent="0.25">
      <c r="A2048" s="6"/>
      <c r="B2048" s="6"/>
      <c r="C2048" s="6"/>
      <c r="D2048" s="6"/>
      <c r="E2048" s="6"/>
      <c r="F2048" s="6"/>
      <c r="G2048" s="6"/>
      <c r="H2048" s="6"/>
      <c r="I2048" s="6"/>
    </row>
    <row r="2049" spans="1:9" x14ac:dyDescent="0.25">
      <c r="A2049" s="6"/>
      <c r="B2049" s="6"/>
      <c r="C2049" s="6"/>
      <c r="D2049" s="6"/>
      <c r="E2049" s="6"/>
      <c r="F2049" s="6"/>
      <c r="G2049" s="6"/>
      <c r="H2049" s="6"/>
      <c r="I2049" s="6"/>
    </row>
    <row r="2050" spans="1:9" x14ac:dyDescent="0.25">
      <c r="A2050" s="6"/>
      <c r="B2050" s="6"/>
      <c r="C2050" s="6"/>
      <c r="D2050" s="6"/>
      <c r="E2050" s="6"/>
      <c r="F2050" s="6"/>
      <c r="G2050" s="6"/>
      <c r="H2050" s="6"/>
      <c r="I2050" s="6"/>
    </row>
    <row r="2051" spans="1:9" x14ac:dyDescent="0.25">
      <c r="A2051" s="6"/>
      <c r="B2051" s="6"/>
      <c r="C2051" s="6"/>
      <c r="D2051" s="6"/>
      <c r="E2051" s="6"/>
      <c r="F2051" s="6"/>
      <c r="G2051" s="6"/>
      <c r="H2051" s="6"/>
      <c r="I2051" s="6"/>
    </row>
    <row r="2052" spans="1:9" x14ac:dyDescent="0.25">
      <c r="A2052" s="6"/>
      <c r="B2052" s="6"/>
      <c r="C2052" s="6"/>
      <c r="D2052" s="6"/>
      <c r="E2052" s="6"/>
      <c r="F2052" s="6"/>
      <c r="G2052" s="6"/>
      <c r="H2052" s="6"/>
      <c r="I2052" s="6"/>
    </row>
    <row r="2053" spans="1:9" x14ac:dyDescent="0.25">
      <c r="A2053" s="6"/>
      <c r="B2053" s="6"/>
      <c r="C2053" s="6"/>
      <c r="D2053" s="6"/>
      <c r="E2053" s="6"/>
      <c r="F2053" s="6"/>
      <c r="G2053" s="6"/>
      <c r="H2053" s="6"/>
      <c r="I2053" s="6"/>
    </row>
    <row r="2054" spans="1:9" x14ac:dyDescent="0.25">
      <c r="A2054" s="6"/>
      <c r="B2054" s="6"/>
      <c r="C2054" s="6"/>
      <c r="D2054" s="6"/>
      <c r="E2054" s="6"/>
      <c r="F2054" s="6"/>
      <c r="G2054" s="6"/>
      <c r="H2054" s="6"/>
      <c r="I2054" s="6"/>
    </row>
    <row r="2055" spans="1:9" x14ac:dyDescent="0.25">
      <c r="A2055" s="6"/>
      <c r="B2055" s="6"/>
      <c r="C2055" s="6"/>
      <c r="D2055" s="6"/>
      <c r="E2055" s="6"/>
      <c r="F2055" s="6"/>
      <c r="G2055" s="6"/>
      <c r="H2055" s="6"/>
      <c r="I2055" s="6"/>
    </row>
    <row r="2056" spans="1:9" x14ac:dyDescent="0.25">
      <c r="A2056" s="6"/>
      <c r="B2056" s="6"/>
      <c r="C2056" s="6"/>
      <c r="D2056" s="6"/>
      <c r="E2056" s="6"/>
      <c r="F2056" s="6"/>
      <c r="G2056" s="6"/>
      <c r="H2056" s="6"/>
      <c r="I2056" s="6"/>
    </row>
    <row r="2057" spans="1:9" x14ac:dyDescent="0.25">
      <c r="A2057" s="6"/>
      <c r="B2057" s="6"/>
      <c r="C2057" s="6"/>
      <c r="D2057" s="6"/>
      <c r="E2057" s="6"/>
      <c r="F2057" s="6"/>
      <c r="G2057" s="6"/>
      <c r="H2057" s="6"/>
      <c r="I2057" s="6"/>
    </row>
    <row r="2058" spans="1:9" x14ac:dyDescent="0.25">
      <c r="A2058" s="6"/>
      <c r="B2058" s="6"/>
      <c r="C2058" s="6"/>
      <c r="D2058" s="6"/>
      <c r="E2058" s="6"/>
      <c r="F2058" s="6"/>
      <c r="G2058" s="6"/>
      <c r="H2058" s="6"/>
      <c r="I2058" s="6"/>
    </row>
    <row r="2059" spans="1:9" x14ac:dyDescent="0.25">
      <c r="A2059" s="6"/>
      <c r="B2059" s="6"/>
      <c r="C2059" s="6"/>
      <c r="D2059" s="6"/>
      <c r="E2059" s="6"/>
      <c r="F2059" s="6"/>
      <c r="G2059" s="6"/>
      <c r="H2059" s="6"/>
      <c r="I2059" s="6"/>
    </row>
    <row r="2060" spans="1:9" x14ac:dyDescent="0.25">
      <c r="A2060" s="6"/>
      <c r="B2060" s="6"/>
      <c r="C2060" s="6"/>
      <c r="D2060" s="6"/>
      <c r="E2060" s="6"/>
      <c r="F2060" s="6"/>
      <c r="G2060" s="6"/>
      <c r="H2060" s="6"/>
      <c r="I2060" s="6"/>
    </row>
    <row r="2061" spans="1:9" x14ac:dyDescent="0.25">
      <c r="A2061" s="6"/>
      <c r="B2061" s="6"/>
      <c r="C2061" s="6"/>
      <c r="D2061" s="6"/>
      <c r="E2061" s="6"/>
      <c r="F2061" s="6"/>
      <c r="G2061" s="6"/>
      <c r="H2061" s="6"/>
      <c r="I2061" s="6"/>
    </row>
    <row r="2062" spans="1:9" x14ac:dyDescent="0.25">
      <c r="A2062" s="6"/>
      <c r="B2062" s="6"/>
      <c r="C2062" s="6"/>
      <c r="D2062" s="6"/>
      <c r="E2062" s="6"/>
      <c r="F2062" s="6"/>
      <c r="G2062" s="6"/>
      <c r="H2062" s="6"/>
      <c r="I2062" s="6"/>
    </row>
    <row r="2063" spans="1:9" x14ac:dyDescent="0.25">
      <c r="A2063" s="6"/>
      <c r="B2063" s="6"/>
      <c r="C2063" s="6"/>
      <c r="D2063" s="6"/>
      <c r="E2063" s="6"/>
      <c r="F2063" s="6"/>
      <c r="G2063" s="6"/>
      <c r="H2063" s="6"/>
      <c r="I2063" s="6"/>
    </row>
    <row r="2064" spans="1:9" x14ac:dyDescent="0.25">
      <c r="A2064" s="6"/>
      <c r="B2064" s="6"/>
      <c r="C2064" s="6"/>
      <c r="D2064" s="6"/>
      <c r="E2064" s="6"/>
      <c r="F2064" s="6"/>
      <c r="G2064" s="6"/>
      <c r="H2064" s="6"/>
      <c r="I2064" s="6"/>
    </row>
    <row r="2065" spans="1:9" x14ac:dyDescent="0.25">
      <c r="A2065" s="6"/>
      <c r="B2065" s="6"/>
      <c r="C2065" s="6"/>
      <c r="D2065" s="6"/>
      <c r="E2065" s="6"/>
      <c r="F2065" s="6"/>
      <c r="G2065" s="6"/>
      <c r="H2065" s="6"/>
      <c r="I2065" s="6"/>
    </row>
    <row r="2066" spans="1:9" x14ac:dyDescent="0.25">
      <c r="A2066" s="6"/>
      <c r="B2066" s="6"/>
      <c r="C2066" s="6"/>
      <c r="D2066" s="6"/>
      <c r="E2066" s="6"/>
      <c r="F2066" s="6"/>
      <c r="G2066" s="6"/>
      <c r="H2066" s="6"/>
      <c r="I2066" s="6"/>
    </row>
    <row r="2067" spans="1:9" x14ac:dyDescent="0.25">
      <c r="A2067" s="6"/>
      <c r="B2067" s="6"/>
      <c r="C2067" s="6"/>
      <c r="D2067" s="6"/>
      <c r="E2067" s="6"/>
      <c r="F2067" s="6"/>
      <c r="G2067" s="6"/>
      <c r="H2067" s="6"/>
      <c r="I2067" s="6"/>
    </row>
    <row r="2068" spans="1:9" x14ac:dyDescent="0.25">
      <c r="A2068" s="6"/>
      <c r="B2068" s="6"/>
      <c r="C2068" s="6"/>
      <c r="D2068" s="6"/>
      <c r="E2068" s="6"/>
      <c r="F2068" s="6"/>
      <c r="G2068" s="6"/>
      <c r="H2068" s="6"/>
      <c r="I2068" s="6"/>
    </row>
    <row r="2069" spans="1:9" x14ac:dyDescent="0.25">
      <c r="A2069" s="6"/>
      <c r="B2069" s="6"/>
      <c r="C2069" s="6"/>
      <c r="D2069" s="6"/>
      <c r="E2069" s="6"/>
      <c r="F2069" s="6"/>
      <c r="G2069" s="6"/>
      <c r="H2069" s="6"/>
      <c r="I2069" s="6"/>
    </row>
    <row r="2070" spans="1:9" x14ac:dyDescent="0.25">
      <c r="A2070" s="6"/>
      <c r="B2070" s="6"/>
      <c r="C2070" s="6"/>
      <c r="D2070" s="6"/>
      <c r="E2070" s="6"/>
      <c r="F2070" s="6"/>
      <c r="G2070" s="6"/>
      <c r="H2070" s="6"/>
      <c r="I2070" s="6"/>
    </row>
    <row r="2071" spans="1:9" x14ac:dyDescent="0.25">
      <c r="A2071" s="6"/>
      <c r="B2071" s="6"/>
      <c r="C2071" s="6"/>
      <c r="D2071" s="6"/>
      <c r="E2071" s="6"/>
      <c r="F2071" s="6"/>
      <c r="G2071" s="6"/>
      <c r="H2071" s="6"/>
      <c r="I2071" s="6"/>
    </row>
    <row r="2072" spans="1:9" x14ac:dyDescent="0.25">
      <c r="A2072" s="6"/>
      <c r="B2072" s="6"/>
      <c r="C2072" s="6"/>
      <c r="D2072" s="6"/>
      <c r="E2072" s="6"/>
      <c r="F2072" s="6"/>
      <c r="G2072" s="6"/>
      <c r="H2072" s="6"/>
      <c r="I2072" s="6"/>
    </row>
    <row r="2073" spans="1:9" x14ac:dyDescent="0.25">
      <c r="A2073" s="6"/>
      <c r="B2073" s="6"/>
      <c r="C2073" s="6"/>
      <c r="D2073" s="6"/>
      <c r="E2073" s="6"/>
      <c r="F2073" s="6"/>
      <c r="G2073" s="6"/>
      <c r="H2073" s="6"/>
      <c r="I2073" s="6"/>
    </row>
    <row r="2074" spans="1:9" x14ac:dyDescent="0.25">
      <c r="A2074" s="6"/>
      <c r="B2074" s="6"/>
      <c r="C2074" s="6"/>
      <c r="D2074" s="6"/>
      <c r="E2074" s="6"/>
      <c r="F2074" s="6"/>
      <c r="G2074" s="6"/>
      <c r="H2074" s="6"/>
      <c r="I2074" s="6"/>
    </row>
    <row r="2075" spans="1:9" x14ac:dyDescent="0.25">
      <c r="A2075" s="6"/>
      <c r="B2075" s="6"/>
      <c r="C2075" s="6"/>
      <c r="D2075" s="6"/>
      <c r="E2075" s="6"/>
      <c r="F2075" s="6"/>
      <c r="G2075" s="6"/>
      <c r="H2075" s="6"/>
      <c r="I2075" s="6"/>
    </row>
    <row r="2076" spans="1:9" x14ac:dyDescent="0.25">
      <c r="A2076" s="6"/>
      <c r="B2076" s="6"/>
      <c r="C2076" s="6"/>
      <c r="D2076" s="6"/>
      <c r="E2076" s="6"/>
      <c r="F2076" s="6"/>
      <c r="G2076" s="6"/>
      <c r="H2076" s="6"/>
      <c r="I2076" s="6"/>
    </row>
    <row r="2077" spans="1:9" x14ac:dyDescent="0.25">
      <c r="A2077" s="6"/>
      <c r="B2077" s="6"/>
      <c r="C2077" s="6"/>
      <c r="D2077" s="6"/>
      <c r="E2077" s="6"/>
      <c r="F2077" s="6"/>
      <c r="G2077" s="6"/>
      <c r="H2077" s="6"/>
      <c r="I2077" s="6"/>
    </row>
    <row r="2078" spans="1:9" x14ac:dyDescent="0.25">
      <c r="A2078" s="6"/>
      <c r="B2078" s="6"/>
      <c r="C2078" s="6"/>
      <c r="D2078" s="6"/>
      <c r="E2078" s="6"/>
      <c r="F2078" s="6"/>
      <c r="G2078" s="6"/>
      <c r="H2078" s="6"/>
      <c r="I2078" s="6"/>
    </row>
    <row r="2079" spans="1:9" x14ac:dyDescent="0.25">
      <c r="A2079" s="6"/>
      <c r="B2079" s="6"/>
      <c r="C2079" s="6"/>
      <c r="D2079" s="6"/>
      <c r="E2079" s="6"/>
      <c r="F2079" s="6"/>
      <c r="G2079" s="6"/>
      <c r="H2079" s="6"/>
      <c r="I2079" s="6"/>
    </row>
    <row r="2080" spans="1:9" x14ac:dyDescent="0.25">
      <c r="A2080" s="6"/>
      <c r="B2080" s="6"/>
      <c r="C2080" s="6"/>
      <c r="D2080" s="6"/>
      <c r="E2080" s="6"/>
      <c r="F2080" s="6"/>
      <c r="G2080" s="6"/>
      <c r="H2080" s="6"/>
      <c r="I2080" s="6"/>
    </row>
    <row r="2081" spans="1:9" x14ac:dyDescent="0.25">
      <c r="A2081" s="6"/>
      <c r="B2081" s="6"/>
      <c r="C2081" s="6"/>
      <c r="D2081" s="6"/>
      <c r="E2081" s="6"/>
      <c r="F2081" s="6"/>
      <c r="G2081" s="6"/>
      <c r="H2081" s="6"/>
      <c r="I2081" s="6"/>
    </row>
    <row r="2082" spans="1:9" x14ac:dyDescent="0.25">
      <c r="A2082" s="6"/>
      <c r="B2082" s="6"/>
      <c r="C2082" s="6"/>
      <c r="D2082" s="6"/>
      <c r="E2082" s="6"/>
      <c r="F2082" s="6"/>
      <c r="G2082" s="6"/>
      <c r="H2082" s="6"/>
      <c r="I2082" s="6"/>
    </row>
    <row r="2083" spans="1:9" x14ac:dyDescent="0.25">
      <c r="A2083" s="6"/>
      <c r="B2083" s="6"/>
      <c r="C2083" s="6"/>
      <c r="D2083" s="6"/>
      <c r="E2083" s="6"/>
      <c r="F2083" s="6"/>
      <c r="G2083" s="6"/>
      <c r="H2083" s="6"/>
      <c r="I2083" s="6"/>
    </row>
    <row r="2084" spans="1:9" x14ac:dyDescent="0.25">
      <c r="A2084" s="6"/>
      <c r="B2084" s="6"/>
      <c r="C2084" s="6"/>
      <c r="D2084" s="6"/>
      <c r="E2084" s="6"/>
      <c r="F2084" s="6"/>
      <c r="G2084" s="6"/>
      <c r="H2084" s="6"/>
      <c r="I2084" s="6"/>
    </row>
    <row r="2085" spans="1:9" x14ac:dyDescent="0.25">
      <c r="A2085" s="6"/>
      <c r="B2085" s="6"/>
      <c r="C2085" s="6"/>
      <c r="D2085" s="6"/>
      <c r="E2085" s="6"/>
      <c r="F2085" s="6"/>
      <c r="G2085" s="6"/>
      <c r="H2085" s="6"/>
      <c r="I2085" s="6"/>
    </row>
    <row r="2086" spans="1:9" x14ac:dyDescent="0.25">
      <c r="A2086" s="6"/>
      <c r="B2086" s="6"/>
      <c r="C2086" s="6"/>
      <c r="D2086" s="6"/>
      <c r="E2086" s="6"/>
      <c r="F2086" s="6"/>
      <c r="G2086" s="6"/>
      <c r="H2086" s="6"/>
      <c r="I2086" s="6"/>
    </row>
    <row r="2087" spans="1:9" x14ac:dyDescent="0.25">
      <c r="A2087" s="6"/>
      <c r="B2087" s="6"/>
      <c r="C2087" s="6"/>
      <c r="D2087" s="6"/>
      <c r="E2087" s="6"/>
      <c r="F2087" s="6"/>
      <c r="G2087" s="6"/>
      <c r="H2087" s="6"/>
      <c r="I2087" s="6"/>
    </row>
    <row r="2088" spans="1:9" x14ac:dyDescent="0.25">
      <c r="A2088" s="6"/>
      <c r="B2088" s="6"/>
      <c r="C2088" s="6"/>
      <c r="D2088" s="6"/>
      <c r="E2088" s="6"/>
      <c r="F2088" s="6"/>
      <c r="G2088" s="6"/>
      <c r="H2088" s="6"/>
      <c r="I2088" s="6"/>
    </row>
    <row r="2089" spans="1:9" x14ac:dyDescent="0.25">
      <c r="A2089" s="6"/>
      <c r="B2089" s="6"/>
      <c r="C2089" s="6"/>
      <c r="D2089" s="6"/>
      <c r="E2089" s="6"/>
      <c r="F2089" s="6"/>
      <c r="G2089" s="6"/>
      <c r="H2089" s="6"/>
      <c r="I2089" s="6"/>
    </row>
    <row r="2090" spans="1:9" x14ac:dyDescent="0.25">
      <c r="A2090" s="6"/>
      <c r="B2090" s="6"/>
      <c r="C2090" s="6"/>
      <c r="D2090" s="6"/>
      <c r="E2090" s="6"/>
      <c r="F2090" s="6"/>
      <c r="G2090" s="6"/>
      <c r="H2090" s="6"/>
      <c r="I2090" s="6"/>
    </row>
    <row r="2091" spans="1:9" x14ac:dyDescent="0.25">
      <c r="A2091" s="6"/>
      <c r="B2091" s="6"/>
      <c r="C2091" s="6"/>
      <c r="D2091" s="6"/>
      <c r="E2091" s="6"/>
      <c r="F2091" s="6"/>
      <c r="G2091" s="6"/>
      <c r="H2091" s="6"/>
      <c r="I2091" s="6"/>
    </row>
    <row r="2092" spans="1:9" x14ac:dyDescent="0.25">
      <c r="A2092" s="6"/>
      <c r="B2092" s="6"/>
      <c r="C2092" s="6"/>
      <c r="D2092" s="6"/>
      <c r="E2092" s="6"/>
      <c r="F2092" s="6"/>
      <c r="G2092" s="6"/>
      <c r="H2092" s="6"/>
      <c r="I2092" s="6"/>
    </row>
    <row r="2093" spans="1:9" x14ac:dyDescent="0.25">
      <c r="A2093" s="6"/>
      <c r="B2093" s="6"/>
      <c r="C2093" s="6"/>
      <c r="D2093" s="6"/>
      <c r="E2093" s="6"/>
      <c r="F2093" s="6"/>
      <c r="G2093" s="6"/>
      <c r="H2093" s="6"/>
      <c r="I2093" s="6"/>
    </row>
    <row r="2094" spans="1:9" x14ac:dyDescent="0.25">
      <c r="A2094" s="6"/>
      <c r="B2094" s="6"/>
      <c r="C2094" s="6"/>
      <c r="D2094" s="6"/>
      <c r="E2094" s="6"/>
      <c r="F2094" s="6"/>
      <c r="G2094" s="6"/>
      <c r="H2094" s="6"/>
      <c r="I2094" s="6"/>
    </row>
    <row r="2095" spans="1:9" x14ac:dyDescent="0.25">
      <c r="A2095" s="6"/>
      <c r="B2095" s="6"/>
      <c r="C2095" s="6"/>
      <c r="D2095" s="6"/>
      <c r="E2095" s="6"/>
      <c r="F2095" s="6"/>
      <c r="G2095" s="6"/>
      <c r="H2095" s="6"/>
      <c r="I2095" s="6"/>
    </row>
    <row r="2096" spans="1:9" x14ac:dyDescent="0.25">
      <c r="A2096" s="6"/>
      <c r="B2096" s="6"/>
      <c r="C2096" s="6"/>
      <c r="D2096" s="6"/>
      <c r="E2096" s="6"/>
      <c r="F2096" s="6"/>
      <c r="G2096" s="6"/>
      <c r="H2096" s="6"/>
      <c r="I2096" s="6"/>
    </row>
    <row r="2097" spans="1:9" x14ac:dyDescent="0.25">
      <c r="A2097" s="6"/>
      <c r="B2097" s="6"/>
      <c r="C2097" s="6"/>
      <c r="D2097" s="6"/>
      <c r="E2097" s="6"/>
      <c r="F2097" s="6"/>
      <c r="G2097" s="6"/>
      <c r="H2097" s="6"/>
      <c r="I2097" s="6"/>
    </row>
    <row r="2098" spans="1:9" x14ac:dyDescent="0.25">
      <c r="A2098" s="6"/>
      <c r="B2098" s="6"/>
      <c r="C2098" s="6"/>
      <c r="D2098" s="6"/>
      <c r="E2098" s="6"/>
      <c r="F2098" s="6"/>
      <c r="G2098" s="6"/>
      <c r="H2098" s="6"/>
      <c r="I2098" s="6"/>
    </row>
    <row r="2099" spans="1:9" x14ac:dyDescent="0.25">
      <c r="A2099" s="6"/>
      <c r="B2099" s="6"/>
      <c r="C2099" s="6"/>
      <c r="D2099" s="6"/>
      <c r="E2099" s="6"/>
      <c r="F2099" s="6"/>
      <c r="G2099" s="6"/>
      <c r="H2099" s="6"/>
      <c r="I2099" s="6"/>
    </row>
    <row r="2100" spans="1:9" x14ac:dyDescent="0.25">
      <c r="A2100" s="6"/>
      <c r="B2100" s="6"/>
      <c r="C2100" s="6"/>
      <c r="D2100" s="6"/>
      <c r="E2100" s="6"/>
      <c r="F2100" s="6"/>
      <c r="G2100" s="6"/>
      <c r="H2100" s="6"/>
      <c r="I2100" s="6"/>
    </row>
    <row r="2101" spans="1:9" x14ac:dyDescent="0.25">
      <c r="A2101" s="6"/>
      <c r="B2101" s="6"/>
      <c r="C2101" s="6"/>
      <c r="D2101" s="6"/>
      <c r="E2101" s="6"/>
      <c r="F2101" s="6"/>
      <c r="G2101" s="6"/>
      <c r="H2101" s="6"/>
      <c r="I2101" s="6"/>
    </row>
    <row r="2102" spans="1:9" x14ac:dyDescent="0.25">
      <c r="A2102" s="6"/>
      <c r="B2102" s="6"/>
      <c r="C2102" s="6"/>
      <c r="D2102" s="6"/>
      <c r="E2102" s="6"/>
      <c r="F2102" s="6"/>
      <c r="G2102" s="6"/>
      <c r="H2102" s="6"/>
      <c r="I2102" s="6"/>
    </row>
    <row r="2103" spans="1:9" x14ac:dyDescent="0.25">
      <c r="A2103" s="6"/>
      <c r="B2103" s="6"/>
      <c r="C2103" s="6"/>
      <c r="D2103" s="6"/>
      <c r="E2103" s="6"/>
      <c r="F2103" s="6"/>
      <c r="G2103" s="6"/>
      <c r="H2103" s="6"/>
      <c r="I2103" s="7"/>
    </row>
    <row r="2104" spans="1:9" x14ac:dyDescent="0.25">
      <c r="A2104" s="6"/>
      <c r="B2104" s="6"/>
      <c r="C2104" s="6"/>
      <c r="D2104" s="6"/>
      <c r="E2104" s="6"/>
      <c r="F2104" s="6"/>
      <c r="G2104" s="6"/>
      <c r="H2104" s="6"/>
      <c r="I2104" s="6"/>
    </row>
    <row r="2105" spans="1:9" x14ac:dyDescent="0.25">
      <c r="A2105" s="6"/>
      <c r="B2105" s="6"/>
      <c r="C2105" s="6"/>
      <c r="D2105" s="6"/>
      <c r="E2105" s="6"/>
      <c r="F2105" s="6"/>
      <c r="G2105" s="6"/>
      <c r="H2105" s="6"/>
      <c r="I2105" s="6"/>
    </row>
    <row r="2106" spans="1:9" x14ac:dyDescent="0.25">
      <c r="A2106" s="6"/>
      <c r="B2106" s="6"/>
      <c r="C2106" s="6"/>
      <c r="D2106" s="6"/>
      <c r="E2106" s="6"/>
      <c r="F2106" s="6"/>
      <c r="G2106" s="6"/>
      <c r="H2106" s="6"/>
      <c r="I2106" s="6"/>
    </row>
    <row r="2107" spans="1:9" x14ac:dyDescent="0.25">
      <c r="A2107" s="6"/>
      <c r="B2107" s="6"/>
      <c r="C2107" s="6"/>
      <c r="D2107" s="6"/>
      <c r="E2107" s="6"/>
      <c r="F2107" s="6"/>
      <c r="G2107" s="6"/>
      <c r="H2107" s="6"/>
      <c r="I2107" s="6"/>
    </row>
    <row r="2108" spans="1:9" x14ac:dyDescent="0.25">
      <c r="A2108" s="6"/>
      <c r="B2108" s="6"/>
      <c r="C2108" s="6"/>
      <c r="D2108" s="6"/>
      <c r="E2108" s="6"/>
      <c r="F2108" s="6"/>
      <c r="G2108" s="6"/>
      <c r="H2108" s="6"/>
      <c r="I2108" s="6"/>
    </row>
    <row r="2109" spans="1:9" x14ac:dyDescent="0.25">
      <c r="A2109" s="6"/>
      <c r="B2109" s="6"/>
      <c r="C2109" s="6"/>
      <c r="D2109" s="6"/>
      <c r="E2109" s="6"/>
      <c r="F2109" s="6"/>
      <c r="G2109" s="6"/>
      <c r="H2109" s="6"/>
      <c r="I2109" s="6"/>
    </row>
    <row r="2110" spans="1:9" x14ac:dyDescent="0.25">
      <c r="A2110" s="6"/>
      <c r="B2110" s="6"/>
      <c r="C2110" s="6"/>
      <c r="D2110" s="6"/>
      <c r="E2110" s="6"/>
      <c r="F2110" s="6"/>
      <c r="G2110" s="6"/>
      <c r="H2110" s="6"/>
      <c r="I2110" s="6"/>
    </row>
    <row r="2111" spans="1:9" x14ac:dyDescent="0.25">
      <c r="A2111" s="6"/>
      <c r="B2111" s="6"/>
      <c r="C2111" s="6"/>
      <c r="D2111" s="6"/>
      <c r="E2111" s="6"/>
      <c r="F2111" s="6"/>
      <c r="G2111" s="6"/>
      <c r="H2111" s="6"/>
      <c r="I2111" s="6"/>
    </row>
    <row r="2112" spans="1:9" x14ac:dyDescent="0.25">
      <c r="A2112" s="6"/>
      <c r="B2112" s="6"/>
      <c r="C2112" s="6"/>
      <c r="D2112" s="6"/>
      <c r="E2112" s="6"/>
      <c r="F2112" s="6"/>
      <c r="G2112" s="6"/>
      <c r="H2112" s="6"/>
      <c r="I2112" s="6"/>
    </row>
    <row r="2113" spans="1:9" x14ac:dyDescent="0.25">
      <c r="A2113" s="6"/>
      <c r="B2113" s="6"/>
      <c r="C2113" s="6"/>
      <c r="D2113" s="6"/>
      <c r="E2113" s="6"/>
      <c r="F2113" s="6"/>
      <c r="G2113" s="6"/>
      <c r="H2113" s="6"/>
      <c r="I2113" s="6"/>
    </row>
    <row r="2114" spans="1:9" x14ac:dyDescent="0.25">
      <c r="A2114" s="6"/>
      <c r="B2114" s="6"/>
      <c r="C2114" s="6"/>
      <c r="D2114" s="6"/>
      <c r="E2114" s="6"/>
      <c r="F2114" s="6"/>
      <c r="G2114" s="6"/>
      <c r="H2114" s="6"/>
      <c r="I2114" s="6"/>
    </row>
    <row r="2115" spans="1:9" x14ac:dyDescent="0.25">
      <c r="A2115" s="6"/>
      <c r="B2115" s="6"/>
      <c r="C2115" s="6"/>
      <c r="D2115" s="6"/>
      <c r="E2115" s="6"/>
      <c r="F2115" s="6"/>
      <c r="G2115" s="6"/>
      <c r="H2115" s="6"/>
      <c r="I2115" s="6"/>
    </row>
    <row r="2116" spans="1:9" x14ac:dyDescent="0.25">
      <c r="A2116" s="6"/>
      <c r="B2116" s="6"/>
      <c r="C2116" s="6"/>
      <c r="D2116" s="6"/>
      <c r="E2116" s="6"/>
      <c r="F2116" s="6"/>
      <c r="G2116" s="6"/>
      <c r="H2116" s="6"/>
      <c r="I2116" s="6"/>
    </row>
    <row r="2117" spans="1:9" x14ac:dyDescent="0.25">
      <c r="A2117" s="6"/>
      <c r="B2117" s="6"/>
      <c r="C2117" s="6"/>
      <c r="D2117" s="6"/>
      <c r="E2117" s="6"/>
      <c r="F2117" s="6"/>
      <c r="G2117" s="6"/>
      <c r="H2117" s="6"/>
      <c r="I2117" s="6"/>
    </row>
    <row r="2118" spans="1:9" x14ac:dyDescent="0.25">
      <c r="A2118" s="6"/>
      <c r="B2118" s="6"/>
      <c r="C2118" s="6"/>
      <c r="D2118" s="6"/>
      <c r="E2118" s="6"/>
      <c r="F2118" s="6"/>
      <c r="G2118" s="6"/>
      <c r="H2118" s="6"/>
      <c r="I2118" s="6"/>
    </row>
    <row r="2119" spans="1:9" x14ac:dyDescent="0.25">
      <c r="A2119" s="6"/>
      <c r="B2119" s="6"/>
      <c r="C2119" s="6"/>
      <c r="D2119" s="6"/>
      <c r="E2119" s="6"/>
      <c r="F2119" s="6"/>
      <c r="G2119" s="6"/>
      <c r="H2119" s="6"/>
      <c r="I2119" s="6"/>
    </row>
    <row r="2120" spans="1:9" x14ac:dyDescent="0.25">
      <c r="A2120" s="6"/>
      <c r="B2120" s="6"/>
      <c r="C2120" s="6"/>
      <c r="D2120" s="6"/>
      <c r="E2120" s="6"/>
      <c r="F2120" s="6"/>
      <c r="G2120" s="6"/>
      <c r="H2120" s="6"/>
      <c r="I2120" s="6"/>
    </row>
    <row r="2121" spans="1:9" x14ac:dyDescent="0.25">
      <c r="A2121" s="6"/>
      <c r="B2121" s="6"/>
      <c r="C2121" s="6"/>
      <c r="D2121" s="6"/>
      <c r="E2121" s="6"/>
      <c r="F2121" s="6"/>
      <c r="G2121" s="6"/>
      <c r="H2121" s="6"/>
      <c r="I2121" s="6"/>
    </row>
    <row r="2122" spans="1:9" x14ac:dyDescent="0.25">
      <c r="A2122" s="6"/>
      <c r="B2122" s="6"/>
      <c r="C2122" s="6"/>
      <c r="D2122" s="6"/>
      <c r="E2122" s="6"/>
      <c r="F2122" s="6"/>
      <c r="G2122" s="6"/>
      <c r="H2122" s="6"/>
      <c r="I2122" s="6"/>
    </row>
    <row r="2123" spans="1:9" x14ac:dyDescent="0.25">
      <c r="A2123" s="6"/>
      <c r="B2123" s="6"/>
      <c r="C2123" s="6"/>
      <c r="D2123" s="6"/>
      <c r="E2123" s="6"/>
      <c r="F2123" s="6"/>
      <c r="G2123" s="6"/>
      <c r="H2123" s="6"/>
      <c r="I2123" s="6"/>
    </row>
    <row r="2124" spans="1:9" x14ac:dyDescent="0.25">
      <c r="A2124" s="6"/>
      <c r="B2124" s="6"/>
      <c r="C2124" s="6"/>
      <c r="D2124" s="6"/>
      <c r="E2124" s="6"/>
      <c r="F2124" s="6"/>
      <c r="G2124" s="6"/>
      <c r="H2124" s="6"/>
      <c r="I2124" s="6"/>
    </row>
    <row r="2125" spans="1:9" x14ac:dyDescent="0.25">
      <c r="A2125" s="6"/>
      <c r="B2125" s="6"/>
      <c r="C2125" s="6"/>
      <c r="D2125" s="6"/>
      <c r="E2125" s="6"/>
      <c r="F2125" s="6"/>
      <c r="G2125" s="6"/>
      <c r="H2125" s="6"/>
      <c r="I2125" s="6"/>
    </row>
    <row r="2126" spans="1:9" x14ac:dyDescent="0.25">
      <c r="A2126" s="6"/>
      <c r="B2126" s="6"/>
      <c r="C2126" s="6"/>
      <c r="D2126" s="6"/>
      <c r="E2126" s="6"/>
      <c r="F2126" s="6"/>
      <c r="G2126" s="6"/>
      <c r="H2126" s="6"/>
      <c r="I2126" s="6"/>
    </row>
    <row r="2127" spans="1:9" x14ac:dyDescent="0.25">
      <c r="A2127" s="6"/>
      <c r="B2127" s="6"/>
      <c r="C2127" s="6"/>
      <c r="D2127" s="6"/>
      <c r="E2127" s="6"/>
      <c r="F2127" s="6"/>
      <c r="G2127" s="6"/>
      <c r="H2127" s="6"/>
      <c r="I2127" s="6"/>
    </row>
    <row r="2128" spans="1:9" x14ac:dyDescent="0.25">
      <c r="A2128" s="6"/>
      <c r="B2128" s="6"/>
      <c r="C2128" s="6"/>
      <c r="D2128" s="6"/>
      <c r="E2128" s="6"/>
      <c r="F2128" s="6"/>
      <c r="G2128" s="6"/>
      <c r="H2128" s="6"/>
      <c r="I2128" s="6"/>
    </row>
    <row r="2129" spans="1:9" x14ac:dyDescent="0.25">
      <c r="A2129" s="6"/>
      <c r="B2129" s="6"/>
      <c r="C2129" s="6"/>
      <c r="D2129" s="6"/>
      <c r="E2129" s="6"/>
      <c r="F2129" s="6"/>
      <c r="G2129" s="6"/>
      <c r="H2129" s="6"/>
      <c r="I2129" s="6"/>
    </row>
    <row r="2130" spans="1:9" x14ac:dyDescent="0.25">
      <c r="A2130" s="6"/>
      <c r="B2130" s="6"/>
      <c r="C2130" s="6"/>
      <c r="D2130" s="6"/>
      <c r="E2130" s="6"/>
      <c r="F2130" s="6"/>
      <c r="G2130" s="6"/>
      <c r="H2130" s="6"/>
      <c r="I2130" s="6"/>
    </row>
    <row r="2131" spans="1:9" x14ac:dyDescent="0.25">
      <c r="A2131" s="6"/>
      <c r="B2131" s="6"/>
      <c r="C2131" s="6"/>
      <c r="D2131" s="6"/>
      <c r="E2131" s="6"/>
      <c r="F2131" s="6"/>
      <c r="G2131" s="6"/>
      <c r="H2131" s="6"/>
      <c r="I2131" s="6"/>
    </row>
    <row r="2132" spans="1:9" x14ac:dyDescent="0.25">
      <c r="A2132" s="6"/>
      <c r="B2132" s="6"/>
      <c r="C2132" s="6"/>
      <c r="D2132" s="6"/>
      <c r="E2132" s="6"/>
      <c r="F2132" s="6"/>
      <c r="G2132" s="6"/>
      <c r="H2132" s="6"/>
      <c r="I2132" s="6"/>
    </row>
    <row r="2133" spans="1:9" x14ac:dyDescent="0.25">
      <c r="A2133" s="6"/>
      <c r="B2133" s="6"/>
      <c r="C2133" s="6"/>
      <c r="D2133" s="6"/>
      <c r="E2133" s="6"/>
      <c r="F2133" s="6"/>
      <c r="G2133" s="6"/>
      <c r="H2133" s="6"/>
      <c r="I2133" s="6"/>
    </row>
    <row r="2134" spans="1:9" x14ac:dyDescent="0.25">
      <c r="A2134" s="6"/>
      <c r="B2134" s="6"/>
      <c r="C2134" s="6"/>
      <c r="D2134" s="6"/>
      <c r="E2134" s="6"/>
      <c r="F2134" s="6"/>
      <c r="G2134" s="6"/>
      <c r="H2134" s="6"/>
      <c r="I2134" s="6"/>
    </row>
    <row r="2135" spans="1:9" x14ac:dyDescent="0.25">
      <c r="A2135" s="6"/>
      <c r="B2135" s="6"/>
      <c r="C2135" s="6"/>
      <c r="D2135" s="6"/>
      <c r="E2135" s="6"/>
      <c r="F2135" s="6"/>
      <c r="G2135" s="6"/>
      <c r="H2135" s="6"/>
      <c r="I2135" s="6"/>
    </row>
    <row r="2136" spans="1:9" x14ac:dyDescent="0.25">
      <c r="A2136" s="6"/>
      <c r="B2136" s="6"/>
      <c r="C2136" s="6"/>
      <c r="D2136" s="6"/>
      <c r="E2136" s="6"/>
      <c r="F2136" s="6"/>
      <c r="G2136" s="6"/>
      <c r="H2136" s="6"/>
      <c r="I2136" s="6"/>
    </row>
    <row r="2137" spans="1:9" x14ac:dyDescent="0.25">
      <c r="A2137" s="6"/>
      <c r="B2137" s="6"/>
      <c r="C2137" s="6"/>
      <c r="D2137" s="6"/>
      <c r="E2137" s="6"/>
      <c r="F2137" s="6"/>
      <c r="G2137" s="6"/>
      <c r="H2137" s="6"/>
      <c r="I2137" s="6"/>
    </row>
    <row r="2138" spans="1:9" x14ac:dyDescent="0.25">
      <c r="A2138" s="6"/>
      <c r="B2138" s="6"/>
      <c r="C2138" s="6"/>
      <c r="D2138" s="6"/>
      <c r="E2138" s="6"/>
      <c r="F2138" s="6"/>
      <c r="G2138" s="6"/>
      <c r="H2138" s="6"/>
      <c r="I2138" s="6"/>
    </row>
    <row r="2139" spans="1:9" x14ac:dyDescent="0.25">
      <c r="A2139" s="6"/>
      <c r="B2139" s="6"/>
      <c r="C2139" s="6"/>
      <c r="D2139" s="6"/>
      <c r="E2139" s="6"/>
      <c r="F2139" s="6"/>
      <c r="G2139" s="6"/>
      <c r="H2139" s="6"/>
      <c r="I2139" s="6"/>
    </row>
    <row r="2140" spans="1:9" x14ac:dyDescent="0.25">
      <c r="A2140" s="6"/>
      <c r="B2140" s="6"/>
      <c r="C2140" s="6"/>
      <c r="D2140" s="6"/>
      <c r="E2140" s="6"/>
      <c r="F2140" s="6"/>
      <c r="G2140" s="6"/>
      <c r="H2140" s="6"/>
      <c r="I2140" s="6"/>
    </row>
    <row r="2141" spans="1:9" x14ac:dyDescent="0.25">
      <c r="A2141" s="6"/>
      <c r="B2141" s="6"/>
      <c r="C2141" s="6"/>
      <c r="D2141" s="6"/>
      <c r="E2141" s="6"/>
      <c r="F2141" s="6"/>
      <c r="G2141" s="6"/>
      <c r="H2141" s="6"/>
      <c r="I2141" s="6"/>
    </row>
    <row r="2142" spans="1:9" x14ac:dyDescent="0.25">
      <c r="A2142" s="6"/>
      <c r="B2142" s="6"/>
      <c r="C2142" s="6"/>
      <c r="D2142" s="6"/>
      <c r="E2142" s="6"/>
      <c r="F2142" s="6"/>
      <c r="G2142" s="6"/>
      <c r="H2142" s="6"/>
      <c r="I2142" s="6"/>
    </row>
    <row r="2143" spans="1:9" x14ac:dyDescent="0.25">
      <c r="A2143" s="6"/>
      <c r="B2143" s="6"/>
      <c r="C2143" s="6"/>
      <c r="D2143" s="6"/>
      <c r="E2143" s="6"/>
      <c r="F2143" s="6"/>
      <c r="G2143" s="6"/>
      <c r="H2143" s="6"/>
      <c r="I2143" s="6"/>
    </row>
    <row r="2144" spans="1:9" x14ac:dyDescent="0.25">
      <c r="A2144" s="6"/>
      <c r="B2144" s="6"/>
      <c r="C2144" s="6"/>
      <c r="D2144" s="6"/>
      <c r="E2144" s="6"/>
      <c r="F2144" s="6"/>
      <c r="G2144" s="6"/>
      <c r="H2144" s="6"/>
      <c r="I2144" s="6"/>
    </row>
    <row r="2145" spans="1:9" x14ac:dyDescent="0.25">
      <c r="A2145" s="6"/>
      <c r="B2145" s="6"/>
      <c r="C2145" s="6"/>
      <c r="D2145" s="6"/>
      <c r="E2145" s="6"/>
      <c r="F2145" s="6"/>
      <c r="G2145" s="6"/>
      <c r="H2145" s="6"/>
      <c r="I2145" s="6"/>
    </row>
    <row r="2146" spans="1:9" x14ac:dyDescent="0.25">
      <c r="A2146" s="6"/>
      <c r="B2146" s="6"/>
      <c r="C2146" s="6"/>
      <c r="D2146" s="6"/>
      <c r="E2146" s="6"/>
      <c r="F2146" s="6"/>
      <c r="G2146" s="6"/>
      <c r="H2146" s="6"/>
      <c r="I2146" s="6"/>
    </row>
    <row r="2147" spans="1:9" x14ac:dyDescent="0.25">
      <c r="A2147" s="6"/>
      <c r="B2147" s="6"/>
      <c r="C2147" s="6"/>
      <c r="D2147" s="6"/>
      <c r="E2147" s="6"/>
      <c r="F2147" s="6"/>
      <c r="G2147" s="6"/>
      <c r="H2147" s="6"/>
      <c r="I2147" s="6"/>
    </row>
    <row r="2148" spans="1:9" x14ac:dyDescent="0.25">
      <c r="A2148" s="6"/>
      <c r="B2148" s="6"/>
      <c r="C2148" s="6"/>
      <c r="D2148" s="6"/>
      <c r="E2148" s="6"/>
      <c r="F2148" s="6"/>
      <c r="G2148" s="6"/>
      <c r="H2148" s="6"/>
      <c r="I2148" s="6"/>
    </row>
    <row r="2149" spans="1:9" x14ac:dyDescent="0.25">
      <c r="A2149" s="6"/>
      <c r="B2149" s="6"/>
      <c r="C2149" s="6"/>
      <c r="D2149" s="6"/>
      <c r="E2149" s="6"/>
      <c r="F2149" s="6"/>
      <c r="G2149" s="6"/>
      <c r="H2149" s="6"/>
      <c r="I2149" s="6"/>
    </row>
    <row r="2150" spans="1:9" x14ac:dyDescent="0.25">
      <c r="A2150" s="6"/>
      <c r="B2150" s="6"/>
      <c r="C2150" s="6"/>
      <c r="D2150" s="6"/>
      <c r="E2150" s="6"/>
      <c r="F2150" s="6"/>
      <c r="G2150" s="6"/>
      <c r="H2150" s="6"/>
      <c r="I2150" s="6"/>
    </row>
    <row r="2151" spans="1:9" x14ac:dyDescent="0.25">
      <c r="A2151" s="6"/>
      <c r="B2151" s="6"/>
      <c r="C2151" s="6"/>
      <c r="D2151" s="6"/>
      <c r="E2151" s="6"/>
      <c r="F2151" s="6"/>
      <c r="G2151" s="6"/>
      <c r="H2151" s="6"/>
      <c r="I2151" s="6"/>
    </row>
    <row r="2152" spans="1:9" x14ac:dyDescent="0.25">
      <c r="A2152" s="6"/>
      <c r="B2152" s="6"/>
      <c r="C2152" s="6"/>
      <c r="D2152" s="6"/>
      <c r="E2152" s="6"/>
      <c r="F2152" s="6"/>
      <c r="G2152" s="6"/>
      <c r="H2152" s="6"/>
      <c r="I2152" s="6"/>
    </row>
    <row r="2153" spans="1:9" x14ac:dyDescent="0.25">
      <c r="A2153" s="6"/>
      <c r="B2153" s="6"/>
      <c r="C2153" s="6"/>
      <c r="D2153" s="6"/>
      <c r="E2153" s="6"/>
      <c r="F2153" s="6"/>
      <c r="G2153" s="6"/>
      <c r="H2153" s="6"/>
      <c r="I2153" s="6"/>
    </row>
    <row r="2154" spans="1:9" x14ac:dyDescent="0.25">
      <c r="A2154" s="6"/>
      <c r="B2154" s="6"/>
      <c r="C2154" s="6"/>
      <c r="D2154" s="6"/>
      <c r="E2154" s="6"/>
      <c r="F2154" s="6"/>
      <c r="G2154" s="6"/>
      <c r="H2154" s="6"/>
      <c r="I2154" s="6"/>
    </row>
    <row r="2155" spans="1:9" x14ac:dyDescent="0.25">
      <c r="A2155" s="6"/>
      <c r="B2155" s="6"/>
      <c r="C2155" s="6"/>
      <c r="D2155" s="6"/>
      <c r="E2155" s="6"/>
      <c r="F2155" s="6"/>
      <c r="G2155" s="6"/>
      <c r="H2155" s="6"/>
      <c r="I2155" s="6"/>
    </row>
    <row r="2156" spans="1:9" x14ac:dyDescent="0.25">
      <c r="A2156" s="6"/>
      <c r="B2156" s="6"/>
      <c r="C2156" s="6"/>
      <c r="D2156" s="6"/>
      <c r="E2156" s="6"/>
      <c r="F2156" s="6"/>
      <c r="G2156" s="6"/>
      <c r="H2156" s="6"/>
      <c r="I2156" s="6"/>
    </row>
    <row r="2157" spans="1:9" x14ac:dyDescent="0.25">
      <c r="A2157" s="6"/>
      <c r="B2157" s="6"/>
      <c r="C2157" s="6"/>
      <c r="D2157" s="6"/>
      <c r="E2157" s="6"/>
      <c r="F2157" s="6"/>
      <c r="G2157" s="6"/>
      <c r="H2157" s="6"/>
      <c r="I2157" s="6"/>
    </row>
    <row r="2158" spans="1:9" x14ac:dyDescent="0.25">
      <c r="A2158" s="6"/>
      <c r="B2158" s="6"/>
      <c r="C2158" s="6"/>
      <c r="D2158" s="6"/>
      <c r="E2158" s="6"/>
      <c r="F2158" s="6"/>
      <c r="G2158" s="6"/>
      <c r="H2158" s="6"/>
      <c r="I2158" s="6"/>
    </row>
    <row r="2159" spans="1:9" x14ac:dyDescent="0.25">
      <c r="A2159" s="6"/>
      <c r="B2159" s="6"/>
      <c r="C2159" s="6"/>
      <c r="D2159" s="6"/>
      <c r="E2159" s="6"/>
      <c r="F2159" s="6"/>
      <c r="G2159" s="6"/>
      <c r="H2159" s="6"/>
      <c r="I2159" s="6"/>
    </row>
    <row r="2160" spans="1:9" x14ac:dyDescent="0.25">
      <c r="A2160" s="6"/>
      <c r="B2160" s="6"/>
      <c r="C2160" s="6"/>
      <c r="D2160" s="6"/>
      <c r="E2160" s="6"/>
      <c r="F2160" s="6"/>
      <c r="G2160" s="6"/>
      <c r="H2160" s="6"/>
      <c r="I2160" s="6"/>
    </row>
    <row r="2161" spans="1:9" x14ac:dyDescent="0.25">
      <c r="A2161" s="6"/>
      <c r="B2161" s="6"/>
      <c r="C2161" s="6"/>
      <c r="D2161" s="6"/>
      <c r="E2161" s="6"/>
      <c r="F2161" s="6"/>
      <c r="G2161" s="6"/>
      <c r="H2161" s="6"/>
      <c r="I2161" s="6"/>
    </row>
    <row r="2162" spans="1:9" x14ac:dyDescent="0.25">
      <c r="A2162" s="6"/>
      <c r="B2162" s="6"/>
      <c r="C2162" s="6"/>
      <c r="D2162" s="6"/>
      <c r="E2162" s="6"/>
      <c r="F2162" s="6"/>
      <c r="G2162" s="6"/>
      <c r="H2162" s="6"/>
      <c r="I2162" s="6"/>
    </row>
    <row r="2163" spans="1:9" x14ac:dyDescent="0.25">
      <c r="A2163" s="6"/>
      <c r="B2163" s="6"/>
      <c r="C2163" s="6"/>
      <c r="D2163" s="6"/>
      <c r="E2163" s="6"/>
      <c r="F2163" s="6"/>
      <c r="G2163" s="6"/>
      <c r="H2163" s="6"/>
      <c r="I2163" s="6"/>
    </row>
    <row r="2164" spans="1:9" x14ac:dyDescent="0.25">
      <c r="A2164" s="6"/>
      <c r="B2164" s="6"/>
      <c r="C2164" s="6"/>
      <c r="D2164" s="6"/>
      <c r="E2164" s="6"/>
      <c r="F2164" s="6"/>
      <c r="G2164" s="6"/>
      <c r="H2164" s="6"/>
      <c r="I2164" s="6"/>
    </row>
    <row r="2165" spans="1:9" x14ac:dyDescent="0.25">
      <c r="A2165" s="6"/>
      <c r="B2165" s="6"/>
      <c r="C2165" s="6"/>
      <c r="D2165" s="6"/>
      <c r="E2165" s="6"/>
      <c r="F2165" s="6"/>
      <c r="G2165" s="6"/>
      <c r="H2165" s="6"/>
      <c r="I2165" s="6"/>
    </row>
    <row r="2166" spans="1:9" x14ac:dyDescent="0.25">
      <c r="A2166" s="6"/>
      <c r="B2166" s="6"/>
      <c r="C2166" s="6"/>
      <c r="D2166" s="6"/>
      <c r="E2166" s="6"/>
      <c r="F2166" s="6"/>
      <c r="G2166" s="6"/>
      <c r="H2166" s="6"/>
      <c r="I2166" s="6"/>
    </row>
    <row r="2167" spans="1:9" x14ac:dyDescent="0.25">
      <c r="A2167" s="6"/>
      <c r="B2167" s="6"/>
      <c r="C2167" s="6"/>
      <c r="D2167" s="6"/>
      <c r="E2167" s="6"/>
      <c r="F2167" s="6"/>
      <c r="G2167" s="6"/>
      <c r="H2167" s="6"/>
      <c r="I2167" s="6"/>
    </row>
    <row r="2168" spans="1:9" x14ac:dyDescent="0.25">
      <c r="A2168" s="6"/>
      <c r="B2168" s="6"/>
      <c r="C2168" s="6"/>
      <c r="D2168" s="6"/>
      <c r="E2168" s="6"/>
      <c r="F2168" s="6"/>
      <c r="G2168" s="6"/>
      <c r="H2168" s="6"/>
      <c r="I2168" s="6"/>
    </row>
    <row r="2169" spans="1:9" x14ac:dyDescent="0.25">
      <c r="A2169" s="6"/>
      <c r="B2169" s="6"/>
      <c r="C2169" s="6"/>
      <c r="D2169" s="6"/>
      <c r="E2169" s="6"/>
      <c r="F2169" s="6"/>
      <c r="G2169" s="6"/>
      <c r="H2169" s="6"/>
      <c r="I2169" s="6"/>
    </row>
    <row r="2170" spans="1:9" x14ac:dyDescent="0.25">
      <c r="A2170" s="6"/>
      <c r="B2170" s="6"/>
      <c r="C2170" s="6"/>
      <c r="D2170" s="6"/>
      <c r="E2170" s="6"/>
      <c r="F2170" s="6"/>
      <c r="G2170" s="6"/>
      <c r="H2170" s="6"/>
      <c r="I2170" s="6"/>
    </row>
    <row r="2171" spans="1:9" x14ac:dyDescent="0.25">
      <c r="A2171" s="6"/>
      <c r="B2171" s="6"/>
      <c r="C2171" s="6"/>
      <c r="D2171" s="6"/>
      <c r="E2171" s="6"/>
      <c r="F2171" s="6"/>
      <c r="G2171" s="6"/>
      <c r="H2171" s="6"/>
      <c r="I2171" s="6"/>
    </row>
    <row r="2172" spans="1:9" x14ac:dyDescent="0.25">
      <c r="A2172" s="6"/>
      <c r="B2172" s="6"/>
      <c r="C2172" s="6"/>
      <c r="D2172" s="6"/>
      <c r="E2172" s="6"/>
      <c r="F2172" s="6"/>
      <c r="G2172" s="6"/>
      <c r="H2172" s="6"/>
      <c r="I2172" s="6"/>
    </row>
    <row r="2173" spans="1:9" x14ac:dyDescent="0.25">
      <c r="A2173" s="6"/>
      <c r="B2173" s="6"/>
      <c r="C2173" s="6"/>
      <c r="D2173" s="6"/>
      <c r="E2173" s="6"/>
      <c r="F2173" s="6"/>
      <c r="G2173" s="6"/>
      <c r="H2173" s="6"/>
      <c r="I2173" s="6"/>
    </row>
    <row r="2174" spans="1:9" x14ac:dyDescent="0.25">
      <c r="A2174" s="6"/>
      <c r="B2174" s="6"/>
      <c r="C2174" s="6"/>
      <c r="D2174" s="6"/>
      <c r="E2174" s="6"/>
      <c r="F2174" s="6"/>
      <c r="G2174" s="6"/>
      <c r="H2174" s="6"/>
      <c r="I2174" s="6"/>
    </row>
    <row r="2175" spans="1:9" x14ac:dyDescent="0.25">
      <c r="A2175" s="6"/>
      <c r="B2175" s="6"/>
      <c r="C2175" s="6"/>
      <c r="D2175" s="6"/>
      <c r="E2175" s="6"/>
      <c r="F2175" s="6"/>
      <c r="G2175" s="6"/>
      <c r="H2175" s="6"/>
      <c r="I2175" s="6"/>
    </row>
    <row r="2176" spans="1:9" x14ac:dyDescent="0.25">
      <c r="A2176" s="6"/>
      <c r="B2176" s="6"/>
      <c r="C2176" s="6"/>
      <c r="D2176" s="6"/>
      <c r="E2176" s="6"/>
      <c r="F2176" s="6"/>
      <c r="G2176" s="6"/>
      <c r="H2176" s="6"/>
      <c r="I2176" s="6"/>
    </row>
    <row r="2177" spans="1:9" x14ac:dyDescent="0.25">
      <c r="A2177" s="6"/>
      <c r="B2177" s="6"/>
      <c r="C2177" s="6"/>
      <c r="D2177" s="6"/>
      <c r="E2177" s="6"/>
      <c r="F2177" s="6"/>
      <c r="G2177" s="6"/>
      <c r="H2177" s="6"/>
      <c r="I2177" s="6"/>
    </row>
    <row r="2178" spans="1:9" x14ac:dyDescent="0.25">
      <c r="A2178" s="6"/>
      <c r="B2178" s="6"/>
      <c r="C2178" s="6"/>
      <c r="D2178" s="6"/>
      <c r="E2178" s="6"/>
      <c r="F2178" s="6"/>
      <c r="G2178" s="6"/>
      <c r="H2178" s="6"/>
      <c r="I2178" s="6"/>
    </row>
    <row r="2179" spans="1:9" x14ac:dyDescent="0.25">
      <c r="A2179" s="6"/>
      <c r="B2179" s="6"/>
      <c r="C2179" s="6"/>
      <c r="D2179" s="6"/>
      <c r="E2179" s="6"/>
      <c r="F2179" s="6"/>
      <c r="G2179" s="6"/>
      <c r="H2179" s="6"/>
      <c r="I2179" s="6"/>
    </row>
    <row r="2180" spans="1:9" x14ac:dyDescent="0.25">
      <c r="A2180" s="6"/>
      <c r="B2180" s="6"/>
      <c r="C2180" s="6"/>
      <c r="D2180" s="6"/>
      <c r="E2180" s="6"/>
      <c r="F2180" s="6"/>
      <c r="G2180" s="6"/>
      <c r="H2180" s="6"/>
      <c r="I2180" s="6"/>
    </row>
    <row r="2181" spans="1:9" x14ac:dyDescent="0.25">
      <c r="A2181" s="6"/>
      <c r="B2181" s="6"/>
      <c r="C2181" s="6"/>
      <c r="D2181" s="6"/>
      <c r="E2181" s="6"/>
      <c r="F2181" s="6"/>
      <c r="G2181" s="6"/>
      <c r="H2181" s="6"/>
      <c r="I2181" s="7"/>
    </row>
    <row r="2182" spans="1:9" x14ac:dyDescent="0.25">
      <c r="A2182" s="6"/>
      <c r="B2182" s="6"/>
      <c r="C2182" s="6"/>
      <c r="D2182" s="6"/>
      <c r="E2182" s="6"/>
      <c r="F2182" s="6"/>
      <c r="G2182" s="6"/>
      <c r="H2182" s="6"/>
      <c r="I2182" s="6"/>
    </row>
    <row r="2183" spans="1:9" x14ac:dyDescent="0.25">
      <c r="A2183" s="6"/>
      <c r="B2183" s="6"/>
      <c r="C2183" s="6"/>
      <c r="D2183" s="6"/>
      <c r="E2183" s="6"/>
      <c r="F2183" s="6"/>
      <c r="G2183" s="6"/>
      <c r="H2183" s="6"/>
      <c r="I2183" s="6"/>
    </row>
    <row r="2184" spans="1:9" x14ac:dyDescent="0.25">
      <c r="A2184" s="6"/>
      <c r="B2184" s="6"/>
      <c r="C2184" s="6"/>
      <c r="D2184" s="6"/>
      <c r="E2184" s="6"/>
      <c r="F2184" s="6"/>
      <c r="G2184" s="6"/>
      <c r="H2184" s="6"/>
      <c r="I2184" s="6"/>
    </row>
    <row r="2185" spans="1:9" x14ac:dyDescent="0.25">
      <c r="A2185" s="6"/>
      <c r="B2185" s="6"/>
      <c r="C2185" s="6"/>
      <c r="D2185" s="6"/>
      <c r="E2185" s="6"/>
      <c r="F2185" s="6"/>
      <c r="G2185" s="6"/>
      <c r="H2185" s="6"/>
      <c r="I2185" s="6"/>
    </row>
    <row r="2186" spans="1:9" x14ac:dyDescent="0.25">
      <c r="A2186" s="6"/>
      <c r="B2186" s="6"/>
      <c r="C2186" s="6"/>
      <c r="D2186" s="6"/>
      <c r="E2186" s="6"/>
      <c r="F2186" s="6"/>
      <c r="G2186" s="6"/>
      <c r="H2186" s="6"/>
      <c r="I2186" s="6"/>
    </row>
    <row r="2187" spans="1:9" x14ac:dyDescent="0.25">
      <c r="A2187" s="6"/>
      <c r="B2187" s="6"/>
      <c r="C2187" s="6"/>
      <c r="D2187" s="6"/>
      <c r="E2187" s="6"/>
      <c r="F2187" s="6"/>
      <c r="G2187" s="6"/>
      <c r="H2187" s="6"/>
      <c r="I2187" s="6"/>
    </row>
    <row r="2188" spans="1:9" x14ac:dyDescent="0.25">
      <c r="A2188" s="6"/>
      <c r="B2188" s="6"/>
      <c r="C2188" s="6"/>
      <c r="D2188" s="6"/>
      <c r="E2188" s="6"/>
      <c r="F2188" s="6"/>
      <c r="G2188" s="6"/>
      <c r="H2188" s="6"/>
      <c r="I2188" s="6"/>
    </row>
    <row r="2189" spans="1:9" x14ac:dyDescent="0.25">
      <c r="A2189" s="6"/>
      <c r="B2189" s="6"/>
      <c r="C2189" s="6"/>
      <c r="D2189" s="6"/>
      <c r="E2189" s="6"/>
      <c r="F2189" s="6"/>
      <c r="G2189" s="6"/>
      <c r="H2189" s="6"/>
      <c r="I2189" s="6"/>
    </row>
    <row r="2190" spans="1:9" x14ac:dyDescent="0.25">
      <c r="A2190" s="6"/>
      <c r="B2190" s="6"/>
      <c r="C2190" s="6"/>
      <c r="D2190" s="6"/>
      <c r="E2190" s="6"/>
      <c r="F2190" s="6"/>
      <c r="G2190" s="6"/>
      <c r="H2190" s="6"/>
      <c r="I2190" s="6"/>
    </row>
    <row r="2191" spans="1:9" x14ac:dyDescent="0.25">
      <c r="A2191" s="6"/>
      <c r="B2191" s="6"/>
      <c r="C2191" s="6"/>
      <c r="D2191" s="6"/>
      <c r="E2191" s="6"/>
      <c r="F2191" s="6"/>
      <c r="G2191" s="6"/>
      <c r="H2191" s="6"/>
      <c r="I2191" s="6"/>
    </row>
    <row r="2192" spans="1:9" x14ac:dyDescent="0.25">
      <c r="A2192" s="6"/>
      <c r="B2192" s="6"/>
      <c r="C2192" s="6"/>
      <c r="D2192" s="6"/>
      <c r="E2192" s="6"/>
      <c r="F2192" s="6"/>
      <c r="G2192" s="6"/>
      <c r="H2192" s="6"/>
      <c r="I2192" s="6"/>
    </row>
    <row r="2193" spans="1:9" x14ac:dyDescent="0.25">
      <c r="A2193" s="6"/>
      <c r="B2193" s="6"/>
      <c r="C2193" s="6"/>
      <c r="D2193" s="6"/>
      <c r="E2193" s="6"/>
      <c r="F2193" s="6"/>
      <c r="G2193" s="6"/>
      <c r="H2193" s="6"/>
      <c r="I2193" s="6"/>
    </row>
    <row r="2194" spans="1:9" x14ac:dyDescent="0.25">
      <c r="A2194" s="6"/>
      <c r="B2194" s="6"/>
      <c r="C2194" s="6"/>
      <c r="D2194" s="6"/>
      <c r="E2194" s="6"/>
      <c r="F2194" s="6"/>
      <c r="G2194" s="6"/>
      <c r="H2194" s="6"/>
      <c r="I2194" s="7"/>
    </row>
    <row r="2195" spans="1:9" x14ac:dyDescent="0.25">
      <c r="A2195" s="6"/>
      <c r="B2195" s="6"/>
      <c r="C2195" s="6"/>
      <c r="D2195" s="6"/>
      <c r="E2195" s="6"/>
      <c r="F2195" s="6"/>
      <c r="G2195" s="6"/>
      <c r="H2195" s="6"/>
      <c r="I2195" s="6"/>
    </row>
    <row r="2196" spans="1:9" x14ac:dyDescent="0.25">
      <c r="A2196" s="6"/>
      <c r="B2196" s="6"/>
      <c r="C2196" s="6"/>
      <c r="D2196" s="6"/>
      <c r="E2196" s="6"/>
      <c r="F2196" s="6"/>
      <c r="G2196" s="6"/>
      <c r="H2196" s="6"/>
      <c r="I2196" s="6"/>
    </row>
    <row r="2197" spans="1:9" x14ac:dyDescent="0.25">
      <c r="A2197" s="6"/>
      <c r="B2197" s="6"/>
      <c r="C2197" s="6"/>
      <c r="D2197" s="6"/>
      <c r="E2197" s="6"/>
      <c r="F2197" s="6"/>
      <c r="G2197" s="6"/>
      <c r="H2197" s="6"/>
      <c r="I2197" s="6"/>
    </row>
    <row r="2198" spans="1:9" x14ac:dyDescent="0.25">
      <c r="A2198" s="6"/>
      <c r="B2198" s="6"/>
      <c r="C2198" s="6"/>
      <c r="D2198" s="6"/>
      <c r="E2198" s="6"/>
      <c r="F2198" s="6"/>
      <c r="G2198" s="6"/>
      <c r="H2198" s="6"/>
      <c r="I2198" s="6"/>
    </row>
    <row r="2199" spans="1:9" x14ac:dyDescent="0.25">
      <c r="A2199" s="6"/>
      <c r="B2199" s="6"/>
      <c r="C2199" s="6"/>
      <c r="D2199" s="6"/>
      <c r="E2199" s="6"/>
      <c r="F2199" s="6"/>
      <c r="G2199" s="6"/>
      <c r="H2199" s="6"/>
      <c r="I2199" s="6"/>
    </row>
    <row r="2200" spans="1:9" x14ac:dyDescent="0.25">
      <c r="A2200" s="6"/>
      <c r="B2200" s="6"/>
      <c r="C2200" s="6"/>
      <c r="D2200" s="6"/>
      <c r="E2200" s="6"/>
      <c r="F2200" s="6"/>
      <c r="G2200" s="6"/>
      <c r="H2200" s="6"/>
      <c r="I2200" s="7"/>
    </row>
    <row r="2201" spans="1:9" x14ac:dyDescent="0.25">
      <c r="A2201" s="6"/>
      <c r="B2201" s="6"/>
      <c r="C2201" s="6"/>
      <c r="D2201" s="6"/>
      <c r="E2201" s="6"/>
      <c r="F2201" s="6"/>
      <c r="G2201" s="6"/>
      <c r="H2201" s="6"/>
      <c r="I2201" s="6"/>
    </row>
    <row r="2202" spans="1:9" x14ac:dyDescent="0.25">
      <c r="A2202" s="6"/>
      <c r="B2202" s="6"/>
      <c r="C2202" s="6"/>
      <c r="D2202" s="6"/>
      <c r="E2202" s="6"/>
      <c r="F2202" s="6"/>
      <c r="G2202" s="6"/>
      <c r="H2202" s="6"/>
      <c r="I2202" s="6"/>
    </row>
    <row r="2203" spans="1:9" x14ac:dyDescent="0.25">
      <c r="A2203" s="6"/>
      <c r="B2203" s="6"/>
      <c r="C2203" s="6"/>
      <c r="D2203" s="6"/>
      <c r="E2203" s="6"/>
      <c r="F2203" s="6"/>
      <c r="G2203" s="6"/>
      <c r="H2203" s="6"/>
      <c r="I2203" s="7"/>
    </row>
    <row r="2204" spans="1:9" x14ac:dyDescent="0.25">
      <c r="A2204" s="6"/>
      <c r="B2204" s="6"/>
      <c r="C2204" s="6"/>
      <c r="D2204" s="6"/>
      <c r="E2204" s="6"/>
      <c r="F2204" s="6"/>
      <c r="G2204" s="6"/>
      <c r="H2204" s="6"/>
      <c r="I2204" s="6"/>
    </row>
    <row r="2205" spans="1:9" x14ac:dyDescent="0.25">
      <c r="A2205" s="6"/>
      <c r="B2205" s="6"/>
      <c r="C2205" s="6"/>
      <c r="D2205" s="6"/>
      <c r="E2205" s="6"/>
      <c r="F2205" s="6"/>
      <c r="G2205" s="6"/>
      <c r="H2205" s="6"/>
      <c r="I2205" s="6"/>
    </row>
    <row r="2206" spans="1:9" x14ac:dyDescent="0.25">
      <c r="A2206" s="6"/>
      <c r="B2206" s="6"/>
      <c r="C2206" s="6"/>
      <c r="D2206" s="6"/>
      <c r="E2206" s="6"/>
      <c r="F2206" s="6"/>
      <c r="G2206" s="6"/>
      <c r="H2206" s="6"/>
      <c r="I2206" s="6"/>
    </row>
    <row r="2207" spans="1:9" x14ac:dyDescent="0.25">
      <c r="A2207" s="6"/>
      <c r="B2207" s="6"/>
      <c r="C2207" s="6"/>
      <c r="D2207" s="6"/>
      <c r="E2207" s="6"/>
      <c r="F2207" s="6"/>
      <c r="G2207" s="6"/>
      <c r="H2207" s="6"/>
      <c r="I2207" s="6"/>
    </row>
    <row r="2208" spans="1:9" x14ac:dyDescent="0.25">
      <c r="A2208" s="6"/>
      <c r="B2208" s="6"/>
      <c r="C2208" s="6"/>
      <c r="D2208" s="6"/>
      <c r="E2208" s="6"/>
      <c r="F2208" s="6"/>
      <c r="G2208" s="6"/>
      <c r="H2208" s="6"/>
      <c r="I2208" s="6"/>
    </row>
    <row r="2209" spans="1:9" x14ac:dyDescent="0.25">
      <c r="A2209" s="6"/>
      <c r="B2209" s="6"/>
      <c r="C2209" s="6"/>
      <c r="D2209" s="6"/>
      <c r="E2209" s="6"/>
      <c r="F2209" s="6"/>
      <c r="G2209" s="6"/>
      <c r="H2209" s="6"/>
      <c r="I2209" s="6"/>
    </row>
    <row r="2210" spans="1:9" x14ac:dyDescent="0.25">
      <c r="A2210" s="6"/>
      <c r="B2210" s="6"/>
      <c r="C2210" s="6"/>
      <c r="D2210" s="6"/>
      <c r="E2210" s="6"/>
      <c r="F2210" s="6"/>
      <c r="G2210" s="6"/>
      <c r="H2210" s="6"/>
      <c r="I2210" s="6"/>
    </row>
    <row r="2211" spans="1:9" x14ac:dyDescent="0.25">
      <c r="A2211" s="6"/>
      <c r="B2211" s="6"/>
      <c r="C2211" s="6"/>
      <c r="D2211" s="6"/>
      <c r="E2211" s="6"/>
      <c r="F2211" s="6"/>
      <c r="G2211" s="6"/>
      <c r="H2211" s="6"/>
      <c r="I2211" s="6"/>
    </row>
    <row r="2212" spans="1:9" x14ac:dyDescent="0.25">
      <c r="A2212" s="6"/>
      <c r="B2212" s="6"/>
      <c r="C2212" s="6"/>
      <c r="D2212" s="6"/>
      <c r="E2212" s="6"/>
      <c r="F2212" s="6"/>
      <c r="G2212" s="6"/>
      <c r="H2212" s="6"/>
      <c r="I2212" s="6"/>
    </row>
    <row r="2213" spans="1:9" x14ac:dyDescent="0.25">
      <c r="A2213" s="6"/>
      <c r="B2213" s="6"/>
      <c r="C2213" s="6"/>
      <c r="D2213" s="6"/>
      <c r="E2213" s="6"/>
      <c r="F2213" s="6"/>
      <c r="G2213" s="6"/>
      <c r="H2213" s="6"/>
      <c r="I2213" s="6"/>
    </row>
    <row r="2214" spans="1:9" x14ac:dyDescent="0.25">
      <c r="A2214" s="6"/>
      <c r="B2214" s="6"/>
      <c r="C2214" s="6"/>
      <c r="D2214" s="6"/>
      <c r="E2214" s="6"/>
      <c r="F2214" s="6"/>
      <c r="G2214" s="6"/>
      <c r="H2214" s="6"/>
      <c r="I2214" s="6"/>
    </row>
    <row r="2215" spans="1:9" x14ac:dyDescent="0.25">
      <c r="A2215" s="6"/>
      <c r="B2215" s="6"/>
      <c r="C2215" s="6"/>
      <c r="D2215" s="6"/>
      <c r="E2215" s="6"/>
      <c r="F2215" s="6"/>
      <c r="G2215" s="6"/>
      <c r="H2215" s="6"/>
      <c r="I2215" s="6"/>
    </row>
    <row r="2216" spans="1:9" x14ac:dyDescent="0.25">
      <c r="A2216" s="6"/>
      <c r="B2216" s="6"/>
      <c r="C2216" s="6"/>
      <c r="D2216" s="6"/>
      <c r="E2216" s="6"/>
      <c r="F2216" s="6"/>
      <c r="G2216" s="6"/>
      <c r="H2216" s="6"/>
      <c r="I2216" s="6"/>
    </row>
    <row r="2217" spans="1:9" x14ac:dyDescent="0.25">
      <c r="A2217" s="6"/>
      <c r="B2217" s="6"/>
      <c r="C2217" s="6"/>
      <c r="D2217" s="6"/>
      <c r="E2217" s="6"/>
      <c r="F2217" s="6"/>
      <c r="G2217" s="6"/>
      <c r="H2217" s="6"/>
      <c r="I2217" s="6"/>
    </row>
    <row r="2218" spans="1:9" x14ac:dyDescent="0.25">
      <c r="A2218" s="6"/>
      <c r="B2218" s="6"/>
      <c r="C2218" s="6"/>
      <c r="D2218" s="6"/>
      <c r="E2218" s="6"/>
      <c r="F2218" s="6"/>
      <c r="G2218" s="6"/>
      <c r="H2218" s="6"/>
      <c r="I2218" s="6"/>
    </row>
    <row r="2219" spans="1:9" x14ac:dyDescent="0.25">
      <c r="A2219" s="6"/>
      <c r="B2219" s="6"/>
      <c r="C2219" s="6"/>
      <c r="D2219" s="6"/>
      <c r="E2219" s="6"/>
      <c r="F2219" s="6"/>
      <c r="G2219" s="6"/>
      <c r="H2219" s="6"/>
      <c r="I2219" s="6"/>
    </row>
    <row r="2220" spans="1:9" x14ac:dyDescent="0.25">
      <c r="A2220" s="6"/>
      <c r="B2220" s="6"/>
      <c r="C2220" s="6"/>
      <c r="D2220" s="6"/>
      <c r="E2220" s="6"/>
      <c r="F2220" s="6"/>
      <c r="G2220" s="6"/>
      <c r="H2220" s="6"/>
      <c r="I2220" s="6"/>
    </row>
    <row r="2221" spans="1:9" x14ac:dyDescent="0.25">
      <c r="A2221" s="6"/>
      <c r="B2221" s="6"/>
      <c r="C2221" s="6"/>
      <c r="D2221" s="6"/>
      <c r="E2221" s="6"/>
      <c r="F2221" s="6"/>
      <c r="G2221" s="6"/>
      <c r="H2221" s="6"/>
      <c r="I2221" s="6"/>
    </row>
    <row r="2222" spans="1:9" x14ac:dyDescent="0.25">
      <c r="A2222" s="6"/>
      <c r="B2222" s="6"/>
      <c r="C2222" s="6"/>
      <c r="D2222" s="6"/>
      <c r="E2222" s="6"/>
      <c r="F2222" s="6"/>
      <c r="G2222" s="6"/>
      <c r="H2222" s="6"/>
      <c r="I2222" s="6"/>
    </row>
    <row r="2223" spans="1:9" x14ac:dyDescent="0.25">
      <c r="A2223" s="6"/>
      <c r="B2223" s="6"/>
      <c r="C2223" s="6"/>
      <c r="D2223" s="6"/>
      <c r="E2223" s="6"/>
      <c r="F2223" s="6"/>
      <c r="G2223" s="6"/>
      <c r="H2223" s="6"/>
      <c r="I2223" s="6"/>
    </row>
    <row r="2224" spans="1:9" x14ac:dyDescent="0.25">
      <c r="A2224" s="6"/>
      <c r="B2224" s="6"/>
      <c r="C2224" s="6"/>
      <c r="D2224" s="6"/>
      <c r="E2224" s="6"/>
      <c r="F2224" s="6"/>
      <c r="G2224" s="6"/>
      <c r="H2224" s="6"/>
      <c r="I2224" s="6"/>
    </row>
    <row r="2225" spans="1:9" x14ac:dyDescent="0.25">
      <c r="A2225" s="6"/>
      <c r="B2225" s="6"/>
      <c r="C2225" s="6"/>
      <c r="D2225" s="6"/>
      <c r="E2225" s="6"/>
      <c r="F2225" s="6"/>
      <c r="G2225" s="6"/>
      <c r="H2225" s="6"/>
      <c r="I2225" s="6"/>
    </row>
    <row r="2226" spans="1:9" x14ac:dyDescent="0.25">
      <c r="A2226" s="6"/>
      <c r="B2226" s="6"/>
      <c r="C2226" s="6"/>
      <c r="D2226" s="6"/>
      <c r="E2226" s="6"/>
      <c r="F2226" s="6"/>
      <c r="G2226" s="6"/>
      <c r="H2226" s="6"/>
      <c r="I2226" s="6"/>
    </row>
    <row r="2227" spans="1:9" x14ac:dyDescent="0.25">
      <c r="A2227" s="6"/>
      <c r="B2227" s="6"/>
      <c r="C2227" s="6"/>
      <c r="D2227" s="6"/>
      <c r="E2227" s="6"/>
      <c r="F2227" s="6"/>
      <c r="G2227" s="6"/>
      <c r="H2227" s="6"/>
      <c r="I2227" s="6"/>
    </row>
    <row r="2228" spans="1:9" x14ac:dyDescent="0.25">
      <c r="A2228" s="6"/>
      <c r="B2228" s="6"/>
      <c r="C2228" s="6"/>
      <c r="D2228" s="6"/>
      <c r="E2228" s="6"/>
      <c r="F2228" s="6"/>
      <c r="G2228" s="6"/>
      <c r="H2228" s="6"/>
      <c r="I2228" s="6"/>
    </row>
    <row r="2229" spans="1:9" x14ac:dyDescent="0.25">
      <c r="A2229" s="6"/>
      <c r="B2229" s="6"/>
      <c r="C2229" s="6"/>
      <c r="D2229" s="6"/>
      <c r="E2229" s="6"/>
      <c r="F2229" s="6"/>
      <c r="G2229" s="6"/>
      <c r="H2229" s="6"/>
      <c r="I2229" s="6"/>
    </row>
    <row r="2230" spans="1:9" x14ac:dyDescent="0.25">
      <c r="A2230" s="6"/>
      <c r="B2230" s="6"/>
      <c r="C2230" s="6"/>
      <c r="D2230" s="6"/>
      <c r="E2230" s="6"/>
      <c r="F2230" s="6"/>
      <c r="G2230" s="6"/>
      <c r="H2230" s="6"/>
      <c r="I2230" s="6"/>
    </row>
    <row r="2231" spans="1:9" x14ac:dyDescent="0.25">
      <c r="A2231" s="6"/>
      <c r="B2231" s="6"/>
      <c r="C2231" s="6"/>
      <c r="D2231" s="6"/>
      <c r="E2231" s="6"/>
      <c r="F2231" s="6"/>
      <c r="G2231" s="6"/>
      <c r="H2231" s="6"/>
      <c r="I2231" s="6"/>
    </row>
    <row r="2232" spans="1:9" x14ac:dyDescent="0.25">
      <c r="A2232" s="6"/>
      <c r="B2232" s="6"/>
      <c r="C2232" s="6"/>
      <c r="D2232" s="6"/>
      <c r="E2232" s="6"/>
      <c r="F2232" s="6"/>
      <c r="G2232" s="6"/>
      <c r="H2232" s="6"/>
      <c r="I2232" s="6"/>
    </row>
    <row r="2233" spans="1:9" x14ac:dyDescent="0.25">
      <c r="A2233" s="6"/>
      <c r="B2233" s="6"/>
      <c r="C2233" s="6"/>
      <c r="D2233" s="6"/>
      <c r="E2233" s="6"/>
      <c r="F2233" s="6"/>
      <c r="G2233" s="6"/>
      <c r="H2233" s="6"/>
      <c r="I2233" s="6"/>
    </row>
    <row r="2234" spans="1:9" x14ac:dyDescent="0.25">
      <c r="A2234" s="6"/>
      <c r="B2234" s="6"/>
      <c r="C2234" s="6"/>
      <c r="D2234" s="6"/>
      <c r="E2234" s="6"/>
      <c r="F2234" s="6"/>
      <c r="G2234" s="6"/>
      <c r="H2234" s="6"/>
      <c r="I2234" s="6"/>
    </row>
    <row r="2235" spans="1:9" x14ac:dyDescent="0.25">
      <c r="A2235" s="6"/>
      <c r="B2235" s="6"/>
      <c r="C2235" s="6"/>
      <c r="D2235" s="6"/>
      <c r="E2235" s="6"/>
      <c r="F2235" s="6"/>
      <c r="G2235" s="6"/>
      <c r="H2235" s="6"/>
      <c r="I2235" s="6"/>
    </row>
    <row r="2236" spans="1:9" x14ac:dyDescent="0.25">
      <c r="A2236" s="6"/>
      <c r="B2236" s="6"/>
      <c r="C2236" s="6"/>
      <c r="D2236" s="6"/>
      <c r="E2236" s="6"/>
      <c r="F2236" s="6"/>
      <c r="G2236" s="6"/>
      <c r="H2236" s="6"/>
      <c r="I2236" s="6"/>
    </row>
    <row r="2237" spans="1:9" x14ac:dyDescent="0.25">
      <c r="A2237" s="6"/>
      <c r="B2237" s="6"/>
      <c r="C2237" s="6"/>
      <c r="D2237" s="6"/>
      <c r="E2237" s="6"/>
      <c r="F2237" s="6"/>
      <c r="G2237" s="6"/>
      <c r="H2237" s="6"/>
      <c r="I2237" s="6"/>
    </row>
    <row r="2238" spans="1:9" x14ac:dyDescent="0.25">
      <c r="A2238" s="6"/>
      <c r="B2238" s="6"/>
      <c r="C2238" s="6"/>
      <c r="D2238" s="6"/>
      <c r="E2238" s="6"/>
      <c r="F2238" s="6"/>
      <c r="G2238" s="6"/>
      <c r="H2238" s="6"/>
      <c r="I2238" s="6"/>
    </row>
    <row r="2239" spans="1:9" x14ac:dyDescent="0.25">
      <c r="A2239" s="6"/>
      <c r="B2239" s="6"/>
      <c r="C2239" s="6"/>
      <c r="D2239" s="6"/>
      <c r="E2239" s="6"/>
      <c r="F2239" s="6"/>
      <c r="G2239" s="6"/>
      <c r="H2239" s="6"/>
      <c r="I2239" s="6"/>
    </row>
    <row r="2240" spans="1:9" x14ac:dyDescent="0.25">
      <c r="A2240" s="6"/>
      <c r="B2240" s="6"/>
      <c r="C2240" s="6"/>
      <c r="D2240" s="6"/>
      <c r="E2240" s="6"/>
      <c r="F2240" s="6"/>
      <c r="G2240" s="6"/>
      <c r="H2240" s="6"/>
      <c r="I2240" s="6"/>
    </row>
    <row r="2241" spans="1:9" x14ac:dyDescent="0.25">
      <c r="A2241" s="6"/>
      <c r="B2241" s="6"/>
      <c r="C2241" s="6"/>
      <c r="D2241" s="6"/>
      <c r="E2241" s="6"/>
      <c r="F2241" s="6"/>
      <c r="G2241" s="6"/>
      <c r="H2241" s="6"/>
      <c r="I2241" s="6"/>
    </row>
    <row r="2242" spans="1:9" x14ac:dyDescent="0.25">
      <c r="A2242" s="6"/>
      <c r="B2242" s="6"/>
      <c r="C2242" s="6"/>
      <c r="D2242" s="6"/>
      <c r="E2242" s="6"/>
      <c r="F2242" s="6"/>
      <c r="G2242" s="6"/>
      <c r="H2242" s="6"/>
      <c r="I2242" s="6"/>
    </row>
    <row r="2243" spans="1:9" x14ac:dyDescent="0.25">
      <c r="A2243" s="6"/>
      <c r="B2243" s="6"/>
      <c r="C2243" s="6"/>
      <c r="D2243" s="6"/>
      <c r="E2243" s="6"/>
      <c r="F2243" s="6"/>
      <c r="G2243" s="6"/>
      <c r="H2243" s="6"/>
      <c r="I2243" s="6"/>
    </row>
    <row r="2244" spans="1:9" x14ac:dyDescent="0.25">
      <c r="A2244" s="6"/>
      <c r="B2244" s="6"/>
      <c r="C2244" s="6"/>
      <c r="D2244" s="6"/>
      <c r="E2244" s="6"/>
      <c r="F2244" s="6"/>
      <c r="G2244" s="6"/>
      <c r="H2244" s="6"/>
      <c r="I2244" s="6"/>
    </row>
    <row r="2245" spans="1:9" x14ac:dyDescent="0.25">
      <c r="A2245" s="6"/>
      <c r="B2245" s="6"/>
      <c r="C2245" s="6"/>
      <c r="D2245" s="6"/>
      <c r="E2245" s="6"/>
      <c r="F2245" s="6"/>
      <c r="G2245" s="6"/>
      <c r="H2245" s="6"/>
      <c r="I2245" s="6"/>
    </row>
    <row r="2246" spans="1:9" x14ac:dyDescent="0.25">
      <c r="A2246" s="6"/>
      <c r="B2246" s="6"/>
      <c r="C2246" s="6"/>
      <c r="D2246" s="6"/>
      <c r="E2246" s="6"/>
      <c r="F2246" s="6"/>
      <c r="G2246" s="6"/>
      <c r="H2246" s="6"/>
      <c r="I2246" s="6"/>
    </row>
    <row r="2247" spans="1:9" x14ac:dyDescent="0.25">
      <c r="A2247" s="6"/>
      <c r="B2247" s="6"/>
      <c r="C2247" s="6"/>
      <c r="D2247" s="6"/>
      <c r="E2247" s="6"/>
      <c r="F2247" s="6"/>
      <c r="G2247" s="6"/>
      <c r="H2247" s="6"/>
      <c r="I2247" s="6"/>
    </row>
    <row r="2248" spans="1:9" x14ac:dyDescent="0.25">
      <c r="A2248" s="6"/>
      <c r="B2248" s="6"/>
      <c r="C2248" s="6"/>
      <c r="D2248" s="6"/>
      <c r="E2248" s="6"/>
      <c r="F2248" s="6"/>
      <c r="G2248" s="6"/>
      <c r="H2248" s="6"/>
      <c r="I2248" s="7"/>
    </row>
    <row r="2249" spans="1:9" x14ac:dyDescent="0.25">
      <c r="A2249" s="6"/>
      <c r="B2249" s="6"/>
      <c r="C2249" s="6"/>
      <c r="D2249" s="6"/>
      <c r="E2249" s="6"/>
      <c r="F2249" s="6"/>
      <c r="G2249" s="6"/>
      <c r="H2249" s="6"/>
      <c r="I2249" s="7"/>
    </row>
    <row r="2250" spans="1:9" x14ac:dyDescent="0.25">
      <c r="A2250" s="6"/>
      <c r="B2250" s="6"/>
      <c r="C2250" s="6"/>
      <c r="D2250" s="6"/>
      <c r="E2250" s="6"/>
      <c r="F2250" s="6"/>
      <c r="G2250" s="6"/>
      <c r="H2250" s="6"/>
      <c r="I2250" s="6"/>
    </row>
    <row r="2251" spans="1:9" x14ac:dyDescent="0.25">
      <c r="A2251" s="6"/>
      <c r="B2251" s="6"/>
      <c r="C2251" s="6"/>
      <c r="D2251" s="6"/>
      <c r="E2251" s="6"/>
      <c r="F2251" s="6"/>
      <c r="G2251" s="6"/>
      <c r="H2251" s="6"/>
      <c r="I2251" s="6"/>
    </row>
    <row r="2252" spans="1:9" x14ac:dyDescent="0.25">
      <c r="A2252" s="6"/>
      <c r="B2252" s="6"/>
      <c r="C2252" s="6"/>
      <c r="D2252" s="6"/>
      <c r="E2252" s="6"/>
      <c r="F2252" s="6"/>
      <c r="G2252" s="6"/>
      <c r="H2252" s="6"/>
      <c r="I2252" s="6"/>
    </row>
    <row r="2253" spans="1:9" x14ac:dyDescent="0.25">
      <c r="A2253" s="6"/>
      <c r="B2253" s="6"/>
      <c r="C2253" s="6"/>
      <c r="D2253" s="6"/>
      <c r="E2253" s="6"/>
      <c r="F2253" s="6"/>
      <c r="G2253" s="6"/>
      <c r="H2253" s="6"/>
      <c r="I2253" s="6"/>
    </row>
    <row r="2254" spans="1:9" x14ac:dyDescent="0.25">
      <c r="A2254" s="6"/>
      <c r="B2254" s="6"/>
      <c r="C2254" s="6"/>
      <c r="D2254" s="6"/>
      <c r="E2254" s="6"/>
      <c r="F2254" s="6"/>
      <c r="G2254" s="6"/>
      <c r="H2254" s="6"/>
      <c r="I2254" s="6"/>
    </row>
    <row r="2255" spans="1:9" x14ac:dyDescent="0.25">
      <c r="A2255" s="6"/>
      <c r="B2255" s="6"/>
      <c r="C2255" s="6"/>
      <c r="D2255" s="6"/>
      <c r="E2255" s="6"/>
      <c r="F2255" s="6"/>
      <c r="G2255" s="6"/>
      <c r="H2255" s="6"/>
      <c r="I2255" s="6"/>
    </row>
    <row r="2256" spans="1:9" x14ac:dyDescent="0.25">
      <c r="A2256" s="6"/>
      <c r="B2256" s="6"/>
      <c r="C2256" s="6"/>
      <c r="D2256" s="6"/>
      <c r="E2256" s="6"/>
      <c r="F2256" s="6"/>
      <c r="G2256" s="6"/>
      <c r="H2256" s="6"/>
      <c r="I2256" s="6"/>
    </row>
    <row r="2257" spans="1:9" x14ac:dyDescent="0.25">
      <c r="A2257" s="6"/>
      <c r="B2257" s="6"/>
      <c r="C2257" s="6"/>
      <c r="D2257" s="6"/>
      <c r="E2257" s="6"/>
      <c r="F2257" s="6"/>
      <c r="G2257" s="6"/>
      <c r="H2257" s="6"/>
      <c r="I2257" s="6"/>
    </row>
    <row r="2258" spans="1:9" x14ac:dyDescent="0.25">
      <c r="A2258" s="6"/>
      <c r="B2258" s="6"/>
      <c r="C2258" s="6"/>
      <c r="D2258" s="6"/>
      <c r="E2258" s="6"/>
      <c r="F2258" s="6"/>
      <c r="G2258" s="6"/>
      <c r="H2258" s="6"/>
      <c r="I2258" s="6"/>
    </row>
    <row r="2259" spans="1:9" x14ac:dyDescent="0.25">
      <c r="A2259" s="6"/>
      <c r="B2259" s="6"/>
      <c r="C2259" s="6"/>
      <c r="D2259" s="6"/>
      <c r="E2259" s="6"/>
      <c r="F2259" s="6"/>
      <c r="G2259" s="6"/>
      <c r="H2259" s="6"/>
      <c r="I2259" s="6"/>
    </row>
    <row r="2260" spans="1:9" x14ac:dyDescent="0.25">
      <c r="A2260" s="6"/>
      <c r="B2260" s="6"/>
      <c r="C2260" s="6"/>
      <c r="D2260" s="6"/>
      <c r="E2260" s="6"/>
      <c r="F2260" s="6"/>
      <c r="G2260" s="6"/>
      <c r="H2260" s="6"/>
      <c r="I2260" s="6"/>
    </row>
    <row r="2261" spans="1:9" x14ac:dyDescent="0.25">
      <c r="A2261" s="6"/>
      <c r="B2261" s="6"/>
      <c r="C2261" s="6"/>
      <c r="D2261" s="6"/>
      <c r="E2261" s="6"/>
      <c r="F2261" s="6"/>
      <c r="G2261" s="6"/>
      <c r="H2261" s="6"/>
      <c r="I2261" s="6"/>
    </row>
    <row r="2262" spans="1:9" x14ac:dyDescent="0.25">
      <c r="A2262" s="6"/>
      <c r="B2262" s="6"/>
      <c r="C2262" s="6"/>
      <c r="D2262" s="6"/>
      <c r="E2262" s="6"/>
      <c r="F2262" s="6"/>
      <c r="G2262" s="6"/>
      <c r="H2262" s="6"/>
      <c r="I2262" s="6"/>
    </row>
    <row r="2263" spans="1:9" x14ac:dyDescent="0.25">
      <c r="A2263" s="6"/>
      <c r="B2263" s="6"/>
      <c r="C2263" s="6"/>
      <c r="D2263" s="6"/>
      <c r="E2263" s="6"/>
      <c r="F2263" s="6"/>
      <c r="G2263" s="6"/>
      <c r="H2263" s="6"/>
      <c r="I2263" s="6"/>
    </row>
    <row r="2264" spans="1:9" x14ac:dyDescent="0.25">
      <c r="A2264" s="6"/>
      <c r="B2264" s="6"/>
      <c r="C2264" s="6"/>
      <c r="D2264" s="6"/>
      <c r="E2264" s="6"/>
      <c r="F2264" s="6"/>
      <c r="G2264" s="6"/>
      <c r="H2264" s="6"/>
      <c r="I2264" s="6"/>
    </row>
    <row r="2265" spans="1:9" x14ac:dyDescent="0.25">
      <c r="A2265" s="6"/>
      <c r="B2265" s="6"/>
      <c r="C2265" s="6"/>
      <c r="D2265" s="6"/>
      <c r="E2265" s="6"/>
      <c r="F2265" s="6"/>
      <c r="G2265" s="6"/>
      <c r="H2265" s="6"/>
      <c r="I2265" s="6"/>
    </row>
    <row r="2266" spans="1:9" x14ac:dyDescent="0.25">
      <c r="A2266" s="6"/>
      <c r="B2266" s="6"/>
      <c r="C2266" s="6"/>
      <c r="D2266" s="6"/>
      <c r="E2266" s="6"/>
      <c r="F2266" s="6"/>
      <c r="G2266" s="6"/>
      <c r="H2266" s="6"/>
      <c r="I2266" s="6"/>
    </row>
    <row r="2267" spans="1:9" x14ac:dyDescent="0.25">
      <c r="A2267" s="6"/>
      <c r="B2267" s="6"/>
      <c r="C2267" s="6"/>
      <c r="D2267" s="6"/>
      <c r="E2267" s="6"/>
      <c r="F2267" s="6"/>
      <c r="G2267" s="6"/>
      <c r="H2267" s="6"/>
      <c r="I2267" s="6"/>
    </row>
    <row r="2268" spans="1:9" x14ac:dyDescent="0.25">
      <c r="A2268" s="6"/>
      <c r="B2268" s="6"/>
      <c r="C2268" s="6"/>
      <c r="D2268" s="6"/>
      <c r="E2268" s="6"/>
      <c r="F2268" s="6"/>
      <c r="G2268" s="6"/>
      <c r="H2268" s="6"/>
      <c r="I2268" s="6"/>
    </row>
    <row r="2269" spans="1:9" x14ac:dyDescent="0.25">
      <c r="A2269" s="6"/>
      <c r="B2269" s="6"/>
      <c r="C2269" s="6"/>
      <c r="D2269" s="6"/>
      <c r="E2269" s="6"/>
      <c r="F2269" s="6"/>
      <c r="G2269" s="6"/>
      <c r="H2269" s="6"/>
      <c r="I2269" s="6"/>
    </row>
    <row r="2270" spans="1:9" x14ac:dyDescent="0.25">
      <c r="A2270" s="6"/>
      <c r="B2270" s="6"/>
      <c r="C2270" s="6"/>
      <c r="D2270" s="6"/>
      <c r="E2270" s="6"/>
      <c r="F2270" s="6"/>
      <c r="G2270" s="6"/>
      <c r="H2270" s="6"/>
      <c r="I2270" s="6"/>
    </row>
    <row r="2271" spans="1:9" x14ac:dyDescent="0.25">
      <c r="A2271" s="6"/>
      <c r="B2271" s="6"/>
      <c r="C2271" s="6"/>
      <c r="D2271" s="6"/>
      <c r="E2271" s="6"/>
      <c r="F2271" s="6"/>
      <c r="G2271" s="6"/>
      <c r="H2271" s="6"/>
      <c r="I2271" s="6"/>
    </row>
    <row r="2272" spans="1:9" x14ac:dyDescent="0.25">
      <c r="A2272" s="6"/>
      <c r="B2272" s="6"/>
      <c r="C2272" s="6"/>
      <c r="D2272" s="6"/>
      <c r="E2272" s="6"/>
      <c r="F2272" s="6"/>
      <c r="G2272" s="6"/>
      <c r="H2272" s="6"/>
      <c r="I2272" s="6"/>
    </row>
    <row r="2273" spans="1:9" x14ac:dyDescent="0.25">
      <c r="A2273" s="6"/>
      <c r="B2273" s="6"/>
      <c r="C2273" s="6"/>
      <c r="D2273" s="6"/>
      <c r="E2273" s="6"/>
      <c r="F2273" s="6"/>
      <c r="G2273" s="6"/>
      <c r="H2273" s="6"/>
      <c r="I2273" s="6"/>
    </row>
    <row r="2274" spans="1:9" x14ac:dyDescent="0.25">
      <c r="A2274" s="6"/>
      <c r="B2274" s="6"/>
      <c r="C2274" s="6"/>
      <c r="D2274" s="6"/>
      <c r="E2274" s="6"/>
      <c r="F2274" s="6"/>
      <c r="G2274" s="6"/>
      <c r="H2274" s="6"/>
      <c r="I2274" s="6"/>
    </row>
    <row r="2275" spans="1:9" x14ac:dyDescent="0.25">
      <c r="A2275" s="6"/>
      <c r="B2275" s="6"/>
      <c r="C2275" s="6"/>
      <c r="D2275" s="6"/>
      <c r="E2275" s="6"/>
      <c r="F2275" s="6"/>
      <c r="G2275" s="6"/>
      <c r="H2275" s="6"/>
      <c r="I2275" s="6"/>
    </row>
    <row r="2276" spans="1:9" x14ac:dyDescent="0.25">
      <c r="A2276" s="6"/>
      <c r="B2276" s="6"/>
      <c r="C2276" s="6"/>
      <c r="D2276" s="6"/>
      <c r="E2276" s="6"/>
      <c r="F2276" s="6"/>
      <c r="G2276" s="6"/>
      <c r="H2276" s="6"/>
      <c r="I2276" s="6"/>
    </row>
    <row r="2277" spans="1:9" x14ac:dyDescent="0.25">
      <c r="A2277" s="6"/>
      <c r="B2277" s="6"/>
      <c r="C2277" s="6"/>
      <c r="D2277" s="6"/>
      <c r="E2277" s="6"/>
      <c r="F2277" s="6"/>
      <c r="G2277" s="6"/>
      <c r="H2277" s="6"/>
      <c r="I2277" s="6"/>
    </row>
    <row r="2278" spans="1:9" x14ac:dyDescent="0.25">
      <c r="A2278" s="6"/>
      <c r="B2278" s="6"/>
      <c r="C2278" s="6"/>
      <c r="D2278" s="6"/>
      <c r="E2278" s="6"/>
      <c r="F2278" s="6"/>
      <c r="G2278" s="6"/>
      <c r="H2278" s="6"/>
      <c r="I2278" s="6"/>
    </row>
    <row r="2279" spans="1:9" x14ac:dyDescent="0.25">
      <c r="A2279" s="6"/>
      <c r="B2279" s="6"/>
      <c r="C2279" s="6"/>
      <c r="D2279" s="6"/>
      <c r="E2279" s="6"/>
      <c r="F2279" s="6"/>
      <c r="G2279" s="6"/>
      <c r="H2279" s="6"/>
      <c r="I2279" s="6"/>
    </row>
    <row r="2280" spans="1:9" x14ac:dyDescent="0.25">
      <c r="A2280" s="6"/>
      <c r="B2280" s="6"/>
      <c r="C2280" s="6"/>
      <c r="D2280" s="6"/>
      <c r="E2280" s="6"/>
      <c r="F2280" s="6"/>
      <c r="G2280" s="6"/>
      <c r="H2280" s="6"/>
      <c r="I2280" s="6"/>
    </row>
    <row r="2281" spans="1:9" x14ac:dyDescent="0.25">
      <c r="A2281" s="6"/>
      <c r="B2281" s="6"/>
      <c r="C2281" s="6"/>
      <c r="D2281" s="6"/>
      <c r="E2281" s="6"/>
      <c r="F2281" s="6"/>
      <c r="G2281" s="6"/>
      <c r="H2281" s="6"/>
      <c r="I2281" s="6"/>
    </row>
    <row r="2282" spans="1:9" x14ac:dyDescent="0.25">
      <c r="A2282" s="6"/>
      <c r="B2282" s="6"/>
      <c r="C2282" s="6"/>
      <c r="D2282" s="6"/>
      <c r="E2282" s="6"/>
      <c r="F2282" s="6"/>
      <c r="G2282" s="6"/>
      <c r="H2282" s="6"/>
      <c r="I2282" s="6"/>
    </row>
    <row r="2283" spans="1:9" x14ac:dyDescent="0.25">
      <c r="A2283" s="6"/>
      <c r="B2283" s="6"/>
      <c r="C2283" s="6"/>
      <c r="D2283" s="6"/>
      <c r="E2283" s="6"/>
      <c r="F2283" s="6"/>
      <c r="G2283" s="6"/>
      <c r="H2283" s="6"/>
      <c r="I2283" s="6"/>
    </row>
    <row r="2284" spans="1:9" x14ac:dyDescent="0.25">
      <c r="A2284" s="6"/>
      <c r="B2284" s="6"/>
      <c r="C2284" s="6"/>
      <c r="D2284" s="6"/>
      <c r="E2284" s="6"/>
      <c r="F2284" s="6"/>
      <c r="G2284" s="6"/>
      <c r="H2284" s="6"/>
      <c r="I2284" s="6"/>
    </row>
    <row r="2285" spans="1:9" x14ac:dyDescent="0.25">
      <c r="A2285" s="6"/>
      <c r="B2285" s="6"/>
      <c r="C2285" s="6"/>
      <c r="D2285" s="6"/>
      <c r="E2285" s="6"/>
      <c r="F2285" s="6"/>
      <c r="G2285" s="6"/>
      <c r="H2285" s="6"/>
      <c r="I2285" s="6"/>
    </row>
    <row r="2286" spans="1:9" x14ac:dyDescent="0.25">
      <c r="A2286" s="6"/>
      <c r="B2286" s="6"/>
      <c r="C2286" s="6"/>
      <c r="D2286" s="6"/>
      <c r="E2286" s="6"/>
      <c r="F2286" s="6"/>
      <c r="G2286" s="6"/>
      <c r="H2286" s="6"/>
      <c r="I2286" s="6"/>
    </row>
    <row r="2287" spans="1:9" x14ac:dyDescent="0.25">
      <c r="A2287" s="6"/>
      <c r="B2287" s="6"/>
      <c r="C2287" s="6"/>
      <c r="D2287" s="6"/>
      <c r="E2287" s="6"/>
      <c r="F2287" s="6"/>
      <c r="G2287" s="6"/>
      <c r="H2287" s="6"/>
      <c r="I2287" s="6"/>
    </row>
    <row r="2288" spans="1:9" x14ac:dyDescent="0.25">
      <c r="A2288" s="6"/>
      <c r="B2288" s="6"/>
      <c r="C2288" s="6"/>
      <c r="D2288" s="6"/>
      <c r="E2288" s="6"/>
      <c r="F2288" s="6"/>
      <c r="G2288" s="6"/>
      <c r="H2288" s="6"/>
      <c r="I2288" s="6"/>
    </row>
    <row r="2289" spans="1:9" x14ac:dyDescent="0.25">
      <c r="A2289" s="6"/>
      <c r="B2289" s="6"/>
      <c r="C2289" s="6"/>
      <c r="D2289" s="6"/>
      <c r="E2289" s="6"/>
      <c r="F2289" s="6"/>
      <c r="G2289" s="6"/>
      <c r="H2289" s="6"/>
      <c r="I2289" s="6"/>
    </row>
    <row r="2290" spans="1:9" x14ac:dyDescent="0.25">
      <c r="A2290" s="6"/>
      <c r="B2290" s="6"/>
      <c r="C2290" s="6"/>
      <c r="D2290" s="6"/>
      <c r="E2290" s="6"/>
      <c r="F2290" s="6"/>
      <c r="G2290" s="6"/>
      <c r="H2290" s="6"/>
      <c r="I2290" s="6"/>
    </row>
    <row r="2291" spans="1:9" x14ac:dyDescent="0.25">
      <c r="A2291" s="6"/>
      <c r="B2291" s="6"/>
      <c r="C2291" s="6"/>
      <c r="D2291" s="6"/>
      <c r="E2291" s="6"/>
      <c r="F2291" s="6"/>
      <c r="G2291" s="6"/>
      <c r="H2291" s="6"/>
      <c r="I2291" s="6"/>
    </row>
    <row r="2292" spans="1:9" x14ac:dyDescent="0.25">
      <c r="A2292" s="6"/>
      <c r="B2292" s="6"/>
      <c r="C2292" s="6"/>
      <c r="D2292" s="6"/>
      <c r="E2292" s="6"/>
      <c r="F2292" s="6"/>
      <c r="G2292" s="6"/>
      <c r="H2292" s="6"/>
      <c r="I2292" s="6"/>
    </row>
    <row r="2293" spans="1:9" x14ac:dyDescent="0.25">
      <c r="A2293" s="6"/>
      <c r="B2293" s="6"/>
      <c r="C2293" s="6"/>
      <c r="D2293" s="6"/>
      <c r="E2293" s="6"/>
      <c r="F2293" s="6"/>
      <c r="G2293" s="6"/>
      <c r="H2293" s="6"/>
      <c r="I2293" s="6"/>
    </row>
    <row r="2294" spans="1:9" x14ac:dyDescent="0.25">
      <c r="A2294" s="6"/>
      <c r="B2294" s="6"/>
      <c r="C2294" s="6"/>
      <c r="D2294" s="6"/>
      <c r="E2294" s="6"/>
      <c r="F2294" s="6"/>
      <c r="G2294" s="6"/>
      <c r="H2294" s="6"/>
      <c r="I2294" s="6"/>
    </row>
    <row r="2295" spans="1:9" x14ac:dyDescent="0.25">
      <c r="A2295" s="6"/>
      <c r="B2295" s="6"/>
      <c r="C2295" s="6"/>
      <c r="D2295" s="6"/>
      <c r="E2295" s="6"/>
      <c r="F2295" s="6"/>
      <c r="G2295" s="6"/>
      <c r="H2295" s="6"/>
      <c r="I2295" s="6"/>
    </row>
    <row r="2296" spans="1:9" x14ac:dyDescent="0.25">
      <c r="A2296" s="6"/>
      <c r="B2296" s="6"/>
      <c r="C2296" s="6"/>
      <c r="D2296" s="6"/>
      <c r="E2296" s="6"/>
      <c r="F2296" s="6"/>
      <c r="G2296" s="6"/>
      <c r="H2296" s="6"/>
      <c r="I2296" s="6"/>
    </row>
    <row r="2297" spans="1:9" x14ac:dyDescent="0.25">
      <c r="A2297" s="6"/>
      <c r="B2297" s="6"/>
      <c r="C2297" s="6"/>
      <c r="D2297" s="6"/>
      <c r="E2297" s="6"/>
      <c r="F2297" s="6"/>
      <c r="G2297" s="6"/>
      <c r="H2297" s="6"/>
      <c r="I2297" s="6"/>
    </row>
    <row r="2298" spans="1:9" x14ac:dyDescent="0.25">
      <c r="A2298" s="6"/>
      <c r="B2298" s="6"/>
      <c r="C2298" s="6"/>
      <c r="D2298" s="6"/>
      <c r="E2298" s="6"/>
      <c r="F2298" s="6"/>
      <c r="G2298" s="6"/>
      <c r="H2298" s="6"/>
      <c r="I2298" s="6"/>
    </row>
    <row r="2299" spans="1:9" x14ac:dyDescent="0.25">
      <c r="A2299" s="6"/>
      <c r="B2299" s="6"/>
      <c r="C2299" s="6"/>
      <c r="D2299" s="6"/>
      <c r="E2299" s="6"/>
      <c r="F2299" s="6"/>
      <c r="G2299" s="6"/>
      <c r="H2299" s="6"/>
      <c r="I2299" s="6"/>
    </row>
    <row r="2300" spans="1:9" x14ac:dyDescent="0.25">
      <c r="A2300" s="6"/>
      <c r="B2300" s="6"/>
      <c r="C2300" s="6"/>
      <c r="D2300" s="6"/>
      <c r="E2300" s="6"/>
      <c r="F2300" s="6"/>
      <c r="G2300" s="6"/>
      <c r="H2300" s="6"/>
      <c r="I2300" s="6"/>
    </row>
    <row r="2301" spans="1:9" x14ac:dyDescent="0.25">
      <c r="A2301" s="6"/>
      <c r="B2301" s="6"/>
      <c r="C2301" s="6"/>
      <c r="D2301" s="6"/>
      <c r="E2301" s="6"/>
      <c r="F2301" s="6"/>
      <c r="G2301" s="6"/>
      <c r="H2301" s="6"/>
      <c r="I2301" s="6"/>
    </row>
    <row r="2302" spans="1:9" x14ac:dyDescent="0.25">
      <c r="A2302" s="6"/>
      <c r="B2302" s="6"/>
      <c r="C2302" s="6"/>
      <c r="D2302" s="6"/>
      <c r="E2302" s="6"/>
      <c r="F2302" s="6"/>
      <c r="G2302" s="6"/>
      <c r="H2302" s="6"/>
      <c r="I2302" s="6"/>
    </row>
    <row r="2303" spans="1:9" x14ac:dyDescent="0.25">
      <c r="A2303" s="6"/>
      <c r="B2303" s="6"/>
      <c r="C2303" s="6"/>
      <c r="D2303" s="6"/>
      <c r="E2303" s="6"/>
      <c r="F2303" s="6"/>
      <c r="G2303" s="6"/>
      <c r="H2303" s="6"/>
      <c r="I2303" s="6"/>
    </row>
    <row r="2304" spans="1:9" x14ac:dyDescent="0.25">
      <c r="A2304" s="6"/>
      <c r="B2304" s="6"/>
      <c r="C2304" s="6"/>
      <c r="D2304" s="6"/>
      <c r="E2304" s="6"/>
      <c r="F2304" s="6"/>
      <c r="G2304" s="6"/>
      <c r="H2304" s="6"/>
      <c r="I2304" s="6"/>
    </row>
    <row r="2305" spans="1:9" x14ac:dyDescent="0.25">
      <c r="A2305" s="6"/>
      <c r="B2305" s="6"/>
      <c r="C2305" s="6"/>
      <c r="D2305" s="6"/>
      <c r="E2305" s="6"/>
      <c r="F2305" s="6"/>
      <c r="G2305" s="6"/>
      <c r="H2305" s="6"/>
      <c r="I2305" s="6"/>
    </row>
    <row r="2306" spans="1:9" x14ac:dyDescent="0.25">
      <c r="A2306" s="6"/>
      <c r="B2306" s="6"/>
      <c r="C2306" s="6"/>
      <c r="D2306" s="6"/>
      <c r="E2306" s="6"/>
      <c r="F2306" s="6"/>
      <c r="G2306" s="6"/>
      <c r="H2306" s="6"/>
      <c r="I2306" s="6"/>
    </row>
    <row r="2307" spans="1:9" x14ac:dyDescent="0.25">
      <c r="A2307" s="6"/>
      <c r="B2307" s="6"/>
      <c r="C2307" s="6"/>
      <c r="D2307" s="6"/>
      <c r="E2307" s="6"/>
      <c r="F2307" s="6"/>
      <c r="G2307" s="6"/>
      <c r="H2307" s="6"/>
      <c r="I2307" s="6"/>
    </row>
    <row r="2308" spans="1:9" x14ac:dyDescent="0.25">
      <c r="A2308" s="6"/>
      <c r="B2308" s="6"/>
      <c r="C2308" s="6"/>
      <c r="D2308" s="6"/>
      <c r="E2308" s="6"/>
      <c r="F2308" s="6"/>
      <c r="G2308" s="6"/>
      <c r="H2308" s="6"/>
      <c r="I2308" s="6"/>
    </row>
    <row r="2309" spans="1:9" x14ac:dyDescent="0.25">
      <c r="A2309" s="6"/>
      <c r="B2309" s="6"/>
      <c r="C2309" s="6"/>
      <c r="D2309" s="6"/>
      <c r="E2309" s="6"/>
      <c r="F2309" s="6"/>
      <c r="G2309" s="6"/>
      <c r="H2309" s="6"/>
      <c r="I2309" s="6"/>
    </row>
    <row r="2310" spans="1:9" x14ac:dyDescent="0.25">
      <c r="A2310" s="6"/>
      <c r="B2310" s="6"/>
      <c r="C2310" s="6"/>
      <c r="D2310" s="6"/>
      <c r="E2310" s="6"/>
      <c r="F2310" s="6"/>
      <c r="G2310" s="6"/>
      <c r="H2310" s="6"/>
      <c r="I2310" s="6"/>
    </row>
    <row r="2311" spans="1:9" x14ac:dyDescent="0.25">
      <c r="A2311" s="6"/>
      <c r="B2311" s="6"/>
      <c r="C2311" s="6"/>
      <c r="D2311" s="6"/>
      <c r="E2311" s="6"/>
      <c r="F2311" s="6"/>
      <c r="G2311" s="6"/>
      <c r="H2311" s="6"/>
      <c r="I2311" s="6"/>
    </row>
    <row r="2312" spans="1:9" x14ac:dyDescent="0.25">
      <c r="A2312" s="6"/>
      <c r="B2312" s="6"/>
      <c r="C2312" s="6"/>
      <c r="D2312" s="6"/>
      <c r="E2312" s="6"/>
      <c r="F2312" s="6"/>
      <c r="G2312" s="6"/>
      <c r="H2312" s="6"/>
      <c r="I2312" s="6"/>
    </row>
    <row r="2313" spans="1:9" x14ac:dyDescent="0.25">
      <c r="A2313" s="6"/>
      <c r="B2313" s="6"/>
      <c r="C2313" s="6"/>
      <c r="D2313" s="6"/>
      <c r="E2313" s="6"/>
      <c r="F2313" s="6"/>
      <c r="G2313" s="6"/>
      <c r="H2313" s="6"/>
      <c r="I2313" s="6"/>
    </row>
    <row r="2314" spans="1:9" x14ac:dyDescent="0.25">
      <c r="A2314" s="6"/>
      <c r="B2314" s="6"/>
      <c r="C2314" s="6"/>
      <c r="D2314" s="6"/>
      <c r="E2314" s="6"/>
      <c r="F2314" s="6"/>
      <c r="G2314" s="6"/>
      <c r="H2314" s="6"/>
      <c r="I2314" s="6"/>
    </row>
    <row r="2315" spans="1:9" x14ac:dyDescent="0.25">
      <c r="A2315" s="6"/>
      <c r="B2315" s="6"/>
      <c r="C2315" s="6"/>
      <c r="D2315" s="6"/>
      <c r="E2315" s="6"/>
      <c r="F2315" s="6"/>
      <c r="G2315" s="6"/>
      <c r="H2315" s="6"/>
      <c r="I2315" s="6"/>
    </row>
    <row r="2316" spans="1:9" x14ac:dyDescent="0.25">
      <c r="A2316" s="6"/>
      <c r="B2316" s="6"/>
      <c r="C2316" s="6"/>
      <c r="D2316" s="6"/>
      <c r="E2316" s="6"/>
      <c r="F2316" s="6"/>
      <c r="G2316" s="6"/>
      <c r="H2316" s="6"/>
      <c r="I2316" s="6"/>
    </row>
    <row r="2317" spans="1:9" x14ac:dyDescent="0.25">
      <c r="A2317" s="6"/>
      <c r="B2317" s="6"/>
      <c r="C2317" s="6"/>
      <c r="D2317" s="6"/>
      <c r="E2317" s="6"/>
      <c r="F2317" s="6"/>
      <c r="G2317" s="6"/>
      <c r="H2317" s="6"/>
      <c r="I2317" s="6"/>
    </row>
    <row r="2318" spans="1:9" x14ac:dyDescent="0.25">
      <c r="A2318" s="6"/>
      <c r="B2318" s="6"/>
      <c r="C2318" s="6"/>
      <c r="D2318" s="6"/>
      <c r="E2318" s="6"/>
      <c r="F2318" s="6"/>
      <c r="G2318" s="6"/>
      <c r="H2318" s="6"/>
      <c r="I2318" s="6"/>
    </row>
    <row r="2319" spans="1:9" x14ac:dyDescent="0.25">
      <c r="A2319" s="6"/>
      <c r="B2319" s="6"/>
      <c r="C2319" s="6"/>
      <c r="D2319" s="6"/>
      <c r="E2319" s="6"/>
      <c r="F2319" s="6"/>
      <c r="G2319" s="6"/>
      <c r="H2319" s="6"/>
      <c r="I2319" s="6"/>
    </row>
    <row r="2320" spans="1:9" x14ac:dyDescent="0.25">
      <c r="A2320" s="6"/>
      <c r="B2320" s="6"/>
      <c r="C2320" s="6"/>
      <c r="D2320" s="6"/>
      <c r="E2320" s="6"/>
      <c r="F2320" s="6"/>
      <c r="G2320" s="6"/>
      <c r="H2320" s="6"/>
      <c r="I2320" s="6"/>
    </row>
    <row r="2321" spans="1:9" x14ac:dyDescent="0.25">
      <c r="A2321" s="6"/>
      <c r="B2321" s="6"/>
      <c r="C2321" s="6"/>
      <c r="D2321" s="6"/>
      <c r="E2321" s="6"/>
      <c r="F2321" s="6"/>
      <c r="G2321" s="6"/>
      <c r="H2321" s="6"/>
      <c r="I2321" s="6"/>
    </row>
    <row r="2322" spans="1:9" x14ac:dyDescent="0.25">
      <c r="A2322" s="6"/>
      <c r="B2322" s="6"/>
      <c r="C2322" s="6"/>
      <c r="D2322" s="6"/>
      <c r="E2322" s="6"/>
      <c r="F2322" s="6"/>
      <c r="G2322" s="6"/>
      <c r="H2322" s="6"/>
      <c r="I2322" s="6"/>
    </row>
    <row r="2323" spans="1:9" x14ac:dyDescent="0.25">
      <c r="A2323" s="6"/>
      <c r="B2323" s="6"/>
      <c r="C2323" s="6"/>
      <c r="D2323" s="6"/>
      <c r="E2323" s="6"/>
      <c r="F2323" s="6"/>
      <c r="G2323" s="6"/>
      <c r="H2323" s="6"/>
      <c r="I2323" s="6"/>
    </row>
    <row r="2324" spans="1:9" x14ac:dyDescent="0.25">
      <c r="A2324" s="6"/>
      <c r="B2324" s="6"/>
      <c r="C2324" s="6"/>
      <c r="D2324" s="6"/>
      <c r="E2324" s="6"/>
      <c r="F2324" s="6"/>
      <c r="G2324" s="6"/>
      <c r="H2324" s="6"/>
      <c r="I2324" s="6"/>
    </row>
    <row r="2325" spans="1:9" x14ac:dyDescent="0.25">
      <c r="A2325" s="6"/>
      <c r="B2325" s="6"/>
      <c r="C2325" s="6"/>
      <c r="D2325" s="6"/>
      <c r="E2325" s="6"/>
      <c r="F2325" s="6"/>
      <c r="G2325" s="6"/>
      <c r="H2325" s="6"/>
      <c r="I2325" s="6"/>
    </row>
    <row r="2326" spans="1:9" x14ac:dyDescent="0.25">
      <c r="A2326" s="6"/>
      <c r="B2326" s="6"/>
      <c r="C2326" s="6"/>
      <c r="D2326" s="6"/>
      <c r="E2326" s="6"/>
      <c r="F2326" s="6"/>
      <c r="G2326" s="6"/>
      <c r="H2326" s="6"/>
      <c r="I2326" s="7"/>
    </row>
    <row r="2327" spans="1:9" x14ac:dyDescent="0.25">
      <c r="A2327" s="6"/>
      <c r="B2327" s="6"/>
      <c r="C2327" s="6"/>
      <c r="D2327" s="6"/>
      <c r="E2327" s="6"/>
      <c r="F2327" s="6"/>
      <c r="G2327" s="6"/>
      <c r="H2327" s="6"/>
      <c r="I2327" s="6"/>
    </row>
    <row r="2328" spans="1:9" x14ac:dyDescent="0.25">
      <c r="A2328" s="6"/>
      <c r="B2328" s="6"/>
      <c r="C2328" s="6"/>
      <c r="D2328" s="6"/>
      <c r="E2328" s="6"/>
      <c r="F2328" s="6"/>
      <c r="G2328" s="6"/>
      <c r="H2328" s="6"/>
      <c r="I2328" s="6"/>
    </row>
    <row r="2329" spans="1:9" x14ac:dyDescent="0.25">
      <c r="A2329" s="6"/>
      <c r="B2329" s="6"/>
      <c r="C2329" s="6"/>
      <c r="D2329" s="6"/>
      <c r="E2329" s="6"/>
      <c r="F2329" s="6"/>
      <c r="G2329" s="6"/>
      <c r="H2329" s="6"/>
      <c r="I2329" s="7"/>
    </row>
    <row r="2330" spans="1:9" x14ac:dyDescent="0.25">
      <c r="A2330" s="6"/>
      <c r="B2330" s="6"/>
      <c r="C2330" s="6"/>
      <c r="D2330" s="6"/>
      <c r="E2330" s="6"/>
      <c r="F2330" s="6"/>
      <c r="G2330" s="6"/>
      <c r="H2330" s="6"/>
      <c r="I2330" s="6"/>
    </row>
    <row r="2331" spans="1:9" x14ac:dyDescent="0.25">
      <c r="A2331" s="6"/>
      <c r="B2331" s="6"/>
      <c r="C2331" s="6"/>
      <c r="D2331" s="6"/>
      <c r="E2331" s="6"/>
      <c r="F2331" s="6"/>
      <c r="G2331" s="6"/>
      <c r="H2331" s="6"/>
      <c r="I2331" s="6"/>
    </row>
    <row r="2332" spans="1:9" x14ac:dyDescent="0.25">
      <c r="A2332" s="6"/>
      <c r="B2332" s="6"/>
      <c r="C2332" s="6"/>
      <c r="D2332" s="6"/>
      <c r="E2332" s="6"/>
      <c r="F2332" s="6"/>
      <c r="G2332" s="6"/>
      <c r="H2332" s="6"/>
      <c r="I2332" s="6"/>
    </row>
    <row r="2333" spans="1:9" x14ac:dyDescent="0.25">
      <c r="A2333" s="6"/>
      <c r="B2333" s="6"/>
      <c r="C2333" s="6"/>
      <c r="D2333" s="6"/>
      <c r="E2333" s="6"/>
      <c r="F2333" s="6"/>
      <c r="G2333" s="6"/>
      <c r="H2333" s="6"/>
      <c r="I2333" s="6"/>
    </row>
    <row r="2334" spans="1:9" x14ac:dyDescent="0.25">
      <c r="A2334" s="6"/>
      <c r="B2334" s="6"/>
      <c r="C2334" s="6"/>
      <c r="D2334" s="6"/>
      <c r="E2334" s="6"/>
      <c r="F2334" s="6"/>
      <c r="G2334" s="6"/>
      <c r="H2334" s="6"/>
      <c r="I2334" s="6"/>
    </row>
    <row r="2335" spans="1:9" x14ac:dyDescent="0.25">
      <c r="A2335" s="6"/>
      <c r="B2335" s="6"/>
      <c r="C2335" s="6"/>
      <c r="D2335" s="6"/>
      <c r="E2335" s="6"/>
      <c r="F2335" s="6"/>
      <c r="G2335" s="6"/>
      <c r="H2335" s="6"/>
      <c r="I2335" s="6"/>
    </row>
    <row r="2336" spans="1:9" x14ac:dyDescent="0.25">
      <c r="A2336" s="6"/>
      <c r="B2336" s="6"/>
      <c r="C2336" s="6"/>
      <c r="D2336" s="6"/>
      <c r="E2336" s="6"/>
      <c r="F2336" s="6"/>
      <c r="G2336" s="6"/>
      <c r="H2336" s="6"/>
      <c r="I2336" s="6"/>
    </row>
    <row r="2337" spans="1:9" x14ac:dyDescent="0.25">
      <c r="A2337" s="6"/>
      <c r="B2337" s="6"/>
      <c r="C2337" s="6"/>
      <c r="D2337" s="6"/>
      <c r="E2337" s="6"/>
      <c r="F2337" s="6"/>
      <c r="G2337" s="6"/>
      <c r="H2337" s="6"/>
      <c r="I2337" s="6"/>
    </row>
    <row r="2338" spans="1:9" x14ac:dyDescent="0.25">
      <c r="A2338" s="6"/>
      <c r="B2338" s="6"/>
      <c r="C2338" s="6"/>
      <c r="D2338" s="6"/>
      <c r="E2338" s="6"/>
      <c r="F2338" s="6"/>
      <c r="G2338" s="6"/>
      <c r="H2338" s="6"/>
      <c r="I2338" s="6"/>
    </row>
    <row r="2339" spans="1:9" x14ac:dyDescent="0.25">
      <c r="A2339" s="6"/>
      <c r="B2339" s="6"/>
      <c r="C2339" s="6"/>
      <c r="D2339" s="6"/>
      <c r="E2339" s="6"/>
      <c r="F2339" s="6"/>
      <c r="G2339" s="6"/>
      <c r="H2339" s="6"/>
      <c r="I2339" s="6"/>
    </row>
    <row r="2340" spans="1:9" x14ac:dyDescent="0.25">
      <c r="A2340" s="6"/>
      <c r="B2340" s="6"/>
      <c r="C2340" s="6"/>
      <c r="D2340" s="6"/>
      <c r="E2340" s="6"/>
      <c r="F2340" s="6"/>
      <c r="G2340" s="6"/>
      <c r="H2340" s="6"/>
      <c r="I2340" s="6"/>
    </row>
    <row r="2341" spans="1:9" x14ac:dyDescent="0.25">
      <c r="A2341" s="6"/>
      <c r="B2341" s="6"/>
      <c r="C2341" s="6"/>
      <c r="D2341" s="6"/>
      <c r="E2341" s="6"/>
      <c r="F2341" s="6"/>
      <c r="G2341" s="6"/>
      <c r="H2341" s="6"/>
      <c r="I2341" s="6"/>
    </row>
    <row r="2342" spans="1:9" x14ac:dyDescent="0.25">
      <c r="A2342" s="6"/>
      <c r="B2342" s="6"/>
      <c r="C2342" s="6"/>
      <c r="D2342" s="6"/>
      <c r="E2342" s="6"/>
      <c r="F2342" s="6"/>
      <c r="G2342" s="6"/>
      <c r="H2342" s="6"/>
      <c r="I2342" s="6"/>
    </row>
    <row r="2343" spans="1:9" x14ac:dyDescent="0.25">
      <c r="A2343" s="6"/>
      <c r="B2343" s="6"/>
      <c r="C2343" s="6"/>
      <c r="D2343" s="6"/>
      <c r="E2343" s="6"/>
      <c r="F2343" s="6"/>
      <c r="G2343" s="6"/>
      <c r="H2343" s="6"/>
      <c r="I2343" s="6"/>
    </row>
    <row r="2344" spans="1:9" x14ac:dyDescent="0.25">
      <c r="A2344" s="6"/>
      <c r="B2344" s="6"/>
      <c r="C2344" s="6"/>
      <c r="D2344" s="6"/>
      <c r="E2344" s="6"/>
      <c r="F2344" s="6"/>
      <c r="G2344" s="6"/>
      <c r="H2344" s="6"/>
      <c r="I2344" s="6"/>
    </row>
    <row r="2345" spans="1:9" x14ac:dyDescent="0.25">
      <c r="A2345" s="6"/>
      <c r="B2345" s="6"/>
      <c r="C2345" s="6"/>
      <c r="D2345" s="6"/>
      <c r="E2345" s="6"/>
      <c r="F2345" s="6"/>
      <c r="G2345" s="6"/>
      <c r="H2345" s="6"/>
      <c r="I2345" s="6"/>
    </row>
    <row r="2346" spans="1:9" x14ac:dyDescent="0.25">
      <c r="A2346" s="6"/>
      <c r="B2346" s="6"/>
      <c r="C2346" s="6"/>
      <c r="D2346" s="6"/>
      <c r="E2346" s="6"/>
      <c r="F2346" s="6"/>
      <c r="G2346" s="6"/>
      <c r="H2346" s="6"/>
      <c r="I2346" s="7"/>
    </row>
    <row r="2347" spans="1:9" x14ac:dyDescent="0.25">
      <c r="A2347" s="6"/>
      <c r="B2347" s="6"/>
      <c r="C2347" s="6"/>
      <c r="D2347" s="6"/>
      <c r="E2347" s="6"/>
      <c r="F2347" s="6"/>
      <c r="G2347" s="6"/>
      <c r="H2347" s="6"/>
      <c r="I2347" s="7"/>
    </row>
    <row r="2348" spans="1:9" x14ac:dyDescent="0.25">
      <c r="A2348" s="6"/>
      <c r="B2348" s="6"/>
      <c r="C2348" s="6"/>
      <c r="D2348" s="6"/>
      <c r="E2348" s="6"/>
      <c r="F2348" s="6"/>
      <c r="G2348" s="6"/>
      <c r="H2348" s="6"/>
      <c r="I2348" s="6"/>
    </row>
    <row r="2349" spans="1:9" x14ac:dyDescent="0.25">
      <c r="A2349" s="6"/>
      <c r="B2349" s="6"/>
      <c r="C2349" s="6"/>
      <c r="D2349" s="6"/>
      <c r="E2349" s="6"/>
      <c r="F2349" s="6"/>
      <c r="G2349" s="6"/>
      <c r="H2349" s="6"/>
      <c r="I2349" s="6"/>
    </row>
    <row r="2350" spans="1:9" x14ac:dyDescent="0.25">
      <c r="A2350" s="6"/>
      <c r="B2350" s="6"/>
      <c r="C2350" s="6"/>
      <c r="D2350" s="6"/>
      <c r="E2350" s="6"/>
      <c r="F2350" s="6"/>
      <c r="G2350" s="6"/>
      <c r="H2350" s="6"/>
      <c r="I2350" s="6"/>
    </row>
    <row r="2351" spans="1:9" x14ac:dyDescent="0.25">
      <c r="A2351" s="6"/>
      <c r="B2351" s="6"/>
      <c r="C2351" s="6"/>
      <c r="D2351" s="6"/>
      <c r="E2351" s="6"/>
      <c r="F2351" s="6"/>
      <c r="G2351" s="6"/>
      <c r="H2351" s="6"/>
      <c r="I2351" s="6"/>
    </row>
    <row r="2352" spans="1:9" x14ac:dyDescent="0.25">
      <c r="A2352" s="6"/>
      <c r="B2352" s="6"/>
      <c r="C2352" s="6"/>
      <c r="D2352" s="6"/>
      <c r="E2352" s="6"/>
      <c r="F2352" s="6"/>
      <c r="G2352" s="6"/>
      <c r="H2352" s="6"/>
      <c r="I2352" s="6"/>
    </row>
    <row r="2353" spans="1:9" x14ac:dyDescent="0.25">
      <c r="A2353" s="6"/>
      <c r="B2353" s="6"/>
      <c r="C2353" s="6"/>
      <c r="D2353" s="6"/>
      <c r="E2353" s="6"/>
      <c r="F2353" s="6"/>
      <c r="G2353" s="6"/>
      <c r="H2353" s="6"/>
      <c r="I2353" s="6"/>
    </row>
    <row r="2354" spans="1:9" x14ac:dyDescent="0.25">
      <c r="A2354" s="6"/>
      <c r="B2354" s="6"/>
      <c r="C2354" s="6"/>
      <c r="D2354" s="6"/>
      <c r="E2354" s="6"/>
      <c r="F2354" s="6"/>
      <c r="G2354" s="6"/>
      <c r="H2354" s="6"/>
      <c r="I2354" s="6"/>
    </row>
    <row r="2355" spans="1:9" x14ac:dyDescent="0.25">
      <c r="A2355" s="6"/>
      <c r="B2355" s="6"/>
      <c r="C2355" s="6"/>
      <c r="D2355" s="6"/>
      <c r="E2355" s="6"/>
      <c r="F2355" s="6"/>
      <c r="G2355" s="6"/>
      <c r="H2355" s="6"/>
      <c r="I2355" s="6"/>
    </row>
    <row r="2356" spans="1:9" x14ac:dyDescent="0.25">
      <c r="A2356" s="6"/>
      <c r="B2356" s="6"/>
      <c r="C2356" s="6"/>
      <c r="D2356" s="6"/>
      <c r="E2356" s="6"/>
      <c r="F2356" s="6"/>
      <c r="G2356" s="6"/>
      <c r="H2356" s="6"/>
      <c r="I2356" s="6"/>
    </row>
    <row r="2357" spans="1:9" x14ac:dyDescent="0.25">
      <c r="A2357" s="6"/>
      <c r="B2357" s="6"/>
      <c r="C2357" s="6"/>
      <c r="D2357" s="6"/>
      <c r="E2357" s="6"/>
      <c r="F2357" s="6"/>
      <c r="G2357" s="6"/>
      <c r="H2357" s="6"/>
      <c r="I2357" s="6"/>
    </row>
    <row r="2358" spans="1:9" x14ac:dyDescent="0.25">
      <c r="A2358" s="6"/>
      <c r="B2358" s="6"/>
      <c r="C2358" s="6"/>
      <c r="D2358" s="6"/>
      <c r="E2358" s="6"/>
      <c r="F2358" s="6"/>
      <c r="G2358" s="6"/>
      <c r="H2358" s="6"/>
      <c r="I2358" s="6"/>
    </row>
    <row r="2359" spans="1:9" x14ac:dyDescent="0.25">
      <c r="A2359" s="6"/>
      <c r="B2359" s="6"/>
      <c r="C2359" s="6"/>
      <c r="D2359" s="6"/>
      <c r="E2359" s="6"/>
      <c r="F2359" s="6"/>
      <c r="G2359" s="6"/>
      <c r="H2359" s="6"/>
      <c r="I2359" s="6"/>
    </row>
    <row r="2360" spans="1:9" x14ac:dyDescent="0.25">
      <c r="A2360" s="6"/>
      <c r="B2360" s="6"/>
      <c r="C2360" s="6"/>
      <c r="D2360" s="6"/>
      <c r="E2360" s="6"/>
      <c r="F2360" s="6"/>
      <c r="G2360" s="6"/>
      <c r="H2360" s="6"/>
      <c r="I2360" s="6"/>
    </row>
    <row r="2361" spans="1:9" x14ac:dyDescent="0.25">
      <c r="A2361" s="6"/>
      <c r="B2361" s="6"/>
      <c r="C2361" s="6"/>
      <c r="D2361" s="6"/>
      <c r="E2361" s="6"/>
      <c r="F2361" s="6"/>
      <c r="G2361" s="6"/>
      <c r="H2361" s="6"/>
      <c r="I2361" s="6"/>
    </row>
    <row r="2362" spans="1:9" x14ac:dyDescent="0.25">
      <c r="A2362" s="6"/>
      <c r="B2362" s="6"/>
      <c r="C2362" s="6"/>
      <c r="D2362" s="6"/>
      <c r="E2362" s="6"/>
      <c r="F2362" s="6"/>
      <c r="G2362" s="6"/>
      <c r="H2362" s="6"/>
      <c r="I2362" s="6"/>
    </row>
    <row r="2363" spans="1:9" x14ac:dyDescent="0.25">
      <c r="A2363" s="6"/>
      <c r="B2363" s="6"/>
      <c r="C2363" s="6"/>
      <c r="D2363" s="6"/>
      <c r="E2363" s="6"/>
      <c r="F2363" s="6"/>
      <c r="G2363" s="6"/>
      <c r="H2363" s="6"/>
      <c r="I2363" s="6"/>
    </row>
    <row r="2364" spans="1:9" x14ac:dyDescent="0.25">
      <c r="A2364" s="6"/>
      <c r="B2364" s="6"/>
      <c r="C2364" s="6"/>
      <c r="D2364" s="6"/>
      <c r="E2364" s="6"/>
      <c r="F2364" s="6"/>
      <c r="G2364" s="6"/>
      <c r="H2364" s="6"/>
      <c r="I2364" s="6"/>
    </row>
    <row r="2365" spans="1:9" x14ac:dyDescent="0.25">
      <c r="A2365" s="6"/>
      <c r="B2365" s="6"/>
      <c r="C2365" s="6"/>
      <c r="D2365" s="6"/>
      <c r="E2365" s="6"/>
      <c r="F2365" s="6"/>
      <c r="G2365" s="6"/>
      <c r="H2365" s="6"/>
      <c r="I2365" s="6"/>
    </row>
    <row r="2366" spans="1:9" x14ac:dyDescent="0.25">
      <c r="A2366" s="6"/>
      <c r="B2366" s="6"/>
      <c r="C2366" s="6"/>
      <c r="D2366" s="6"/>
      <c r="E2366" s="6"/>
      <c r="F2366" s="6"/>
      <c r="G2366" s="6"/>
      <c r="H2366" s="6"/>
      <c r="I2366" s="6"/>
    </row>
    <row r="2367" spans="1:9" x14ac:dyDescent="0.25">
      <c r="A2367" s="6"/>
      <c r="B2367" s="6"/>
      <c r="C2367" s="6"/>
      <c r="D2367" s="6"/>
      <c r="E2367" s="6"/>
      <c r="F2367" s="6"/>
      <c r="G2367" s="6"/>
      <c r="H2367" s="6"/>
      <c r="I2367" s="6"/>
    </row>
    <row r="2368" spans="1:9" x14ac:dyDescent="0.25">
      <c r="A2368" s="6"/>
      <c r="B2368" s="6"/>
      <c r="C2368" s="6"/>
      <c r="D2368" s="6"/>
      <c r="E2368" s="6"/>
      <c r="F2368" s="6"/>
      <c r="G2368" s="6"/>
      <c r="H2368" s="6"/>
      <c r="I2368" s="6"/>
    </row>
    <row r="2369" spans="1:9" x14ac:dyDescent="0.25">
      <c r="A2369" s="6"/>
      <c r="B2369" s="6"/>
      <c r="C2369" s="6"/>
      <c r="D2369" s="6"/>
      <c r="E2369" s="6"/>
      <c r="F2369" s="6"/>
      <c r="G2369" s="6"/>
      <c r="H2369" s="6"/>
      <c r="I2369" s="6"/>
    </row>
    <row r="2370" spans="1:9" x14ac:dyDescent="0.25">
      <c r="A2370" s="6"/>
      <c r="B2370" s="6"/>
      <c r="C2370" s="6"/>
      <c r="D2370" s="6"/>
      <c r="E2370" s="6"/>
      <c r="F2370" s="6"/>
      <c r="G2370" s="6"/>
      <c r="H2370" s="6"/>
      <c r="I2370" s="6"/>
    </row>
    <row r="2371" spans="1:9" x14ac:dyDescent="0.25">
      <c r="A2371" s="6"/>
      <c r="B2371" s="6"/>
      <c r="C2371" s="6"/>
      <c r="D2371" s="6"/>
      <c r="E2371" s="6"/>
      <c r="F2371" s="6"/>
      <c r="G2371" s="6"/>
      <c r="H2371" s="6"/>
      <c r="I2371" s="6"/>
    </row>
    <row r="2372" spans="1:9" x14ac:dyDescent="0.25">
      <c r="A2372" s="6"/>
      <c r="B2372" s="6"/>
      <c r="C2372" s="6"/>
      <c r="D2372" s="6"/>
      <c r="E2372" s="6"/>
      <c r="F2372" s="6"/>
      <c r="G2372" s="6"/>
      <c r="H2372" s="6"/>
      <c r="I2372" s="6"/>
    </row>
    <row r="2373" spans="1:9" x14ac:dyDescent="0.25">
      <c r="A2373" s="6"/>
      <c r="B2373" s="6"/>
      <c r="C2373" s="6"/>
      <c r="D2373" s="6"/>
      <c r="E2373" s="6"/>
      <c r="F2373" s="6"/>
      <c r="G2373" s="6"/>
      <c r="H2373" s="6"/>
      <c r="I2373" s="6"/>
    </row>
    <row r="2374" spans="1:9" x14ac:dyDescent="0.25">
      <c r="A2374" s="6"/>
      <c r="B2374" s="6"/>
      <c r="C2374" s="6"/>
      <c r="D2374" s="6"/>
      <c r="E2374" s="6"/>
      <c r="F2374" s="6"/>
      <c r="G2374" s="6"/>
      <c r="H2374" s="6"/>
      <c r="I2374" s="6"/>
    </row>
    <row r="2375" spans="1:9" x14ac:dyDescent="0.25">
      <c r="A2375" s="6"/>
      <c r="B2375" s="6"/>
      <c r="C2375" s="6"/>
      <c r="D2375" s="6"/>
      <c r="E2375" s="6"/>
      <c r="F2375" s="6"/>
      <c r="G2375" s="6"/>
      <c r="H2375" s="6"/>
      <c r="I2375" s="6"/>
    </row>
    <row r="2376" spans="1:9" x14ac:dyDescent="0.25">
      <c r="A2376" s="6"/>
      <c r="B2376" s="6"/>
      <c r="C2376" s="6"/>
      <c r="D2376" s="6"/>
      <c r="E2376" s="6"/>
      <c r="F2376" s="6"/>
      <c r="G2376" s="6"/>
      <c r="H2376" s="6"/>
      <c r="I2376" s="6"/>
    </row>
    <row r="2377" spans="1:9" x14ac:dyDescent="0.25">
      <c r="A2377" s="6"/>
      <c r="B2377" s="6"/>
      <c r="C2377" s="6"/>
      <c r="D2377" s="6"/>
      <c r="E2377" s="6"/>
      <c r="F2377" s="6"/>
      <c r="G2377" s="6"/>
      <c r="H2377" s="6"/>
      <c r="I2377" s="6"/>
    </row>
    <row r="2378" spans="1:9" x14ac:dyDescent="0.25">
      <c r="A2378" s="6"/>
      <c r="B2378" s="6"/>
      <c r="C2378" s="6"/>
      <c r="D2378" s="6"/>
      <c r="E2378" s="6"/>
      <c r="F2378" s="6"/>
      <c r="G2378" s="6"/>
      <c r="H2378" s="6"/>
      <c r="I2378" s="6"/>
    </row>
    <row r="2379" spans="1:9" x14ac:dyDescent="0.25">
      <c r="A2379" s="6"/>
      <c r="B2379" s="6"/>
      <c r="C2379" s="6"/>
      <c r="D2379" s="6"/>
      <c r="E2379" s="6"/>
      <c r="F2379" s="6"/>
      <c r="G2379" s="6"/>
      <c r="H2379" s="6"/>
      <c r="I2379" s="6"/>
    </row>
    <row r="2380" spans="1:9" x14ac:dyDescent="0.25">
      <c r="A2380" s="6"/>
      <c r="B2380" s="6"/>
      <c r="C2380" s="6"/>
      <c r="D2380" s="6"/>
      <c r="E2380" s="6"/>
      <c r="F2380" s="6"/>
      <c r="G2380" s="6"/>
      <c r="H2380" s="6"/>
      <c r="I2380" s="6"/>
    </row>
    <row r="2381" spans="1:9" x14ac:dyDescent="0.25">
      <c r="A2381" s="6"/>
      <c r="B2381" s="6"/>
      <c r="C2381" s="6"/>
      <c r="D2381" s="6"/>
      <c r="E2381" s="6"/>
      <c r="F2381" s="6"/>
      <c r="G2381" s="6"/>
      <c r="H2381" s="6"/>
      <c r="I2381" s="6"/>
    </row>
    <row r="2382" spans="1:9" x14ac:dyDescent="0.25">
      <c r="A2382" s="6"/>
      <c r="B2382" s="6"/>
      <c r="C2382" s="6"/>
      <c r="D2382" s="6"/>
      <c r="E2382" s="6"/>
      <c r="F2382" s="6"/>
      <c r="G2382" s="6"/>
      <c r="H2382" s="6"/>
      <c r="I2382" s="6"/>
    </row>
    <row r="2383" spans="1:9" x14ac:dyDescent="0.25">
      <c r="A2383" s="6"/>
      <c r="B2383" s="6"/>
      <c r="C2383" s="6"/>
      <c r="D2383" s="6"/>
      <c r="E2383" s="6"/>
      <c r="F2383" s="6"/>
      <c r="G2383" s="6"/>
      <c r="H2383" s="6"/>
      <c r="I2383" s="6"/>
    </row>
    <row r="2384" spans="1:9" x14ac:dyDescent="0.25">
      <c r="A2384" s="6"/>
      <c r="B2384" s="6"/>
      <c r="C2384" s="6"/>
      <c r="D2384" s="6"/>
      <c r="E2384" s="6"/>
      <c r="F2384" s="6"/>
      <c r="G2384" s="6"/>
      <c r="H2384" s="6"/>
      <c r="I2384" s="6"/>
    </row>
    <row r="2385" spans="1:9" x14ac:dyDescent="0.25">
      <c r="A2385" s="6"/>
      <c r="B2385" s="6"/>
      <c r="C2385" s="6"/>
      <c r="D2385" s="6"/>
      <c r="E2385" s="6"/>
      <c r="F2385" s="6"/>
      <c r="G2385" s="6"/>
      <c r="H2385" s="6"/>
      <c r="I2385" s="6"/>
    </row>
    <row r="2386" spans="1:9" x14ac:dyDescent="0.25">
      <c r="A2386" s="6"/>
      <c r="B2386" s="6"/>
      <c r="C2386" s="6"/>
      <c r="D2386" s="6"/>
      <c r="E2386" s="6"/>
      <c r="F2386" s="6"/>
      <c r="G2386" s="6"/>
      <c r="H2386" s="6"/>
      <c r="I2386" s="6"/>
    </row>
    <row r="2387" spans="1:9" x14ac:dyDescent="0.25">
      <c r="A2387" s="6"/>
      <c r="B2387" s="6"/>
      <c r="C2387" s="6"/>
      <c r="D2387" s="6"/>
      <c r="E2387" s="6"/>
      <c r="F2387" s="6"/>
      <c r="G2387" s="6"/>
      <c r="H2387" s="6"/>
      <c r="I2387" s="6"/>
    </row>
    <row r="2388" spans="1:9" x14ac:dyDescent="0.25">
      <c r="A2388" s="6"/>
      <c r="B2388" s="6"/>
      <c r="C2388" s="6"/>
      <c r="D2388" s="6"/>
      <c r="E2388" s="6"/>
      <c r="F2388" s="6"/>
      <c r="G2388" s="6"/>
      <c r="H2388" s="6"/>
      <c r="I2388" s="6"/>
    </row>
    <row r="2389" spans="1:9" x14ac:dyDescent="0.25">
      <c r="A2389" s="6"/>
      <c r="B2389" s="6"/>
      <c r="C2389" s="6"/>
      <c r="D2389" s="6"/>
      <c r="E2389" s="6"/>
      <c r="F2389" s="6"/>
      <c r="G2389" s="6"/>
      <c r="H2389" s="6"/>
      <c r="I2389" s="6"/>
    </row>
    <row r="2390" spans="1:9" x14ac:dyDescent="0.25">
      <c r="A2390" s="6"/>
      <c r="B2390" s="6"/>
      <c r="C2390" s="6"/>
      <c r="D2390" s="6"/>
      <c r="E2390" s="6"/>
      <c r="F2390" s="6"/>
      <c r="G2390" s="6"/>
      <c r="H2390" s="6"/>
      <c r="I2390" s="6"/>
    </row>
    <row r="2391" spans="1:9" x14ac:dyDescent="0.25">
      <c r="A2391" s="6"/>
      <c r="B2391" s="6"/>
      <c r="C2391" s="6"/>
      <c r="D2391" s="6"/>
      <c r="E2391" s="6"/>
      <c r="F2391" s="6"/>
      <c r="G2391" s="6"/>
      <c r="H2391" s="6"/>
      <c r="I2391" s="6"/>
    </row>
    <row r="2392" spans="1:9" x14ac:dyDescent="0.25">
      <c r="A2392" s="6"/>
      <c r="B2392" s="6"/>
      <c r="C2392" s="6"/>
      <c r="D2392" s="6"/>
      <c r="E2392" s="6"/>
      <c r="F2392" s="6"/>
      <c r="G2392" s="6"/>
      <c r="H2392" s="6"/>
      <c r="I2392" s="6"/>
    </row>
    <row r="2393" spans="1:9" x14ac:dyDescent="0.25">
      <c r="A2393" s="6"/>
      <c r="B2393" s="6"/>
      <c r="C2393" s="6"/>
      <c r="D2393" s="6"/>
      <c r="E2393" s="6"/>
      <c r="F2393" s="6"/>
      <c r="G2393" s="6"/>
      <c r="H2393" s="6"/>
      <c r="I2393" s="6"/>
    </row>
    <row r="2394" spans="1:9" x14ac:dyDescent="0.25">
      <c r="A2394" s="6"/>
      <c r="B2394" s="6"/>
      <c r="C2394" s="6"/>
      <c r="D2394" s="6"/>
      <c r="E2394" s="6"/>
      <c r="F2394" s="6"/>
      <c r="G2394" s="6"/>
      <c r="H2394" s="6"/>
      <c r="I2394" s="6"/>
    </row>
    <row r="2395" spans="1:9" x14ac:dyDescent="0.25">
      <c r="A2395" s="6"/>
      <c r="B2395" s="6"/>
      <c r="C2395" s="6"/>
      <c r="D2395" s="6"/>
      <c r="E2395" s="6"/>
      <c r="F2395" s="6"/>
      <c r="G2395" s="6"/>
      <c r="H2395" s="6"/>
      <c r="I2395" s="6"/>
    </row>
    <row r="2396" spans="1:9" x14ac:dyDescent="0.25">
      <c r="A2396" s="6"/>
      <c r="B2396" s="6"/>
      <c r="C2396" s="6"/>
      <c r="D2396" s="6"/>
      <c r="E2396" s="6"/>
      <c r="F2396" s="6"/>
      <c r="G2396" s="6"/>
      <c r="H2396" s="6"/>
      <c r="I2396" s="6"/>
    </row>
    <row r="2397" spans="1:9" x14ac:dyDescent="0.25">
      <c r="A2397" s="6"/>
      <c r="B2397" s="6"/>
      <c r="C2397" s="6"/>
      <c r="D2397" s="6"/>
      <c r="E2397" s="6"/>
      <c r="F2397" s="6"/>
      <c r="G2397" s="6"/>
      <c r="H2397" s="6"/>
      <c r="I2397" s="6"/>
    </row>
    <row r="2398" spans="1:9" x14ac:dyDescent="0.25">
      <c r="A2398" s="6"/>
      <c r="B2398" s="6"/>
      <c r="C2398" s="6"/>
      <c r="D2398" s="6"/>
      <c r="E2398" s="6"/>
      <c r="F2398" s="6"/>
      <c r="G2398" s="6"/>
      <c r="H2398" s="6"/>
      <c r="I2398" s="6"/>
    </row>
    <row r="2399" spans="1:9" x14ac:dyDescent="0.25">
      <c r="A2399" s="6"/>
      <c r="B2399" s="6"/>
      <c r="C2399" s="6"/>
      <c r="D2399" s="6"/>
      <c r="E2399" s="6"/>
      <c r="F2399" s="6"/>
      <c r="G2399" s="6"/>
      <c r="H2399" s="6"/>
      <c r="I2399" s="6"/>
    </row>
    <row r="2400" spans="1:9" x14ac:dyDescent="0.25">
      <c r="A2400" s="6"/>
      <c r="B2400" s="6"/>
      <c r="C2400" s="6"/>
      <c r="D2400" s="6"/>
      <c r="E2400" s="6"/>
      <c r="F2400" s="6"/>
      <c r="G2400" s="6"/>
      <c r="H2400" s="6"/>
      <c r="I2400" s="6"/>
    </row>
    <row r="2401" spans="1:9" x14ac:dyDescent="0.25">
      <c r="A2401" s="6"/>
      <c r="B2401" s="6"/>
      <c r="C2401" s="6"/>
      <c r="D2401" s="6"/>
      <c r="E2401" s="6"/>
      <c r="F2401" s="6"/>
      <c r="G2401" s="6"/>
      <c r="H2401" s="6"/>
      <c r="I2401" s="6"/>
    </row>
    <row r="2402" spans="1:9" x14ac:dyDescent="0.25">
      <c r="A2402" s="6"/>
      <c r="B2402" s="6"/>
      <c r="C2402" s="6"/>
      <c r="D2402" s="6"/>
      <c r="E2402" s="6"/>
      <c r="F2402" s="6"/>
      <c r="G2402" s="6"/>
      <c r="H2402" s="6"/>
      <c r="I2402" s="6"/>
    </row>
    <row r="2403" spans="1:9" x14ac:dyDescent="0.25">
      <c r="A2403" s="6"/>
      <c r="B2403" s="6"/>
      <c r="C2403" s="6"/>
      <c r="D2403" s="6"/>
      <c r="E2403" s="6"/>
      <c r="F2403" s="6"/>
      <c r="G2403" s="6"/>
      <c r="H2403" s="6"/>
      <c r="I2403" s="6"/>
    </row>
    <row r="2404" spans="1:9" x14ac:dyDescent="0.25">
      <c r="A2404" s="6"/>
      <c r="B2404" s="6"/>
      <c r="C2404" s="6"/>
      <c r="D2404" s="6"/>
      <c r="E2404" s="6"/>
      <c r="F2404" s="6"/>
      <c r="G2404" s="6"/>
      <c r="H2404" s="6"/>
      <c r="I2404" s="6"/>
    </row>
    <row r="2405" spans="1:9" x14ac:dyDescent="0.25">
      <c r="A2405" s="6"/>
      <c r="B2405" s="6"/>
      <c r="C2405" s="6"/>
      <c r="D2405" s="6"/>
      <c r="E2405" s="6"/>
      <c r="F2405" s="6"/>
      <c r="G2405" s="6"/>
      <c r="H2405" s="6"/>
      <c r="I2405" s="6"/>
    </row>
    <row r="2406" spans="1:9" x14ac:dyDescent="0.25">
      <c r="A2406" s="6"/>
      <c r="B2406" s="6"/>
      <c r="C2406" s="6"/>
      <c r="D2406" s="6"/>
      <c r="E2406" s="6"/>
      <c r="F2406" s="6"/>
      <c r="G2406" s="6"/>
      <c r="H2406" s="6"/>
      <c r="I2406" s="6"/>
    </row>
    <row r="2407" spans="1:9" x14ac:dyDescent="0.25">
      <c r="A2407" s="6"/>
      <c r="B2407" s="6"/>
      <c r="C2407" s="6"/>
      <c r="D2407" s="6"/>
      <c r="E2407" s="6"/>
      <c r="F2407" s="6"/>
      <c r="G2407" s="6"/>
      <c r="H2407" s="6"/>
      <c r="I2407" s="6"/>
    </row>
    <row r="2408" spans="1:9" x14ac:dyDescent="0.25">
      <c r="A2408" s="6"/>
      <c r="B2408" s="6"/>
      <c r="C2408" s="6"/>
      <c r="D2408" s="6"/>
      <c r="E2408" s="6"/>
      <c r="F2408" s="6"/>
      <c r="G2408" s="6"/>
      <c r="H2408" s="6"/>
      <c r="I2408" s="6"/>
    </row>
    <row r="2409" spans="1:9" x14ac:dyDescent="0.25">
      <c r="A2409" s="6"/>
      <c r="B2409" s="6"/>
      <c r="C2409" s="6"/>
      <c r="D2409" s="6"/>
      <c r="E2409" s="6"/>
      <c r="F2409" s="6"/>
      <c r="G2409" s="6"/>
      <c r="H2409" s="6"/>
      <c r="I2409" s="6"/>
    </row>
    <row r="2410" spans="1:9" x14ac:dyDescent="0.25">
      <c r="A2410" s="6"/>
      <c r="B2410" s="6"/>
      <c r="C2410" s="6"/>
      <c r="D2410" s="6"/>
      <c r="E2410" s="6"/>
      <c r="F2410" s="6"/>
      <c r="G2410" s="6"/>
      <c r="H2410" s="6"/>
      <c r="I2410" s="6"/>
    </row>
    <row r="2411" spans="1:9" x14ac:dyDescent="0.25">
      <c r="A2411" s="6"/>
      <c r="B2411" s="6"/>
      <c r="C2411" s="6"/>
      <c r="D2411" s="6"/>
      <c r="E2411" s="6"/>
      <c r="F2411" s="6"/>
      <c r="G2411" s="6"/>
      <c r="H2411" s="6"/>
      <c r="I2411" s="6"/>
    </row>
    <row r="2412" spans="1:9" x14ac:dyDescent="0.25">
      <c r="A2412" s="6"/>
      <c r="B2412" s="6"/>
      <c r="C2412" s="6"/>
      <c r="D2412" s="6"/>
      <c r="E2412" s="6"/>
      <c r="F2412" s="6"/>
      <c r="G2412" s="6"/>
      <c r="H2412" s="6"/>
      <c r="I2412" s="6"/>
    </row>
    <row r="2413" spans="1:9" x14ac:dyDescent="0.25">
      <c r="A2413" s="6"/>
      <c r="B2413" s="6"/>
      <c r="C2413" s="6"/>
      <c r="D2413" s="6"/>
      <c r="E2413" s="6"/>
      <c r="F2413" s="6"/>
      <c r="G2413" s="6"/>
      <c r="H2413" s="6"/>
      <c r="I2413" s="6"/>
    </row>
    <row r="2414" spans="1:9" x14ac:dyDescent="0.25">
      <c r="A2414" s="6"/>
      <c r="B2414" s="6"/>
      <c r="C2414" s="6"/>
      <c r="D2414" s="6"/>
      <c r="E2414" s="6"/>
      <c r="F2414" s="6"/>
      <c r="G2414" s="6"/>
      <c r="H2414" s="6"/>
      <c r="I2414" s="6"/>
    </row>
    <row r="2415" spans="1:9" x14ac:dyDescent="0.25">
      <c r="A2415" s="6"/>
      <c r="B2415" s="6"/>
      <c r="C2415" s="6"/>
      <c r="D2415" s="6"/>
      <c r="E2415" s="6"/>
      <c r="F2415" s="6"/>
      <c r="G2415" s="6"/>
      <c r="H2415" s="6"/>
      <c r="I2415" s="6"/>
    </row>
    <row r="2416" spans="1:9" x14ac:dyDescent="0.25">
      <c r="A2416" s="6"/>
      <c r="B2416" s="6"/>
      <c r="C2416" s="6"/>
      <c r="D2416" s="6"/>
      <c r="E2416" s="6"/>
      <c r="F2416" s="6"/>
      <c r="G2416" s="6"/>
      <c r="H2416" s="6"/>
      <c r="I2416" s="6"/>
    </row>
    <row r="2417" spans="1:9" x14ac:dyDescent="0.25">
      <c r="A2417" s="6"/>
      <c r="B2417" s="6"/>
      <c r="C2417" s="6"/>
      <c r="D2417" s="6"/>
      <c r="E2417" s="6"/>
      <c r="F2417" s="6"/>
      <c r="G2417" s="6"/>
      <c r="H2417" s="6"/>
      <c r="I2417" s="6"/>
    </row>
    <row r="2418" spans="1:9" x14ac:dyDescent="0.25">
      <c r="A2418" s="6"/>
      <c r="B2418" s="6"/>
      <c r="C2418" s="6"/>
      <c r="D2418" s="6"/>
      <c r="E2418" s="6"/>
      <c r="F2418" s="6"/>
      <c r="G2418" s="6"/>
      <c r="H2418" s="6"/>
      <c r="I2418" s="6"/>
    </row>
    <row r="2419" spans="1:9" x14ac:dyDescent="0.25">
      <c r="A2419" s="6"/>
      <c r="B2419" s="6"/>
      <c r="C2419" s="6"/>
      <c r="D2419" s="6"/>
      <c r="E2419" s="6"/>
      <c r="F2419" s="6"/>
      <c r="G2419" s="6"/>
      <c r="H2419" s="6"/>
      <c r="I2419" s="6"/>
    </row>
    <row r="2420" spans="1:9" x14ac:dyDescent="0.25">
      <c r="A2420" s="6"/>
      <c r="B2420" s="6"/>
      <c r="C2420" s="6"/>
      <c r="D2420" s="6"/>
      <c r="E2420" s="6"/>
      <c r="F2420" s="6"/>
      <c r="G2420" s="6"/>
      <c r="H2420" s="6"/>
      <c r="I2420" s="6"/>
    </row>
    <row r="2421" spans="1:9" x14ac:dyDescent="0.25">
      <c r="A2421" s="6"/>
      <c r="B2421" s="6"/>
      <c r="C2421" s="6"/>
      <c r="D2421" s="6"/>
      <c r="E2421" s="6"/>
      <c r="F2421" s="6"/>
      <c r="G2421" s="6"/>
      <c r="H2421" s="6"/>
      <c r="I2421" s="6"/>
    </row>
    <row r="2422" spans="1:9" x14ac:dyDescent="0.25">
      <c r="A2422" s="6"/>
      <c r="B2422" s="6"/>
      <c r="C2422" s="6"/>
      <c r="D2422" s="6"/>
      <c r="E2422" s="6"/>
      <c r="F2422" s="6"/>
      <c r="G2422" s="6"/>
      <c r="H2422" s="6"/>
      <c r="I2422" s="6"/>
    </row>
    <row r="2423" spans="1:9" x14ac:dyDescent="0.25">
      <c r="A2423" s="6"/>
      <c r="B2423" s="6"/>
      <c r="C2423" s="6"/>
      <c r="D2423" s="6"/>
      <c r="E2423" s="6"/>
      <c r="F2423" s="6"/>
      <c r="G2423" s="6"/>
      <c r="H2423" s="6"/>
      <c r="I2423" s="7"/>
    </row>
    <row r="2424" spans="1:9" x14ac:dyDescent="0.25">
      <c r="A2424" s="6"/>
      <c r="B2424" s="6"/>
      <c r="C2424" s="6"/>
      <c r="D2424" s="6"/>
      <c r="E2424" s="6"/>
      <c r="F2424" s="6"/>
      <c r="G2424" s="6"/>
      <c r="H2424" s="6"/>
      <c r="I2424" s="6"/>
    </row>
    <row r="2425" spans="1:9" x14ac:dyDescent="0.25">
      <c r="A2425" s="6"/>
      <c r="B2425" s="6"/>
      <c r="C2425" s="6"/>
      <c r="D2425" s="6"/>
      <c r="E2425" s="6"/>
      <c r="F2425" s="6"/>
      <c r="G2425" s="6"/>
      <c r="H2425" s="6"/>
      <c r="I2425" s="6"/>
    </row>
    <row r="2426" spans="1:9" x14ac:dyDescent="0.25">
      <c r="A2426" s="6"/>
      <c r="B2426" s="6"/>
      <c r="C2426" s="6"/>
      <c r="D2426" s="6"/>
      <c r="E2426" s="6"/>
      <c r="F2426" s="6"/>
      <c r="G2426" s="6"/>
      <c r="H2426" s="6"/>
      <c r="I2426" s="6"/>
    </row>
    <row r="2427" spans="1:9" x14ac:dyDescent="0.25">
      <c r="A2427" s="6"/>
      <c r="B2427" s="6"/>
      <c r="C2427" s="6"/>
      <c r="D2427" s="6"/>
      <c r="E2427" s="6"/>
      <c r="F2427" s="6"/>
      <c r="G2427" s="6"/>
      <c r="H2427" s="6"/>
      <c r="I2427" s="6"/>
    </row>
    <row r="2428" spans="1:9" x14ac:dyDescent="0.25">
      <c r="A2428" s="6"/>
      <c r="B2428" s="6"/>
      <c r="C2428" s="6"/>
      <c r="D2428" s="6"/>
      <c r="E2428" s="6"/>
      <c r="F2428" s="6"/>
      <c r="G2428" s="6"/>
      <c r="H2428" s="6"/>
      <c r="I2428" s="6"/>
    </row>
    <row r="2429" spans="1:9" x14ac:dyDescent="0.25">
      <c r="A2429" s="6"/>
      <c r="B2429" s="6"/>
      <c r="C2429" s="6"/>
      <c r="D2429" s="6"/>
      <c r="E2429" s="6"/>
      <c r="F2429" s="6"/>
      <c r="G2429" s="6"/>
      <c r="H2429" s="6"/>
      <c r="I2429" s="6"/>
    </row>
    <row r="2430" spans="1:9" x14ac:dyDescent="0.25">
      <c r="A2430" s="6"/>
      <c r="B2430" s="6"/>
      <c r="C2430" s="6"/>
      <c r="D2430" s="6"/>
      <c r="E2430" s="6"/>
      <c r="F2430" s="6"/>
      <c r="G2430" s="6"/>
      <c r="H2430" s="6"/>
      <c r="I2430" s="6"/>
    </row>
    <row r="2431" spans="1:9" x14ac:dyDescent="0.25">
      <c r="A2431" s="6"/>
      <c r="B2431" s="6"/>
      <c r="C2431" s="6"/>
      <c r="D2431" s="6"/>
      <c r="E2431" s="6"/>
      <c r="F2431" s="6"/>
      <c r="G2431" s="6"/>
      <c r="H2431" s="6"/>
      <c r="I2431" s="6"/>
    </row>
    <row r="2432" spans="1:9" x14ac:dyDescent="0.25">
      <c r="A2432" s="6"/>
      <c r="B2432" s="6"/>
      <c r="C2432" s="6"/>
      <c r="D2432" s="6"/>
      <c r="E2432" s="6"/>
      <c r="F2432" s="6"/>
      <c r="G2432" s="6"/>
      <c r="H2432" s="6"/>
      <c r="I2432" s="6"/>
    </row>
    <row r="2433" spans="1:9" x14ac:dyDescent="0.25">
      <c r="A2433" s="6"/>
      <c r="B2433" s="6"/>
      <c r="C2433" s="6"/>
      <c r="D2433" s="6"/>
      <c r="E2433" s="6"/>
      <c r="F2433" s="6"/>
      <c r="G2433" s="6"/>
      <c r="H2433" s="6"/>
      <c r="I2433" s="6"/>
    </row>
    <row r="2434" spans="1:9" x14ac:dyDescent="0.25">
      <c r="A2434" s="6"/>
      <c r="B2434" s="6"/>
      <c r="C2434" s="6"/>
      <c r="D2434" s="6"/>
      <c r="E2434" s="6"/>
      <c r="F2434" s="6"/>
      <c r="G2434" s="6"/>
      <c r="H2434" s="6"/>
      <c r="I2434" s="6"/>
    </row>
    <row r="2435" spans="1:9" x14ac:dyDescent="0.25">
      <c r="A2435" s="6"/>
      <c r="B2435" s="6"/>
      <c r="C2435" s="6"/>
      <c r="D2435" s="6"/>
      <c r="E2435" s="6"/>
      <c r="F2435" s="6"/>
      <c r="G2435" s="6"/>
      <c r="H2435" s="6"/>
      <c r="I2435" s="6"/>
    </row>
    <row r="2436" spans="1:9" x14ac:dyDescent="0.25">
      <c r="A2436" s="6"/>
      <c r="B2436" s="6"/>
      <c r="C2436" s="6"/>
      <c r="D2436" s="6"/>
      <c r="E2436" s="6"/>
      <c r="F2436" s="6"/>
      <c r="G2436" s="6"/>
      <c r="H2436" s="6"/>
      <c r="I2436" s="6"/>
    </row>
    <row r="2437" spans="1:9" x14ac:dyDescent="0.25">
      <c r="A2437" s="6"/>
      <c r="B2437" s="6"/>
      <c r="C2437" s="6"/>
      <c r="D2437" s="6"/>
      <c r="E2437" s="6"/>
      <c r="F2437" s="6"/>
      <c r="G2437" s="6"/>
      <c r="H2437" s="6"/>
      <c r="I2437" s="6"/>
    </row>
    <row r="2438" spans="1:9" x14ac:dyDescent="0.25">
      <c r="A2438" s="6"/>
      <c r="B2438" s="6"/>
      <c r="C2438" s="6"/>
      <c r="D2438" s="6"/>
      <c r="E2438" s="6"/>
      <c r="F2438" s="6"/>
      <c r="G2438" s="6"/>
      <c r="H2438" s="6"/>
      <c r="I2438" s="6"/>
    </row>
    <row r="2439" spans="1:9" x14ac:dyDescent="0.25">
      <c r="A2439" s="6"/>
      <c r="B2439" s="6"/>
      <c r="C2439" s="6"/>
      <c r="D2439" s="6"/>
      <c r="E2439" s="6"/>
      <c r="F2439" s="6"/>
      <c r="G2439" s="6"/>
      <c r="H2439" s="6"/>
      <c r="I2439" s="6"/>
    </row>
    <row r="2440" spans="1:9" x14ac:dyDescent="0.25">
      <c r="A2440" s="6"/>
      <c r="B2440" s="6"/>
      <c r="C2440" s="6"/>
      <c r="D2440" s="6"/>
      <c r="E2440" s="6"/>
      <c r="F2440" s="6"/>
      <c r="G2440" s="6"/>
      <c r="H2440" s="6"/>
      <c r="I2440" s="6"/>
    </row>
    <row r="2441" spans="1:9" x14ac:dyDescent="0.25">
      <c r="A2441" s="6"/>
      <c r="B2441" s="6"/>
      <c r="C2441" s="6"/>
      <c r="D2441" s="6"/>
      <c r="E2441" s="6"/>
      <c r="F2441" s="6"/>
      <c r="G2441" s="6"/>
      <c r="H2441" s="6"/>
      <c r="I2441" s="6"/>
    </row>
    <row r="2442" spans="1:9" x14ac:dyDescent="0.25">
      <c r="A2442" s="6"/>
      <c r="B2442" s="6"/>
      <c r="C2442" s="6"/>
      <c r="D2442" s="6"/>
      <c r="E2442" s="6"/>
      <c r="F2442" s="6"/>
      <c r="G2442" s="6"/>
      <c r="H2442" s="6"/>
      <c r="I2442" s="6"/>
    </row>
    <row r="2443" spans="1:9" x14ac:dyDescent="0.25">
      <c r="A2443" s="6"/>
      <c r="B2443" s="6"/>
      <c r="C2443" s="6"/>
      <c r="D2443" s="6"/>
      <c r="E2443" s="6"/>
      <c r="F2443" s="6"/>
      <c r="G2443" s="6"/>
      <c r="H2443" s="6"/>
      <c r="I2443" s="6"/>
    </row>
    <row r="2444" spans="1:9" x14ac:dyDescent="0.25">
      <c r="A2444" s="6"/>
      <c r="B2444" s="6"/>
      <c r="C2444" s="6"/>
      <c r="D2444" s="6"/>
      <c r="E2444" s="6"/>
      <c r="F2444" s="6"/>
      <c r="G2444" s="6"/>
      <c r="H2444" s="6"/>
      <c r="I2444" s="6"/>
    </row>
    <row r="2445" spans="1:9" x14ac:dyDescent="0.25">
      <c r="A2445" s="6"/>
      <c r="B2445" s="6"/>
      <c r="C2445" s="6"/>
      <c r="D2445" s="6"/>
      <c r="E2445" s="6"/>
      <c r="F2445" s="6"/>
      <c r="G2445" s="6"/>
      <c r="H2445" s="6"/>
      <c r="I2445" s="6"/>
    </row>
    <row r="2446" spans="1:9" x14ac:dyDescent="0.25">
      <c r="A2446" s="6"/>
      <c r="B2446" s="6"/>
      <c r="C2446" s="6"/>
      <c r="D2446" s="6"/>
      <c r="E2446" s="6"/>
      <c r="F2446" s="6"/>
      <c r="G2446" s="6"/>
      <c r="H2446" s="6"/>
      <c r="I2446" s="6"/>
    </row>
    <row r="2447" spans="1:9" x14ac:dyDescent="0.25">
      <c r="A2447" s="6"/>
      <c r="B2447" s="6"/>
      <c r="C2447" s="6"/>
      <c r="D2447" s="6"/>
      <c r="E2447" s="6"/>
      <c r="F2447" s="6"/>
      <c r="G2447" s="6"/>
      <c r="H2447" s="6"/>
      <c r="I2447" s="6"/>
    </row>
    <row r="2448" spans="1:9" x14ac:dyDescent="0.25">
      <c r="A2448" s="6"/>
      <c r="B2448" s="6"/>
      <c r="C2448" s="6"/>
      <c r="D2448" s="6"/>
      <c r="E2448" s="6"/>
      <c r="F2448" s="6"/>
      <c r="G2448" s="6"/>
      <c r="H2448" s="6"/>
      <c r="I2448" s="6"/>
    </row>
    <row r="2449" spans="1:9" x14ac:dyDescent="0.25">
      <c r="A2449" s="6"/>
      <c r="B2449" s="6"/>
      <c r="C2449" s="6"/>
      <c r="D2449" s="6"/>
      <c r="E2449" s="6"/>
      <c r="F2449" s="6"/>
      <c r="G2449" s="6"/>
      <c r="H2449" s="6"/>
      <c r="I2449" s="6"/>
    </row>
    <row r="2450" spans="1:9" x14ac:dyDescent="0.25">
      <c r="A2450" s="6"/>
      <c r="B2450" s="6"/>
      <c r="C2450" s="6"/>
      <c r="D2450" s="6"/>
      <c r="E2450" s="6"/>
      <c r="F2450" s="6"/>
      <c r="G2450" s="6"/>
      <c r="H2450" s="6"/>
      <c r="I2450" s="6"/>
    </row>
    <row r="2451" spans="1:9" x14ac:dyDescent="0.25">
      <c r="A2451" s="6"/>
      <c r="B2451" s="6"/>
      <c r="C2451" s="6"/>
      <c r="D2451" s="6"/>
      <c r="E2451" s="6"/>
      <c r="F2451" s="6"/>
      <c r="G2451" s="6"/>
      <c r="H2451" s="6"/>
      <c r="I2451" s="6"/>
    </row>
    <row r="2452" spans="1:9" x14ac:dyDescent="0.25">
      <c r="A2452" s="6"/>
      <c r="B2452" s="6"/>
      <c r="C2452" s="6"/>
      <c r="D2452" s="6"/>
      <c r="E2452" s="6"/>
      <c r="F2452" s="6"/>
      <c r="G2452" s="6"/>
      <c r="H2452" s="6"/>
      <c r="I2452" s="6"/>
    </row>
    <row r="2453" spans="1:9" x14ac:dyDescent="0.25">
      <c r="A2453" s="6"/>
      <c r="B2453" s="6"/>
      <c r="C2453" s="6"/>
      <c r="D2453" s="6"/>
      <c r="E2453" s="6"/>
      <c r="F2453" s="6"/>
      <c r="G2453" s="6"/>
      <c r="H2453" s="6"/>
      <c r="I2453" s="6"/>
    </row>
    <row r="2454" spans="1:9" x14ac:dyDescent="0.25">
      <c r="A2454" s="6"/>
      <c r="B2454" s="6"/>
      <c r="C2454" s="6"/>
      <c r="D2454" s="6"/>
      <c r="E2454" s="6"/>
      <c r="F2454" s="6"/>
      <c r="G2454" s="6"/>
      <c r="H2454" s="6"/>
      <c r="I2454" s="6"/>
    </row>
    <row r="2455" spans="1:9" x14ac:dyDescent="0.25">
      <c r="A2455" s="6"/>
      <c r="B2455" s="6"/>
      <c r="C2455" s="6"/>
      <c r="D2455" s="6"/>
      <c r="E2455" s="6"/>
      <c r="F2455" s="6"/>
      <c r="G2455" s="6"/>
      <c r="H2455" s="6"/>
      <c r="I2455" s="6"/>
    </row>
    <row r="2456" spans="1:9" x14ac:dyDescent="0.25">
      <c r="A2456" s="6"/>
      <c r="B2456" s="6"/>
      <c r="C2456" s="6"/>
      <c r="D2456" s="6"/>
      <c r="E2456" s="6"/>
      <c r="F2456" s="6"/>
      <c r="G2456" s="6"/>
      <c r="H2456" s="6"/>
      <c r="I2456" s="6"/>
    </row>
    <row r="2457" spans="1:9" x14ac:dyDescent="0.25">
      <c r="A2457" s="6"/>
      <c r="B2457" s="6"/>
      <c r="C2457" s="6"/>
      <c r="D2457" s="6"/>
      <c r="E2457" s="6"/>
      <c r="F2457" s="6"/>
      <c r="G2457" s="6"/>
      <c r="H2457" s="6"/>
      <c r="I2457" s="6"/>
    </row>
    <row r="2458" spans="1:9" x14ac:dyDescent="0.25">
      <c r="A2458" s="6"/>
      <c r="B2458" s="6"/>
      <c r="C2458" s="6"/>
      <c r="D2458" s="6"/>
      <c r="E2458" s="6"/>
      <c r="F2458" s="6"/>
      <c r="G2458" s="6"/>
      <c r="H2458" s="6"/>
      <c r="I2458" s="6"/>
    </row>
    <row r="2459" spans="1:9" x14ac:dyDescent="0.25">
      <c r="A2459" s="6"/>
      <c r="B2459" s="6"/>
      <c r="C2459" s="6"/>
      <c r="D2459" s="6"/>
      <c r="E2459" s="6"/>
      <c r="F2459" s="6"/>
      <c r="G2459" s="6"/>
      <c r="H2459" s="6"/>
      <c r="I2459" s="6"/>
    </row>
    <row r="2460" spans="1:9" x14ac:dyDescent="0.25">
      <c r="A2460" s="6"/>
      <c r="B2460" s="6"/>
      <c r="C2460" s="6"/>
      <c r="D2460" s="6"/>
      <c r="E2460" s="6"/>
      <c r="F2460" s="6"/>
      <c r="G2460" s="6"/>
      <c r="H2460" s="6"/>
      <c r="I2460" s="6"/>
    </row>
    <row r="2461" spans="1:9" x14ac:dyDescent="0.25">
      <c r="A2461" s="6"/>
      <c r="B2461" s="6"/>
      <c r="C2461" s="6"/>
      <c r="D2461" s="6"/>
      <c r="E2461" s="6"/>
      <c r="F2461" s="6"/>
      <c r="G2461" s="6"/>
      <c r="H2461" s="6"/>
      <c r="I2461" s="6"/>
    </row>
    <row r="2462" spans="1:9" x14ac:dyDescent="0.25">
      <c r="A2462" s="6"/>
      <c r="B2462" s="6"/>
      <c r="C2462" s="6"/>
      <c r="D2462" s="6"/>
      <c r="E2462" s="6"/>
      <c r="F2462" s="6"/>
      <c r="G2462" s="6"/>
      <c r="H2462" s="6"/>
      <c r="I2462" s="6"/>
    </row>
    <row r="2463" spans="1:9" x14ac:dyDescent="0.25">
      <c r="A2463" s="6"/>
      <c r="B2463" s="6"/>
      <c r="C2463" s="6"/>
      <c r="D2463" s="6"/>
      <c r="E2463" s="6"/>
      <c r="F2463" s="6"/>
      <c r="G2463" s="6"/>
      <c r="H2463" s="6"/>
      <c r="I2463" s="6"/>
    </row>
    <row r="2464" spans="1:9" x14ac:dyDescent="0.25">
      <c r="A2464" s="6"/>
      <c r="B2464" s="6"/>
      <c r="C2464" s="6"/>
      <c r="D2464" s="6"/>
      <c r="E2464" s="6"/>
      <c r="F2464" s="6"/>
      <c r="G2464" s="6"/>
      <c r="H2464" s="6"/>
      <c r="I2464" s="6"/>
    </row>
    <row r="2465" spans="1:9" x14ac:dyDescent="0.25">
      <c r="A2465" s="6"/>
      <c r="B2465" s="6"/>
      <c r="C2465" s="6"/>
      <c r="D2465" s="6"/>
      <c r="E2465" s="6"/>
      <c r="F2465" s="6"/>
      <c r="G2465" s="6"/>
      <c r="H2465" s="6"/>
      <c r="I2465" s="6"/>
    </row>
    <row r="2466" spans="1:9" x14ac:dyDescent="0.25">
      <c r="A2466" s="6"/>
      <c r="B2466" s="6"/>
      <c r="C2466" s="6"/>
      <c r="D2466" s="6"/>
      <c r="E2466" s="6"/>
      <c r="F2466" s="6"/>
      <c r="G2466" s="6"/>
      <c r="H2466" s="6"/>
      <c r="I2466" s="6"/>
    </row>
    <row r="2467" spans="1:9" x14ac:dyDescent="0.25">
      <c r="A2467" s="6"/>
      <c r="B2467" s="6"/>
      <c r="C2467" s="6"/>
      <c r="D2467" s="6"/>
      <c r="E2467" s="6"/>
      <c r="F2467" s="6"/>
      <c r="G2467" s="6"/>
      <c r="H2467" s="6"/>
      <c r="I2467" s="6"/>
    </row>
    <row r="2468" spans="1:9" x14ac:dyDescent="0.25">
      <c r="A2468" s="6"/>
      <c r="B2468" s="6"/>
      <c r="C2468" s="6"/>
      <c r="D2468" s="6"/>
      <c r="E2468" s="6"/>
      <c r="F2468" s="6"/>
      <c r="G2468" s="6"/>
      <c r="H2468" s="6"/>
      <c r="I2468" s="6"/>
    </row>
    <row r="2469" spans="1:9" x14ac:dyDescent="0.25">
      <c r="A2469" s="6"/>
      <c r="B2469" s="6"/>
      <c r="C2469" s="6"/>
      <c r="D2469" s="6"/>
      <c r="E2469" s="6"/>
      <c r="F2469" s="6"/>
      <c r="G2469" s="6"/>
      <c r="H2469" s="6"/>
      <c r="I2469" s="6"/>
    </row>
    <row r="2470" spans="1:9" x14ac:dyDescent="0.25">
      <c r="A2470" s="6"/>
      <c r="B2470" s="6"/>
      <c r="C2470" s="6"/>
      <c r="D2470" s="6"/>
      <c r="E2470" s="6"/>
      <c r="F2470" s="6"/>
      <c r="G2470" s="6"/>
      <c r="H2470" s="6"/>
      <c r="I2470" s="6"/>
    </row>
    <row r="2471" spans="1:9" x14ac:dyDescent="0.25">
      <c r="A2471" s="6"/>
      <c r="B2471" s="6"/>
      <c r="C2471" s="6"/>
      <c r="D2471" s="6"/>
      <c r="E2471" s="6"/>
      <c r="F2471" s="6"/>
      <c r="G2471" s="6"/>
      <c r="H2471" s="6"/>
      <c r="I2471" s="6"/>
    </row>
    <row r="2472" spans="1:9" x14ac:dyDescent="0.25">
      <c r="A2472" s="6"/>
      <c r="B2472" s="6"/>
      <c r="C2472" s="6"/>
      <c r="D2472" s="6"/>
      <c r="E2472" s="6"/>
      <c r="F2472" s="6"/>
      <c r="G2472" s="6"/>
      <c r="H2472" s="6"/>
      <c r="I2472" s="6"/>
    </row>
    <row r="2473" spans="1:9" x14ac:dyDescent="0.25">
      <c r="A2473" s="6"/>
      <c r="B2473" s="6"/>
      <c r="C2473" s="6"/>
      <c r="D2473" s="6"/>
      <c r="E2473" s="6"/>
      <c r="F2473" s="6"/>
      <c r="G2473" s="6"/>
      <c r="H2473" s="6"/>
      <c r="I2473" s="6"/>
    </row>
    <row r="2474" spans="1:9" x14ac:dyDescent="0.25">
      <c r="A2474" s="6"/>
      <c r="B2474" s="6"/>
      <c r="C2474" s="6"/>
      <c r="D2474" s="6"/>
      <c r="E2474" s="6"/>
      <c r="F2474" s="6"/>
      <c r="G2474" s="6"/>
      <c r="H2474" s="6"/>
      <c r="I2474" s="6"/>
    </row>
    <row r="2475" spans="1:9" x14ac:dyDescent="0.25">
      <c r="A2475" s="6"/>
      <c r="B2475" s="6"/>
      <c r="C2475" s="6"/>
      <c r="D2475" s="6"/>
      <c r="E2475" s="6"/>
      <c r="F2475" s="6"/>
      <c r="G2475" s="6"/>
      <c r="H2475" s="6"/>
      <c r="I2475" s="6"/>
    </row>
    <row r="2476" spans="1:9" x14ac:dyDescent="0.25">
      <c r="A2476" s="6"/>
      <c r="B2476" s="6"/>
      <c r="C2476" s="6"/>
      <c r="D2476" s="6"/>
      <c r="E2476" s="6"/>
      <c r="F2476" s="6"/>
      <c r="G2476" s="6"/>
      <c r="H2476" s="6"/>
      <c r="I2476" s="6"/>
    </row>
    <row r="2477" spans="1:9" x14ac:dyDescent="0.25">
      <c r="A2477" s="6"/>
      <c r="B2477" s="6"/>
      <c r="C2477" s="6"/>
      <c r="D2477" s="6"/>
      <c r="E2477" s="6"/>
      <c r="F2477" s="6"/>
      <c r="G2477" s="6"/>
      <c r="H2477" s="6"/>
      <c r="I2477" s="6"/>
    </row>
    <row r="2478" spans="1:9" x14ac:dyDescent="0.25">
      <c r="A2478" s="6"/>
      <c r="B2478" s="6"/>
      <c r="C2478" s="6"/>
      <c r="D2478" s="6"/>
      <c r="E2478" s="6"/>
      <c r="F2478" s="6"/>
      <c r="G2478" s="6"/>
      <c r="H2478" s="6"/>
      <c r="I2478" s="6"/>
    </row>
    <row r="2479" spans="1:9" x14ac:dyDescent="0.25">
      <c r="A2479" s="6"/>
      <c r="B2479" s="6"/>
      <c r="C2479" s="6"/>
      <c r="D2479" s="6"/>
      <c r="E2479" s="6"/>
      <c r="F2479" s="6"/>
      <c r="G2479" s="6"/>
      <c r="H2479" s="6"/>
      <c r="I2479" s="6"/>
    </row>
    <row r="2480" spans="1:9" x14ac:dyDescent="0.25">
      <c r="A2480" s="6"/>
      <c r="B2480" s="6"/>
      <c r="C2480" s="6"/>
      <c r="D2480" s="6"/>
      <c r="E2480" s="6"/>
      <c r="F2480" s="6"/>
      <c r="G2480" s="6"/>
      <c r="H2480" s="6"/>
      <c r="I2480" s="6"/>
    </row>
    <row r="2481" spans="1:9" x14ac:dyDescent="0.25">
      <c r="A2481" s="6"/>
      <c r="B2481" s="6"/>
      <c r="C2481" s="6"/>
      <c r="D2481" s="6"/>
      <c r="E2481" s="6"/>
      <c r="F2481" s="6"/>
      <c r="G2481" s="6"/>
      <c r="H2481" s="6"/>
      <c r="I2481" s="6"/>
    </row>
    <row r="2482" spans="1:9" x14ac:dyDescent="0.25">
      <c r="A2482" s="6"/>
      <c r="B2482" s="6"/>
      <c r="C2482" s="6"/>
      <c r="D2482" s="6"/>
      <c r="E2482" s="6"/>
      <c r="F2482" s="6"/>
      <c r="G2482" s="6"/>
      <c r="H2482" s="6"/>
      <c r="I2482" s="6"/>
    </row>
    <row r="2483" spans="1:9" x14ac:dyDescent="0.25">
      <c r="A2483" s="6"/>
      <c r="B2483" s="6"/>
      <c r="C2483" s="6"/>
      <c r="D2483" s="6"/>
      <c r="E2483" s="6"/>
      <c r="F2483" s="6"/>
      <c r="G2483" s="6"/>
      <c r="H2483" s="6"/>
      <c r="I2483" s="6"/>
    </row>
    <row r="2484" spans="1:9" x14ac:dyDescent="0.25">
      <c r="A2484" s="6"/>
      <c r="B2484" s="6"/>
      <c r="C2484" s="6"/>
      <c r="D2484" s="6"/>
      <c r="E2484" s="6"/>
      <c r="F2484" s="6"/>
      <c r="G2484" s="6"/>
      <c r="H2484" s="6"/>
      <c r="I2484" s="6"/>
    </row>
    <row r="2485" spans="1:9" x14ac:dyDescent="0.25">
      <c r="A2485" s="6"/>
      <c r="B2485" s="6"/>
      <c r="C2485" s="6"/>
      <c r="D2485" s="6"/>
      <c r="E2485" s="6"/>
      <c r="F2485" s="6"/>
      <c r="G2485" s="6"/>
      <c r="H2485" s="6"/>
      <c r="I2485" s="6"/>
    </row>
    <row r="2486" spans="1:9" x14ac:dyDescent="0.25">
      <c r="A2486" s="6"/>
      <c r="B2486" s="6"/>
      <c r="C2486" s="6"/>
      <c r="D2486" s="6"/>
      <c r="E2486" s="6"/>
      <c r="F2486" s="6"/>
      <c r="G2486" s="6"/>
      <c r="H2486" s="6"/>
      <c r="I2486" s="6"/>
    </row>
    <row r="2487" spans="1:9" x14ac:dyDescent="0.25">
      <c r="A2487" s="6"/>
      <c r="B2487" s="6"/>
      <c r="C2487" s="6"/>
      <c r="D2487" s="6"/>
      <c r="E2487" s="6"/>
      <c r="F2487" s="6"/>
      <c r="G2487" s="6"/>
      <c r="H2487" s="6"/>
      <c r="I2487" s="6"/>
    </row>
    <row r="2488" spans="1:9" x14ac:dyDescent="0.25">
      <c r="A2488" s="6"/>
      <c r="B2488" s="6"/>
      <c r="C2488" s="6"/>
      <c r="D2488" s="6"/>
      <c r="E2488" s="6"/>
      <c r="F2488" s="6"/>
      <c r="G2488" s="6"/>
      <c r="H2488" s="6"/>
      <c r="I2488" s="6"/>
    </row>
    <row r="2489" spans="1:9" x14ac:dyDescent="0.25">
      <c r="A2489" s="6"/>
      <c r="B2489" s="6"/>
      <c r="C2489" s="6"/>
      <c r="D2489" s="6"/>
      <c r="E2489" s="6"/>
      <c r="F2489" s="6"/>
      <c r="G2489" s="6"/>
      <c r="H2489" s="6"/>
      <c r="I2489" s="6"/>
    </row>
    <row r="2490" spans="1:9" x14ac:dyDescent="0.25">
      <c r="A2490" s="6"/>
      <c r="B2490" s="6"/>
      <c r="C2490" s="6"/>
      <c r="D2490" s="6"/>
      <c r="E2490" s="6"/>
      <c r="F2490" s="6"/>
      <c r="G2490" s="6"/>
      <c r="H2490" s="6"/>
      <c r="I2490" s="6"/>
    </row>
    <row r="2491" spans="1:9" x14ac:dyDescent="0.25">
      <c r="A2491" s="6"/>
      <c r="B2491" s="6"/>
      <c r="C2491" s="6"/>
      <c r="D2491" s="6"/>
      <c r="E2491" s="6"/>
      <c r="F2491" s="6"/>
      <c r="G2491" s="6"/>
      <c r="H2491" s="6"/>
      <c r="I2491" s="6"/>
    </row>
    <row r="2492" spans="1:9" x14ac:dyDescent="0.25">
      <c r="A2492" s="6"/>
      <c r="B2492" s="6"/>
      <c r="C2492" s="6"/>
      <c r="D2492" s="6"/>
      <c r="E2492" s="6"/>
      <c r="F2492" s="6"/>
      <c r="G2492" s="6"/>
      <c r="H2492" s="6"/>
      <c r="I2492" s="6"/>
    </row>
    <row r="2493" spans="1:9" x14ac:dyDescent="0.25">
      <c r="A2493" s="6"/>
      <c r="B2493" s="6"/>
      <c r="C2493" s="6"/>
      <c r="D2493" s="6"/>
      <c r="E2493" s="6"/>
      <c r="F2493" s="6"/>
      <c r="G2493" s="6"/>
      <c r="H2493" s="6"/>
      <c r="I2493" s="6"/>
    </row>
    <row r="2494" spans="1:9" x14ac:dyDescent="0.25">
      <c r="A2494" s="6"/>
      <c r="B2494" s="6"/>
      <c r="C2494" s="6"/>
      <c r="D2494" s="6"/>
      <c r="E2494" s="6"/>
      <c r="F2494" s="6"/>
      <c r="G2494" s="6"/>
      <c r="H2494" s="6"/>
      <c r="I2494" s="6"/>
    </row>
    <row r="2495" spans="1:9" x14ac:dyDescent="0.25">
      <c r="A2495" s="6"/>
      <c r="B2495" s="6"/>
      <c r="C2495" s="6"/>
      <c r="D2495" s="6"/>
      <c r="E2495" s="6"/>
      <c r="F2495" s="6"/>
      <c r="G2495" s="6"/>
      <c r="H2495" s="6"/>
      <c r="I2495" s="6"/>
    </row>
    <row r="2496" spans="1:9" x14ac:dyDescent="0.25">
      <c r="A2496" s="6"/>
      <c r="B2496" s="6"/>
      <c r="C2496" s="6"/>
      <c r="D2496" s="6"/>
      <c r="E2496" s="6"/>
      <c r="F2496" s="6"/>
      <c r="G2496" s="6"/>
      <c r="H2496" s="6"/>
      <c r="I2496" s="6"/>
    </row>
    <row r="2497" spans="1:14" x14ac:dyDescent="0.25">
      <c r="A2497" s="6"/>
      <c r="B2497" s="6"/>
      <c r="C2497" s="6"/>
      <c r="D2497" s="6"/>
      <c r="E2497" s="6"/>
      <c r="F2497" s="6"/>
      <c r="G2497" s="6"/>
      <c r="H2497" s="6"/>
      <c r="I2497" s="6"/>
    </row>
    <row r="2498" spans="1:14" x14ac:dyDescent="0.25">
      <c r="A2498" s="6"/>
      <c r="B2498" s="6"/>
      <c r="C2498" s="6"/>
      <c r="D2498" s="6"/>
      <c r="E2498" s="6"/>
      <c r="F2498" s="6"/>
      <c r="G2498" s="6"/>
      <c r="H2498" s="6"/>
      <c r="I2498" s="6"/>
    </row>
    <row r="2499" spans="1:14" x14ac:dyDescent="0.25">
      <c r="A2499" s="6"/>
      <c r="B2499" s="6"/>
      <c r="C2499" s="6"/>
      <c r="D2499" s="6"/>
      <c r="E2499" s="6"/>
      <c r="F2499" s="6"/>
      <c r="G2499" s="6"/>
      <c r="H2499" s="6"/>
      <c r="I2499" s="6"/>
    </row>
    <row r="2500" spans="1:14" x14ac:dyDescent="0.25">
      <c r="A2500" s="6"/>
      <c r="B2500" s="6"/>
      <c r="C2500" s="6"/>
      <c r="D2500" s="6"/>
      <c r="E2500" s="6"/>
      <c r="F2500" s="6"/>
      <c r="G2500" s="6"/>
      <c r="H2500" s="6"/>
      <c r="I2500" s="6"/>
    </row>
    <row r="2501" spans="1:14" x14ac:dyDescent="0.25">
      <c r="A2501" s="6"/>
      <c r="B2501" s="6"/>
      <c r="C2501" s="6"/>
      <c r="D2501" s="6"/>
      <c r="E2501" s="6"/>
      <c r="F2501" s="6"/>
      <c r="G2501" s="6"/>
      <c r="H2501" s="6"/>
      <c r="I2501" s="6"/>
    </row>
    <row r="2502" spans="1:14" x14ac:dyDescent="0.25">
      <c r="A2502" s="6"/>
      <c r="B2502" s="6"/>
      <c r="C2502" s="6"/>
      <c r="D2502" s="6"/>
      <c r="E2502" s="6"/>
      <c r="F2502" s="6"/>
      <c r="G2502" s="6"/>
      <c r="H2502" s="6"/>
      <c r="I2502" s="6"/>
    </row>
    <row r="2503" spans="1:14" x14ac:dyDescent="0.25">
      <c r="A2503" s="6"/>
      <c r="B2503" s="6"/>
      <c r="C2503" s="6"/>
      <c r="D2503" s="6"/>
      <c r="E2503" s="6"/>
      <c r="F2503" s="6"/>
      <c r="G2503" s="6"/>
      <c r="H2503" s="6"/>
      <c r="I2503" s="6"/>
    </row>
    <row r="2504" spans="1:14" x14ac:dyDescent="0.25">
      <c r="A2504" s="6"/>
      <c r="B2504" s="6"/>
      <c r="C2504" s="6"/>
      <c r="D2504" s="6"/>
      <c r="E2504" s="6"/>
      <c r="F2504" s="6"/>
      <c r="G2504" s="6"/>
      <c r="H2504" s="6"/>
      <c r="I2504" s="6"/>
    </row>
    <row r="2505" spans="1:14" x14ac:dyDescent="0.25">
      <c r="A2505" s="6"/>
      <c r="B2505" s="6"/>
      <c r="C2505" s="6"/>
      <c r="D2505" s="6"/>
      <c r="E2505" s="6"/>
      <c r="F2505" s="6"/>
      <c r="G2505" s="6"/>
      <c r="H2505" s="6"/>
      <c r="I2505" s="6"/>
    </row>
    <row r="2506" spans="1:14" x14ac:dyDescent="0.25">
      <c r="A2506" s="6"/>
      <c r="B2506" s="6"/>
      <c r="C2506" s="6"/>
      <c r="D2506" s="6"/>
      <c r="E2506" s="6"/>
      <c r="F2506" s="6"/>
      <c r="G2506" s="6"/>
      <c r="H2506" s="6"/>
      <c r="I2506" s="6"/>
    </row>
    <row r="2507" spans="1:14" x14ac:dyDescent="0.25">
      <c r="A2507" s="6"/>
      <c r="B2507" s="6"/>
      <c r="C2507" s="6"/>
      <c r="D2507" s="6"/>
      <c r="E2507" s="6"/>
      <c r="F2507" s="6"/>
      <c r="G2507" s="6"/>
      <c r="H2507" s="6"/>
      <c r="I2507" s="6"/>
      <c r="M2507" t="s">
        <v>3698</v>
      </c>
      <c r="N2507" t="s">
        <v>3698</v>
      </c>
    </row>
    <row r="2508" spans="1:14" x14ac:dyDescent="0.25">
      <c r="A2508" s="6"/>
      <c r="B2508" s="6"/>
      <c r="C2508" s="6"/>
      <c r="D2508" s="6"/>
      <c r="E2508" s="6"/>
      <c r="F2508" s="6"/>
      <c r="G2508" s="6"/>
      <c r="H2508" s="6"/>
      <c r="I2508" s="6"/>
      <c r="M2508" t="s">
        <v>3698</v>
      </c>
      <c r="N2508" t="s">
        <v>3698</v>
      </c>
    </row>
    <row r="2509" spans="1:14" x14ac:dyDescent="0.25">
      <c r="A2509" s="6"/>
      <c r="B2509" s="6"/>
      <c r="C2509" s="6"/>
      <c r="D2509" s="6"/>
      <c r="E2509" s="6"/>
      <c r="F2509" s="6"/>
      <c r="G2509" s="6"/>
      <c r="H2509" s="6"/>
      <c r="I2509" s="6"/>
    </row>
    <row r="2510" spans="1:14" x14ac:dyDescent="0.25">
      <c r="A2510" s="6"/>
      <c r="B2510" s="6"/>
      <c r="C2510" s="6"/>
      <c r="D2510" s="6"/>
      <c r="E2510" s="6"/>
      <c r="F2510" s="6"/>
      <c r="G2510" s="6"/>
      <c r="H2510" s="6"/>
      <c r="I2510" s="6"/>
    </row>
    <row r="2511" spans="1:14" x14ac:dyDescent="0.25">
      <c r="A2511" s="6"/>
      <c r="B2511" s="6"/>
      <c r="C2511" s="6"/>
      <c r="D2511" s="6"/>
      <c r="E2511" s="6"/>
      <c r="F2511" s="6"/>
      <c r="G2511" s="6"/>
      <c r="H2511" s="6"/>
      <c r="I2511" s="6"/>
    </row>
    <row r="2512" spans="1:14" x14ac:dyDescent="0.25">
      <c r="A2512" s="6"/>
      <c r="B2512" s="6"/>
      <c r="C2512" s="6"/>
      <c r="D2512" s="6"/>
      <c r="E2512" s="6"/>
      <c r="F2512" s="6"/>
      <c r="G2512" s="6"/>
      <c r="H2512" s="6"/>
      <c r="I2512" s="6"/>
    </row>
    <row r="2513" spans="1:9" x14ac:dyDescent="0.25">
      <c r="A2513" s="6"/>
      <c r="B2513" s="6"/>
      <c r="C2513" s="6"/>
      <c r="D2513" s="6"/>
      <c r="E2513" s="6"/>
      <c r="F2513" s="6"/>
      <c r="G2513" s="6"/>
      <c r="H2513" s="6"/>
      <c r="I2513" s="6"/>
    </row>
    <row r="2514" spans="1:9" x14ac:dyDescent="0.25">
      <c r="A2514" s="6"/>
      <c r="B2514" s="6"/>
      <c r="C2514" s="6"/>
      <c r="D2514" s="6"/>
      <c r="E2514" s="6"/>
      <c r="F2514" s="6"/>
      <c r="G2514" s="6"/>
      <c r="H2514" s="6"/>
      <c r="I2514" s="6"/>
    </row>
    <row r="2515" spans="1:9" x14ac:dyDescent="0.25">
      <c r="A2515" s="6"/>
      <c r="B2515" s="6"/>
      <c r="C2515" s="6"/>
      <c r="D2515" s="6"/>
      <c r="E2515" s="6"/>
      <c r="F2515" s="6"/>
      <c r="G2515" s="6"/>
      <c r="H2515" s="6"/>
      <c r="I2515" s="6"/>
    </row>
    <row r="2516" spans="1:9" x14ac:dyDescent="0.25">
      <c r="A2516" s="6"/>
      <c r="B2516" s="6"/>
      <c r="C2516" s="6"/>
      <c r="D2516" s="6"/>
      <c r="E2516" s="6"/>
      <c r="F2516" s="6"/>
      <c r="G2516" s="6"/>
      <c r="H2516" s="6"/>
      <c r="I2516" s="6"/>
    </row>
    <row r="2517" spans="1:9" x14ac:dyDescent="0.25">
      <c r="A2517" s="6"/>
      <c r="B2517" s="6"/>
      <c r="C2517" s="6"/>
      <c r="D2517" s="6"/>
      <c r="E2517" s="6"/>
      <c r="F2517" s="6"/>
      <c r="G2517" s="6"/>
      <c r="H2517" s="6"/>
      <c r="I2517" s="6"/>
    </row>
    <row r="2518" spans="1:9" x14ac:dyDescent="0.25">
      <c r="A2518" s="6"/>
      <c r="B2518" s="6"/>
      <c r="C2518" s="6"/>
      <c r="D2518" s="6"/>
      <c r="E2518" s="6"/>
      <c r="F2518" s="6"/>
      <c r="G2518" s="6"/>
      <c r="H2518" s="6"/>
      <c r="I2518" s="6"/>
    </row>
    <row r="2519" spans="1:9" x14ac:dyDescent="0.25">
      <c r="A2519" s="6"/>
      <c r="B2519" s="6"/>
      <c r="C2519" s="6"/>
      <c r="D2519" s="6"/>
      <c r="E2519" s="6"/>
      <c r="F2519" s="6"/>
      <c r="G2519" s="6"/>
      <c r="H2519" s="6"/>
      <c r="I2519" s="6"/>
    </row>
    <row r="2520" spans="1:9" x14ac:dyDescent="0.25">
      <c r="A2520" s="6"/>
      <c r="B2520" s="6"/>
      <c r="C2520" s="6"/>
      <c r="D2520" s="6"/>
      <c r="E2520" s="6"/>
      <c r="F2520" s="6"/>
      <c r="G2520" s="6"/>
      <c r="H2520" s="6"/>
      <c r="I2520" s="6"/>
    </row>
    <row r="2521" spans="1:9" x14ac:dyDescent="0.25">
      <c r="A2521" s="6"/>
      <c r="B2521" s="6"/>
      <c r="C2521" s="6"/>
      <c r="D2521" s="6"/>
      <c r="E2521" s="6"/>
      <c r="F2521" s="6"/>
      <c r="G2521" s="6"/>
      <c r="H2521" s="6"/>
      <c r="I2521" s="6"/>
    </row>
    <row r="2522" spans="1:9" x14ac:dyDescent="0.25">
      <c r="A2522" s="6"/>
      <c r="B2522" s="6"/>
      <c r="C2522" s="6"/>
      <c r="D2522" s="6"/>
      <c r="E2522" s="6"/>
      <c r="F2522" s="6"/>
      <c r="G2522" s="6"/>
      <c r="H2522" s="6"/>
      <c r="I2522" s="6"/>
    </row>
    <row r="2523" spans="1:9" x14ac:dyDescent="0.25">
      <c r="A2523" s="6"/>
      <c r="B2523" s="6"/>
      <c r="C2523" s="6"/>
      <c r="D2523" s="6"/>
      <c r="E2523" s="6"/>
      <c r="F2523" s="6"/>
      <c r="G2523" s="6"/>
      <c r="H2523" s="6"/>
      <c r="I2523" s="6"/>
    </row>
    <row r="2524" spans="1:9" x14ac:dyDescent="0.25">
      <c r="A2524" s="6"/>
      <c r="B2524" s="6"/>
      <c r="C2524" s="6"/>
      <c r="D2524" s="6"/>
      <c r="E2524" s="6"/>
      <c r="F2524" s="6"/>
      <c r="G2524" s="6"/>
      <c r="H2524" s="6"/>
      <c r="I2524" s="6"/>
    </row>
    <row r="2525" spans="1:9" x14ac:dyDescent="0.25">
      <c r="A2525" s="6"/>
      <c r="B2525" s="6"/>
      <c r="C2525" s="6"/>
      <c r="D2525" s="6"/>
      <c r="E2525" s="6"/>
      <c r="F2525" s="6"/>
      <c r="G2525" s="6"/>
      <c r="H2525" s="6"/>
      <c r="I252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226"/>
  <sheetViews>
    <sheetView topLeftCell="A3205" zoomScale="115" zoomScaleNormal="115" workbookViewId="0">
      <selection activeCell="K3228" sqref="K3228"/>
    </sheetView>
  </sheetViews>
  <sheetFormatPr defaultRowHeight="15" x14ac:dyDescent="0.25"/>
  <sheetData>
    <row r="1" spans="1:8" x14ac:dyDescent="0.25">
      <c r="A1" t="s">
        <v>4310</v>
      </c>
      <c r="B1" t="s">
        <v>1</v>
      </c>
      <c r="C1" t="s">
        <v>2</v>
      </c>
      <c r="D1" t="s">
        <v>4311</v>
      </c>
      <c r="E1" t="s">
        <v>4312</v>
      </c>
      <c r="F1" t="s">
        <v>4313</v>
      </c>
      <c r="G1" t="s">
        <v>4314</v>
      </c>
      <c r="H1" t="s">
        <v>4315</v>
      </c>
    </row>
    <row r="2" spans="1:8" x14ac:dyDescent="0.25">
      <c r="A2" t="s">
        <v>4310</v>
      </c>
      <c r="B2" t="s">
        <v>1</v>
      </c>
      <c r="C2" t="s">
        <v>2</v>
      </c>
      <c r="D2" t="s">
        <v>4311</v>
      </c>
      <c r="E2" t="s">
        <v>4312</v>
      </c>
      <c r="F2" t="s">
        <v>4313</v>
      </c>
      <c r="G2" t="s">
        <v>4314</v>
      </c>
      <c r="H2" t="s">
        <v>4315</v>
      </c>
    </row>
    <row r="3" spans="1:8" x14ac:dyDescent="0.25">
      <c r="A3" t="s">
        <v>11</v>
      </c>
      <c r="B3" t="s">
        <v>14</v>
      </c>
      <c r="C3" t="s">
        <v>14</v>
      </c>
      <c r="D3" t="s">
        <v>863</v>
      </c>
      <c r="E3" t="s">
        <v>176</v>
      </c>
      <c r="F3" t="s">
        <v>133</v>
      </c>
      <c r="G3" t="s">
        <v>864</v>
      </c>
      <c r="H3">
        <v>2.5127400000000001E-2</v>
      </c>
    </row>
    <row r="4" spans="1:8" x14ac:dyDescent="0.25">
      <c r="A4" t="s">
        <v>11</v>
      </c>
      <c r="B4" t="s">
        <v>14</v>
      </c>
      <c r="C4" t="s">
        <v>14</v>
      </c>
      <c r="D4" t="s">
        <v>865</v>
      </c>
      <c r="E4" t="s">
        <v>176</v>
      </c>
      <c r="F4" t="s">
        <v>133</v>
      </c>
      <c r="G4" t="s">
        <v>864</v>
      </c>
      <c r="H4">
        <v>2.5127400000000001E-2</v>
      </c>
    </row>
    <row r="5" spans="1:8" x14ac:dyDescent="0.25">
      <c r="A5" t="s">
        <v>11</v>
      </c>
      <c r="B5" t="s">
        <v>14</v>
      </c>
      <c r="C5" t="s">
        <v>14</v>
      </c>
      <c r="D5" t="s">
        <v>866</v>
      </c>
      <c r="E5" t="s">
        <v>510</v>
      </c>
      <c r="F5" t="s">
        <v>4316</v>
      </c>
      <c r="G5" t="s">
        <v>864</v>
      </c>
      <c r="H5">
        <v>0.50981100000000001</v>
      </c>
    </row>
    <row r="6" spans="1:8" x14ac:dyDescent="0.25">
      <c r="A6" t="s">
        <v>11</v>
      </c>
      <c r="B6" t="s">
        <v>14</v>
      </c>
      <c r="C6" t="s">
        <v>14</v>
      </c>
      <c r="D6" t="s">
        <v>866</v>
      </c>
      <c r="E6" t="s">
        <v>4316</v>
      </c>
      <c r="F6" t="s">
        <v>750</v>
      </c>
      <c r="G6" t="s">
        <v>868</v>
      </c>
      <c r="H6">
        <v>0.35273700000000002</v>
      </c>
    </row>
    <row r="7" spans="1:8" x14ac:dyDescent="0.25">
      <c r="A7" t="s">
        <v>11</v>
      </c>
      <c r="B7" t="s">
        <v>14</v>
      </c>
      <c r="C7" t="s">
        <v>14</v>
      </c>
      <c r="D7" t="s">
        <v>869</v>
      </c>
      <c r="E7" t="s">
        <v>510</v>
      </c>
      <c r="F7" t="s">
        <v>4316</v>
      </c>
      <c r="G7" t="s">
        <v>864</v>
      </c>
      <c r="H7">
        <v>0.52065300000000003</v>
      </c>
    </row>
    <row r="8" spans="1:8" x14ac:dyDescent="0.25">
      <c r="A8" t="s">
        <v>11</v>
      </c>
      <c r="B8" t="s">
        <v>14</v>
      </c>
      <c r="C8" t="s">
        <v>14</v>
      </c>
      <c r="D8" t="s">
        <v>869</v>
      </c>
      <c r="E8" t="s">
        <v>4316</v>
      </c>
      <c r="F8" t="s">
        <v>750</v>
      </c>
      <c r="G8" t="s">
        <v>868</v>
      </c>
      <c r="H8">
        <v>0.33890500000000001</v>
      </c>
    </row>
    <row r="9" spans="1:8" x14ac:dyDescent="0.25">
      <c r="A9" t="s">
        <v>11</v>
      </c>
      <c r="B9" t="s">
        <v>14</v>
      </c>
      <c r="C9" t="s">
        <v>14</v>
      </c>
      <c r="D9" t="s">
        <v>870</v>
      </c>
      <c r="E9" t="s">
        <v>870</v>
      </c>
      <c r="F9" t="s">
        <v>870</v>
      </c>
      <c r="G9" t="s">
        <v>864</v>
      </c>
      <c r="H9" s="1">
        <v>4.2840800000000002E-8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406</v>
      </c>
      <c r="F10" t="s">
        <v>872</v>
      </c>
      <c r="G10" t="s">
        <v>864</v>
      </c>
      <c r="H10">
        <v>2.90546E-2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872</v>
      </c>
      <c r="F11" t="s">
        <v>873</v>
      </c>
      <c r="G11" t="s">
        <v>868</v>
      </c>
      <c r="H11">
        <v>3.01476E-2</v>
      </c>
    </row>
    <row r="12" spans="1:8" x14ac:dyDescent="0.25">
      <c r="A12" t="s">
        <v>11</v>
      </c>
      <c r="B12" t="s">
        <v>14</v>
      </c>
      <c r="C12" t="s">
        <v>14</v>
      </c>
      <c r="D12" t="s">
        <v>871</v>
      </c>
      <c r="E12" t="s">
        <v>873</v>
      </c>
      <c r="F12" t="s">
        <v>874</v>
      </c>
      <c r="G12" t="s">
        <v>875</v>
      </c>
      <c r="H12">
        <v>6.3879000000000005E-2</v>
      </c>
    </row>
    <row r="13" spans="1:8" x14ac:dyDescent="0.25">
      <c r="A13" t="s">
        <v>11</v>
      </c>
      <c r="B13" t="s">
        <v>14</v>
      </c>
      <c r="C13" t="s">
        <v>14</v>
      </c>
      <c r="D13" t="s">
        <v>871</v>
      </c>
      <c r="E13" t="s">
        <v>874</v>
      </c>
      <c r="F13" t="s">
        <v>76</v>
      </c>
      <c r="G13" t="s">
        <v>876</v>
      </c>
      <c r="H13">
        <v>0.136105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406</v>
      </c>
      <c r="F14" t="s">
        <v>872</v>
      </c>
      <c r="G14" t="s">
        <v>864</v>
      </c>
      <c r="H14">
        <v>1.30978E-2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872</v>
      </c>
      <c r="F15" t="s">
        <v>873</v>
      </c>
      <c r="G15" t="s">
        <v>868</v>
      </c>
      <c r="H15">
        <v>2.1678900000000001E-2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873</v>
      </c>
      <c r="F16" t="s">
        <v>874</v>
      </c>
      <c r="G16" t="s">
        <v>875</v>
      </c>
      <c r="H16">
        <v>0.114079</v>
      </c>
    </row>
    <row r="17" spans="1:8" x14ac:dyDescent="0.25">
      <c r="A17" t="s">
        <v>11</v>
      </c>
      <c r="B17" t="s">
        <v>14</v>
      </c>
      <c r="C17" t="s">
        <v>14</v>
      </c>
      <c r="D17" t="s">
        <v>877</v>
      </c>
      <c r="E17" t="s">
        <v>874</v>
      </c>
      <c r="F17" t="s">
        <v>76</v>
      </c>
      <c r="G17" t="s">
        <v>876</v>
      </c>
      <c r="H17">
        <v>0.117567</v>
      </c>
    </row>
    <row r="18" spans="1:8" x14ac:dyDescent="0.25">
      <c r="A18" t="s">
        <v>11</v>
      </c>
      <c r="B18" t="s">
        <v>14</v>
      </c>
      <c r="C18" t="s">
        <v>14</v>
      </c>
      <c r="D18" t="s">
        <v>877</v>
      </c>
      <c r="E18" t="s">
        <v>872</v>
      </c>
      <c r="F18" t="s">
        <v>878</v>
      </c>
      <c r="G18" t="s">
        <v>879</v>
      </c>
      <c r="H18">
        <v>1.5249300000000001E-3</v>
      </c>
    </row>
    <row r="19" spans="1:8" x14ac:dyDescent="0.25">
      <c r="A19" t="s">
        <v>11</v>
      </c>
      <c r="B19" t="s">
        <v>14</v>
      </c>
      <c r="C19" t="s">
        <v>14</v>
      </c>
      <c r="D19" t="s">
        <v>880</v>
      </c>
      <c r="E19" t="s">
        <v>106</v>
      </c>
      <c r="F19" t="s">
        <v>150</v>
      </c>
      <c r="G19" t="s">
        <v>864</v>
      </c>
      <c r="H19">
        <v>2.0598399999999999</v>
      </c>
    </row>
    <row r="20" spans="1:8" x14ac:dyDescent="0.25">
      <c r="A20" t="s">
        <v>11</v>
      </c>
      <c r="B20" t="s">
        <v>14</v>
      </c>
      <c r="C20" t="s">
        <v>14</v>
      </c>
      <c r="D20" t="s">
        <v>881</v>
      </c>
      <c r="E20" t="s">
        <v>106</v>
      </c>
      <c r="F20" t="s">
        <v>150</v>
      </c>
      <c r="G20" t="s">
        <v>864</v>
      </c>
      <c r="H20">
        <v>2.0598399999999999</v>
      </c>
    </row>
    <row r="21" spans="1:8" x14ac:dyDescent="0.25">
      <c r="A21" t="s">
        <v>11</v>
      </c>
      <c r="B21" t="s">
        <v>14</v>
      </c>
      <c r="C21" t="s">
        <v>14</v>
      </c>
      <c r="D21" t="s">
        <v>882</v>
      </c>
      <c r="E21" t="s">
        <v>526</v>
      </c>
      <c r="F21" t="s">
        <v>800</v>
      </c>
      <c r="G21" t="s">
        <v>864</v>
      </c>
      <c r="H21">
        <v>6.1748499999999998E-2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342</v>
      </c>
      <c r="F22" t="s">
        <v>884</v>
      </c>
      <c r="G22" t="s">
        <v>864</v>
      </c>
      <c r="H22">
        <v>1.01852E-3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885</v>
      </c>
      <c r="F23" t="s">
        <v>886</v>
      </c>
      <c r="G23" t="s">
        <v>875</v>
      </c>
      <c r="H23">
        <v>3.7202799999999999E-3</v>
      </c>
    </row>
    <row r="24" spans="1:8" x14ac:dyDescent="0.25">
      <c r="A24" t="s">
        <v>11</v>
      </c>
      <c r="B24" t="s">
        <v>14</v>
      </c>
      <c r="C24" t="s">
        <v>14</v>
      </c>
      <c r="D24" t="s">
        <v>883</v>
      </c>
      <c r="E24" t="s">
        <v>886</v>
      </c>
      <c r="F24" t="s">
        <v>165</v>
      </c>
      <c r="G24" t="s">
        <v>876</v>
      </c>
      <c r="H24">
        <v>1.6962100000000001E-2</v>
      </c>
    </row>
    <row r="25" spans="1:8" x14ac:dyDescent="0.25">
      <c r="A25" t="s">
        <v>11</v>
      </c>
      <c r="B25" t="s">
        <v>14</v>
      </c>
      <c r="C25" t="s">
        <v>14</v>
      </c>
      <c r="D25" t="s">
        <v>883</v>
      </c>
      <c r="E25" t="s">
        <v>884</v>
      </c>
      <c r="F25" t="s">
        <v>885</v>
      </c>
      <c r="G25" t="s">
        <v>868</v>
      </c>
      <c r="H25">
        <v>9.8648099999999999E-3</v>
      </c>
    </row>
    <row r="26" spans="1:8" x14ac:dyDescent="0.25">
      <c r="A26" t="s">
        <v>11</v>
      </c>
      <c r="B26" t="s">
        <v>14</v>
      </c>
      <c r="C26" t="s">
        <v>14</v>
      </c>
      <c r="D26" t="s">
        <v>887</v>
      </c>
      <c r="E26" t="s">
        <v>342</v>
      </c>
      <c r="F26" t="s">
        <v>885</v>
      </c>
      <c r="G26" t="s">
        <v>864</v>
      </c>
      <c r="H26">
        <v>4.0540699999999999E-3</v>
      </c>
    </row>
    <row r="27" spans="1:8" x14ac:dyDescent="0.25">
      <c r="A27" t="s">
        <v>11</v>
      </c>
      <c r="B27" t="s">
        <v>14</v>
      </c>
      <c r="C27" t="s">
        <v>14</v>
      </c>
      <c r="D27" t="s">
        <v>887</v>
      </c>
      <c r="E27" t="s">
        <v>885</v>
      </c>
      <c r="F27" t="s">
        <v>165</v>
      </c>
      <c r="G27" t="s">
        <v>868</v>
      </c>
      <c r="H27">
        <v>3.3296600000000003E-2</v>
      </c>
    </row>
    <row r="28" spans="1:8" x14ac:dyDescent="0.25">
      <c r="A28" t="s">
        <v>11</v>
      </c>
      <c r="B28" t="s">
        <v>14</v>
      </c>
      <c r="C28" t="s">
        <v>14</v>
      </c>
      <c r="D28" t="s">
        <v>888</v>
      </c>
      <c r="E28" t="s">
        <v>178</v>
      </c>
      <c r="F28" t="s">
        <v>395</v>
      </c>
      <c r="G28" t="s">
        <v>864</v>
      </c>
      <c r="H28">
        <v>0.15748599999999999</v>
      </c>
    </row>
    <row r="29" spans="1:8" x14ac:dyDescent="0.25">
      <c r="A29" t="s">
        <v>11</v>
      </c>
      <c r="B29" t="s">
        <v>14</v>
      </c>
      <c r="C29" t="s">
        <v>14</v>
      </c>
      <c r="D29" t="s">
        <v>889</v>
      </c>
      <c r="E29" t="s">
        <v>178</v>
      </c>
      <c r="F29" t="s">
        <v>395</v>
      </c>
      <c r="G29" t="s">
        <v>864</v>
      </c>
      <c r="H29">
        <v>0.15748599999999999</v>
      </c>
    </row>
    <row r="30" spans="1:8" x14ac:dyDescent="0.25">
      <c r="A30" t="s">
        <v>11</v>
      </c>
      <c r="B30" t="s">
        <v>14</v>
      </c>
      <c r="C30" t="s">
        <v>14</v>
      </c>
      <c r="D30" t="s">
        <v>890</v>
      </c>
      <c r="E30" t="s">
        <v>891</v>
      </c>
      <c r="F30" t="s">
        <v>891</v>
      </c>
      <c r="G30" t="s">
        <v>864</v>
      </c>
      <c r="H30" s="1">
        <v>6.1273599999999996E-5</v>
      </c>
    </row>
    <row r="31" spans="1:8" x14ac:dyDescent="0.25">
      <c r="A31" t="s">
        <v>11</v>
      </c>
      <c r="B31" t="s">
        <v>14</v>
      </c>
      <c r="C31" t="s">
        <v>14</v>
      </c>
      <c r="D31" t="s">
        <v>892</v>
      </c>
      <c r="E31" t="s">
        <v>891</v>
      </c>
      <c r="F31" t="s">
        <v>891</v>
      </c>
      <c r="G31" t="s">
        <v>864</v>
      </c>
      <c r="H31">
        <v>1.1188500000000001E-2</v>
      </c>
    </row>
    <row r="32" spans="1:8" x14ac:dyDescent="0.25">
      <c r="A32" t="s">
        <v>11</v>
      </c>
      <c r="B32" t="s">
        <v>14</v>
      </c>
      <c r="C32" t="s">
        <v>14</v>
      </c>
      <c r="D32" t="s">
        <v>893</v>
      </c>
      <c r="E32" t="s">
        <v>599</v>
      </c>
      <c r="F32" t="s">
        <v>454</v>
      </c>
      <c r="G32" t="s">
        <v>864</v>
      </c>
      <c r="H32">
        <v>0.15257599999999999</v>
      </c>
    </row>
    <row r="33" spans="1:8" x14ac:dyDescent="0.25">
      <c r="A33" t="s">
        <v>11</v>
      </c>
      <c r="B33" t="s">
        <v>14</v>
      </c>
      <c r="C33" t="s">
        <v>14</v>
      </c>
      <c r="D33" t="s">
        <v>894</v>
      </c>
      <c r="E33" t="s">
        <v>599</v>
      </c>
      <c r="F33" t="s">
        <v>454</v>
      </c>
      <c r="G33" t="s">
        <v>864</v>
      </c>
      <c r="H33">
        <v>0.15257599999999999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76</v>
      </c>
      <c r="F34" t="s">
        <v>896</v>
      </c>
      <c r="G34" t="s">
        <v>864</v>
      </c>
      <c r="H34">
        <v>2.2367499999999998E-2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896</v>
      </c>
      <c r="F35" t="s">
        <v>897</v>
      </c>
      <c r="G35" t="s">
        <v>868</v>
      </c>
      <c r="H35">
        <v>1.34714E-2</v>
      </c>
    </row>
    <row r="36" spans="1:8" x14ac:dyDescent="0.25">
      <c r="A36" t="s">
        <v>11</v>
      </c>
      <c r="B36" t="s">
        <v>14</v>
      </c>
      <c r="C36" t="s">
        <v>14</v>
      </c>
      <c r="D36" t="s">
        <v>895</v>
      </c>
      <c r="E36" t="s">
        <v>897</v>
      </c>
      <c r="F36" t="s">
        <v>898</v>
      </c>
      <c r="G36" t="s">
        <v>875</v>
      </c>
      <c r="H36">
        <v>7.5988799999999997E-3</v>
      </c>
    </row>
    <row r="37" spans="1:8" x14ac:dyDescent="0.25">
      <c r="A37" t="s">
        <v>11</v>
      </c>
      <c r="B37" t="s">
        <v>14</v>
      </c>
      <c r="C37" t="s">
        <v>14</v>
      </c>
      <c r="D37" t="s">
        <v>895</v>
      </c>
      <c r="E37" t="s">
        <v>898</v>
      </c>
      <c r="F37" t="s">
        <v>737</v>
      </c>
      <c r="G37" t="s">
        <v>876</v>
      </c>
      <c r="H37">
        <v>1.29509E-2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76</v>
      </c>
      <c r="F38" t="s">
        <v>896</v>
      </c>
      <c r="G38" t="s">
        <v>864</v>
      </c>
      <c r="H38">
        <v>1.1361100000000001E-2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896</v>
      </c>
      <c r="F39" t="s">
        <v>897</v>
      </c>
      <c r="G39" t="s">
        <v>868</v>
      </c>
      <c r="H39">
        <v>1.25422E-2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897</v>
      </c>
      <c r="F40" t="s">
        <v>898</v>
      </c>
      <c r="G40" t="s">
        <v>875</v>
      </c>
      <c r="H40">
        <v>3.5224000000000002E-3</v>
      </c>
    </row>
    <row r="41" spans="1:8" x14ac:dyDescent="0.25">
      <c r="A41" t="s">
        <v>11</v>
      </c>
      <c r="B41" t="s">
        <v>14</v>
      </c>
      <c r="C41" t="s">
        <v>14</v>
      </c>
      <c r="D41" t="s">
        <v>899</v>
      </c>
      <c r="E41" t="s">
        <v>898</v>
      </c>
      <c r="F41" t="s">
        <v>737</v>
      </c>
      <c r="G41" t="s">
        <v>876</v>
      </c>
      <c r="H41">
        <v>2.2042300000000001E-2</v>
      </c>
    </row>
    <row r="42" spans="1:8" x14ac:dyDescent="0.25">
      <c r="A42" t="s">
        <v>11</v>
      </c>
      <c r="B42" t="s">
        <v>14</v>
      </c>
      <c r="C42" t="s">
        <v>14</v>
      </c>
      <c r="D42" t="s">
        <v>899</v>
      </c>
      <c r="E42" t="s">
        <v>898</v>
      </c>
      <c r="F42" t="s">
        <v>900</v>
      </c>
      <c r="G42" t="s">
        <v>879</v>
      </c>
      <c r="H42">
        <v>2.2776600000000001E-2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106</v>
      </c>
      <c r="F43" t="s">
        <v>902</v>
      </c>
      <c r="G43" t="s">
        <v>864</v>
      </c>
      <c r="H43">
        <v>6.4536999999999997E-2</v>
      </c>
    </row>
    <row r="44" spans="1:8" x14ac:dyDescent="0.25">
      <c r="A44" t="s">
        <v>11</v>
      </c>
      <c r="B44" t="s">
        <v>14</v>
      </c>
      <c r="C44" t="s">
        <v>14</v>
      </c>
      <c r="D44" t="s">
        <v>901</v>
      </c>
      <c r="E44" t="s">
        <v>902</v>
      </c>
      <c r="F44" t="s">
        <v>903</v>
      </c>
      <c r="G44" t="s">
        <v>868</v>
      </c>
      <c r="H44">
        <v>4.3056499999999998E-2</v>
      </c>
    </row>
    <row r="45" spans="1:8" x14ac:dyDescent="0.25">
      <c r="A45" t="s">
        <v>11</v>
      </c>
      <c r="B45" t="s">
        <v>14</v>
      </c>
      <c r="C45" t="s">
        <v>14</v>
      </c>
      <c r="D45" t="s">
        <v>901</v>
      </c>
      <c r="E45" t="s">
        <v>903</v>
      </c>
      <c r="F45" t="s">
        <v>904</v>
      </c>
      <c r="G45" t="s">
        <v>875</v>
      </c>
      <c r="H45">
        <v>4.5530300000000003E-2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106</v>
      </c>
      <c r="F46" t="s">
        <v>902</v>
      </c>
      <c r="G46" t="s">
        <v>864</v>
      </c>
      <c r="H46">
        <v>7.0630999999999999E-2</v>
      </c>
    </row>
    <row r="47" spans="1:8" x14ac:dyDescent="0.25">
      <c r="A47" t="s">
        <v>11</v>
      </c>
      <c r="B47" t="s">
        <v>14</v>
      </c>
      <c r="C47" t="s">
        <v>14</v>
      </c>
      <c r="D47" t="s">
        <v>905</v>
      </c>
      <c r="E47" t="s">
        <v>902</v>
      </c>
      <c r="F47" t="s">
        <v>903</v>
      </c>
      <c r="G47" t="s">
        <v>868</v>
      </c>
      <c r="H47">
        <v>2.1677499999999999E-2</v>
      </c>
    </row>
    <row r="48" spans="1:8" x14ac:dyDescent="0.25">
      <c r="A48" t="s">
        <v>11</v>
      </c>
      <c r="B48" t="s">
        <v>14</v>
      </c>
      <c r="C48" t="s">
        <v>14</v>
      </c>
      <c r="D48" t="s">
        <v>905</v>
      </c>
      <c r="E48" t="s">
        <v>903</v>
      </c>
      <c r="F48" t="s">
        <v>904</v>
      </c>
      <c r="G48" t="s">
        <v>875</v>
      </c>
      <c r="H48">
        <v>1.3040100000000001E-2</v>
      </c>
    </row>
    <row r="49" spans="1:8" x14ac:dyDescent="0.25">
      <c r="A49" t="s">
        <v>11</v>
      </c>
      <c r="B49" t="s">
        <v>14</v>
      </c>
      <c r="C49" t="s">
        <v>14</v>
      </c>
      <c r="D49" t="s">
        <v>620</v>
      </c>
      <c r="E49" t="s">
        <v>906</v>
      </c>
      <c r="F49" t="s">
        <v>907</v>
      </c>
      <c r="G49" t="s">
        <v>864</v>
      </c>
      <c r="H49">
        <v>1.28012E-2</v>
      </c>
    </row>
    <row r="50" spans="1:8" x14ac:dyDescent="0.25">
      <c r="A50" t="s">
        <v>11</v>
      </c>
      <c r="B50" t="s">
        <v>14</v>
      </c>
      <c r="C50" t="s">
        <v>14</v>
      </c>
      <c r="D50" t="s">
        <v>620</v>
      </c>
      <c r="E50" t="s">
        <v>907</v>
      </c>
      <c r="F50" t="s">
        <v>908</v>
      </c>
      <c r="G50" t="s">
        <v>868</v>
      </c>
      <c r="H50">
        <v>2.29692E-3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910</v>
      </c>
      <c r="F51" t="s">
        <v>908</v>
      </c>
      <c r="G51" t="s">
        <v>875</v>
      </c>
      <c r="H51" s="1">
        <v>2.4735900000000001E-6</v>
      </c>
    </row>
    <row r="52" spans="1:8" x14ac:dyDescent="0.25">
      <c r="A52" t="s">
        <v>11</v>
      </c>
      <c r="B52" t="s">
        <v>14</v>
      </c>
      <c r="C52" t="s">
        <v>14</v>
      </c>
      <c r="D52" t="s">
        <v>909</v>
      </c>
      <c r="E52" t="s">
        <v>620</v>
      </c>
      <c r="F52" t="s">
        <v>911</v>
      </c>
      <c r="G52" t="s">
        <v>864</v>
      </c>
      <c r="H52" s="1">
        <v>1.1259699999999999E-6</v>
      </c>
    </row>
    <row r="53" spans="1:8" x14ac:dyDescent="0.25">
      <c r="A53" t="s">
        <v>11</v>
      </c>
      <c r="B53" t="s">
        <v>14</v>
      </c>
      <c r="C53" t="s">
        <v>14</v>
      </c>
      <c r="D53" t="s">
        <v>909</v>
      </c>
      <c r="E53" t="s">
        <v>911</v>
      </c>
      <c r="F53" t="s">
        <v>910</v>
      </c>
      <c r="G53" t="s">
        <v>868</v>
      </c>
      <c r="H53" s="1">
        <v>1.3313300000000001E-6</v>
      </c>
    </row>
    <row r="54" spans="1:8" x14ac:dyDescent="0.25">
      <c r="A54" t="s">
        <v>11</v>
      </c>
      <c r="B54" t="s">
        <v>14</v>
      </c>
      <c r="C54" t="s">
        <v>14</v>
      </c>
      <c r="D54" t="s">
        <v>912</v>
      </c>
      <c r="E54" t="s">
        <v>913</v>
      </c>
      <c r="F54" t="s">
        <v>914</v>
      </c>
      <c r="G54" t="s">
        <v>864</v>
      </c>
      <c r="H54">
        <v>4.5623800000000004E-3</v>
      </c>
    </row>
    <row r="55" spans="1:8" x14ac:dyDescent="0.25">
      <c r="A55" t="s">
        <v>11</v>
      </c>
      <c r="B55" t="s">
        <v>14</v>
      </c>
      <c r="C55" t="s">
        <v>14</v>
      </c>
      <c r="D55" t="s">
        <v>912</v>
      </c>
      <c r="E55" t="s">
        <v>913</v>
      </c>
      <c r="F55" t="s">
        <v>915</v>
      </c>
      <c r="G55" t="s">
        <v>868</v>
      </c>
      <c r="H55">
        <v>2.1942099999999999E-2</v>
      </c>
    </row>
    <row r="56" spans="1:8" x14ac:dyDescent="0.25">
      <c r="A56" t="s">
        <v>11</v>
      </c>
      <c r="B56" t="s">
        <v>14</v>
      </c>
      <c r="C56" t="s">
        <v>14</v>
      </c>
      <c r="D56" t="s">
        <v>916</v>
      </c>
      <c r="E56" t="s">
        <v>97</v>
      </c>
      <c r="F56" t="s">
        <v>178</v>
      </c>
      <c r="G56" t="s">
        <v>868</v>
      </c>
      <c r="H56">
        <v>0.30502299999999999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918</v>
      </c>
      <c r="F57" t="s">
        <v>4277</v>
      </c>
      <c r="G57" t="s">
        <v>864</v>
      </c>
      <c r="H57">
        <v>1.1894200000000001E-2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4277</v>
      </c>
      <c r="F58" t="s">
        <v>920</v>
      </c>
      <c r="G58" t="s">
        <v>868</v>
      </c>
      <c r="H58">
        <v>5.7468399999999996E-3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920</v>
      </c>
      <c r="F59" t="s">
        <v>921</v>
      </c>
      <c r="G59" t="s">
        <v>875</v>
      </c>
      <c r="H59">
        <v>7.3270799999999997E-3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921</v>
      </c>
      <c r="F60" t="s">
        <v>922</v>
      </c>
      <c r="G60" t="s">
        <v>876</v>
      </c>
      <c r="H60">
        <v>5.4903E-3</v>
      </c>
    </row>
    <row r="61" spans="1:8" x14ac:dyDescent="0.25">
      <c r="A61" t="s">
        <v>11</v>
      </c>
      <c r="B61" t="s">
        <v>14</v>
      </c>
      <c r="C61" t="s">
        <v>14</v>
      </c>
      <c r="D61" t="s">
        <v>917</v>
      </c>
      <c r="E61" t="s">
        <v>918</v>
      </c>
      <c r="F61" t="s">
        <v>923</v>
      </c>
      <c r="G61" t="s">
        <v>879</v>
      </c>
      <c r="H61">
        <v>1.6603500000000001E-3</v>
      </c>
    </row>
    <row r="62" spans="1:8" x14ac:dyDescent="0.25">
      <c r="A62" t="s">
        <v>11</v>
      </c>
      <c r="B62" t="s">
        <v>14</v>
      </c>
      <c r="C62" t="s">
        <v>14</v>
      </c>
      <c r="D62" t="s">
        <v>917</v>
      </c>
      <c r="E62" t="s">
        <v>4277</v>
      </c>
      <c r="F62" t="s">
        <v>919</v>
      </c>
      <c r="G62" t="s">
        <v>1080</v>
      </c>
      <c r="H62">
        <v>4.4536599999999999E-3</v>
      </c>
    </row>
    <row r="63" spans="1:8" x14ac:dyDescent="0.25">
      <c r="A63" t="s">
        <v>11</v>
      </c>
      <c r="B63" t="s">
        <v>14</v>
      </c>
      <c r="C63" t="s">
        <v>14</v>
      </c>
      <c r="D63" t="s">
        <v>924</v>
      </c>
      <c r="E63" t="s">
        <v>746</v>
      </c>
      <c r="F63" t="s">
        <v>921</v>
      </c>
      <c r="G63" t="s">
        <v>864</v>
      </c>
      <c r="H63">
        <v>3.01208E-2</v>
      </c>
    </row>
    <row r="64" spans="1:8" x14ac:dyDescent="0.25">
      <c r="A64" t="s">
        <v>11</v>
      </c>
      <c r="B64" t="s">
        <v>14</v>
      </c>
      <c r="C64" t="s">
        <v>14</v>
      </c>
      <c r="D64" t="s">
        <v>924</v>
      </c>
      <c r="E64" t="s">
        <v>921</v>
      </c>
      <c r="F64" t="s">
        <v>922</v>
      </c>
      <c r="G64" t="s">
        <v>868</v>
      </c>
      <c r="H64">
        <v>4.38442E-2</v>
      </c>
    </row>
    <row r="65" spans="1:8" x14ac:dyDescent="0.25">
      <c r="A65" t="s">
        <v>11</v>
      </c>
      <c r="B65" t="s">
        <v>14</v>
      </c>
      <c r="C65" t="s">
        <v>14</v>
      </c>
      <c r="D65" t="s">
        <v>925</v>
      </c>
      <c r="E65" t="s">
        <v>467</v>
      </c>
      <c r="F65" t="s">
        <v>926</v>
      </c>
      <c r="G65" t="s">
        <v>864</v>
      </c>
      <c r="H65">
        <v>1.59702E-2</v>
      </c>
    </row>
    <row r="66" spans="1:8" x14ac:dyDescent="0.25">
      <c r="A66" t="s">
        <v>11</v>
      </c>
      <c r="B66" t="s">
        <v>14</v>
      </c>
      <c r="C66" t="s">
        <v>14</v>
      </c>
      <c r="D66" t="s">
        <v>925</v>
      </c>
      <c r="E66" t="s">
        <v>926</v>
      </c>
      <c r="F66" t="s">
        <v>841</v>
      </c>
      <c r="G66" t="s">
        <v>868</v>
      </c>
      <c r="H66">
        <v>5.4573099999999999E-2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150</v>
      </c>
      <c r="F67" t="s">
        <v>928</v>
      </c>
      <c r="G67" t="s">
        <v>864</v>
      </c>
      <c r="H67">
        <v>0.18598899999999999</v>
      </c>
    </row>
    <row r="68" spans="1:8" x14ac:dyDescent="0.25">
      <c r="A68" t="s">
        <v>11</v>
      </c>
      <c r="B68" t="s">
        <v>14</v>
      </c>
      <c r="C68" t="s">
        <v>14</v>
      </c>
      <c r="D68" t="s">
        <v>927</v>
      </c>
      <c r="E68" t="s">
        <v>928</v>
      </c>
      <c r="F68" t="s">
        <v>929</v>
      </c>
      <c r="G68" t="s">
        <v>868</v>
      </c>
      <c r="H68">
        <v>6.6466299999999997E-3</v>
      </c>
    </row>
    <row r="69" spans="1:8" x14ac:dyDescent="0.25">
      <c r="A69" t="s">
        <v>11</v>
      </c>
      <c r="B69" t="s">
        <v>14</v>
      </c>
      <c r="C69" t="s">
        <v>14</v>
      </c>
      <c r="D69" t="s">
        <v>927</v>
      </c>
      <c r="E69" t="s">
        <v>929</v>
      </c>
      <c r="F69" t="s">
        <v>721</v>
      </c>
      <c r="G69" t="s">
        <v>875</v>
      </c>
      <c r="H69">
        <v>1.63126E-3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150</v>
      </c>
      <c r="F70" t="s">
        <v>928</v>
      </c>
      <c r="G70" t="s">
        <v>864</v>
      </c>
      <c r="H70">
        <v>0.133377</v>
      </c>
    </row>
    <row r="71" spans="1:8" x14ac:dyDescent="0.25">
      <c r="A71" t="s">
        <v>11</v>
      </c>
      <c r="B71" t="s">
        <v>14</v>
      </c>
      <c r="C71" t="s">
        <v>14</v>
      </c>
      <c r="D71" t="s">
        <v>930</v>
      </c>
      <c r="E71" t="s">
        <v>928</v>
      </c>
      <c r="F71" t="s">
        <v>929</v>
      </c>
      <c r="G71" t="s">
        <v>868</v>
      </c>
      <c r="H71">
        <v>2.2459E-2</v>
      </c>
    </row>
    <row r="72" spans="1:8" x14ac:dyDescent="0.25">
      <c r="A72" t="s">
        <v>11</v>
      </c>
      <c r="B72" t="s">
        <v>14</v>
      </c>
      <c r="C72" t="s">
        <v>14</v>
      </c>
      <c r="D72" t="s">
        <v>930</v>
      </c>
      <c r="E72" t="s">
        <v>929</v>
      </c>
      <c r="F72" t="s">
        <v>721</v>
      </c>
      <c r="G72" t="s">
        <v>875</v>
      </c>
      <c r="H72">
        <v>2.3489000000000001E-3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152</v>
      </c>
      <c r="F73" t="s">
        <v>421</v>
      </c>
      <c r="G73" t="s">
        <v>864</v>
      </c>
      <c r="H73">
        <v>0.17863100000000001</v>
      </c>
    </row>
    <row r="74" spans="1:8" x14ac:dyDescent="0.25">
      <c r="A74" t="s">
        <v>11</v>
      </c>
      <c r="B74" t="s">
        <v>14</v>
      </c>
      <c r="C74" t="s">
        <v>14</v>
      </c>
      <c r="D74" t="s">
        <v>931</v>
      </c>
      <c r="E74" t="s">
        <v>421</v>
      </c>
      <c r="F74" t="s">
        <v>932</v>
      </c>
      <c r="G74" t="s">
        <v>868</v>
      </c>
      <c r="H74">
        <v>0.21213499999999999</v>
      </c>
    </row>
    <row r="75" spans="1:8" x14ac:dyDescent="0.25">
      <c r="A75" t="s">
        <v>11</v>
      </c>
      <c r="B75" t="s">
        <v>14</v>
      </c>
      <c r="C75" t="s">
        <v>14</v>
      </c>
      <c r="D75" t="s">
        <v>931</v>
      </c>
      <c r="E75" t="s">
        <v>932</v>
      </c>
      <c r="F75" t="s">
        <v>933</v>
      </c>
      <c r="G75" t="s">
        <v>875</v>
      </c>
      <c r="H75">
        <v>5.2284200000000003E-2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152</v>
      </c>
      <c r="F76" t="s">
        <v>421</v>
      </c>
      <c r="G76" t="s">
        <v>864</v>
      </c>
      <c r="H76">
        <v>0.222218</v>
      </c>
    </row>
    <row r="77" spans="1:8" x14ac:dyDescent="0.25">
      <c r="A77" t="s">
        <v>11</v>
      </c>
      <c r="B77" t="s">
        <v>14</v>
      </c>
      <c r="C77" t="s">
        <v>14</v>
      </c>
      <c r="D77" t="s">
        <v>934</v>
      </c>
      <c r="E77" t="s">
        <v>421</v>
      </c>
      <c r="F77" t="s">
        <v>932</v>
      </c>
      <c r="G77" t="s">
        <v>868</v>
      </c>
      <c r="H77">
        <v>0.15854599999999999</v>
      </c>
    </row>
    <row r="78" spans="1:8" x14ac:dyDescent="0.25">
      <c r="A78" t="s">
        <v>11</v>
      </c>
      <c r="B78" t="s">
        <v>14</v>
      </c>
      <c r="C78" t="s">
        <v>14</v>
      </c>
      <c r="D78" t="s">
        <v>934</v>
      </c>
      <c r="E78" t="s">
        <v>932</v>
      </c>
      <c r="F78" t="s">
        <v>933</v>
      </c>
      <c r="G78" t="s">
        <v>875</v>
      </c>
      <c r="H78">
        <v>5.2909900000000003E-2</v>
      </c>
    </row>
    <row r="79" spans="1:8" x14ac:dyDescent="0.25">
      <c r="A79" t="s">
        <v>11</v>
      </c>
      <c r="B79" t="s">
        <v>14</v>
      </c>
      <c r="C79" t="s">
        <v>14</v>
      </c>
      <c r="D79" t="s">
        <v>935</v>
      </c>
      <c r="E79" t="s">
        <v>936</v>
      </c>
      <c r="F79" t="s">
        <v>480</v>
      </c>
      <c r="G79" t="s">
        <v>864</v>
      </c>
      <c r="H79">
        <v>3.7656799999999997E-2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744</v>
      </c>
      <c r="F80" t="s">
        <v>936</v>
      </c>
      <c r="G80" t="s">
        <v>864</v>
      </c>
      <c r="H80">
        <v>0.19734199999999999</v>
      </c>
    </row>
    <row r="81" spans="1:8" x14ac:dyDescent="0.25">
      <c r="A81" t="s">
        <v>11</v>
      </c>
      <c r="B81" t="s">
        <v>14</v>
      </c>
      <c r="C81" t="s">
        <v>14</v>
      </c>
      <c r="D81" t="s">
        <v>937</v>
      </c>
      <c r="E81" t="s">
        <v>936</v>
      </c>
      <c r="F81" t="s">
        <v>938</v>
      </c>
      <c r="G81" t="s">
        <v>868</v>
      </c>
      <c r="H81">
        <v>8.8319799999999997E-3</v>
      </c>
    </row>
    <row r="82" spans="1:8" x14ac:dyDescent="0.25">
      <c r="A82" t="s">
        <v>11</v>
      </c>
      <c r="B82" t="s">
        <v>14</v>
      </c>
      <c r="C82" t="s">
        <v>14</v>
      </c>
      <c r="D82" t="s">
        <v>937</v>
      </c>
      <c r="E82" t="s">
        <v>938</v>
      </c>
      <c r="F82" t="s">
        <v>480</v>
      </c>
      <c r="G82" t="s">
        <v>875</v>
      </c>
      <c r="H82">
        <v>6.4954799999999997E-3</v>
      </c>
    </row>
    <row r="83" spans="1:8" x14ac:dyDescent="0.25">
      <c r="A83" t="s">
        <v>11</v>
      </c>
      <c r="B83" t="s">
        <v>14</v>
      </c>
      <c r="C83" t="s">
        <v>14</v>
      </c>
      <c r="D83" t="s">
        <v>939</v>
      </c>
      <c r="E83" t="s">
        <v>940</v>
      </c>
      <c r="F83" t="s">
        <v>940</v>
      </c>
      <c r="G83" t="s">
        <v>864</v>
      </c>
      <c r="H83">
        <v>1.31187E-2</v>
      </c>
    </row>
    <row r="84" spans="1:8" x14ac:dyDescent="0.25">
      <c r="A84" t="s">
        <v>11</v>
      </c>
      <c r="B84" t="s">
        <v>14</v>
      </c>
      <c r="C84" t="s">
        <v>14</v>
      </c>
      <c r="D84" t="s">
        <v>941</v>
      </c>
      <c r="E84" t="s">
        <v>940</v>
      </c>
      <c r="F84" t="s">
        <v>940</v>
      </c>
      <c r="G84" t="s">
        <v>864</v>
      </c>
      <c r="H84" s="1">
        <v>1.4998299999999999E-8</v>
      </c>
    </row>
    <row r="85" spans="1:8" x14ac:dyDescent="0.25">
      <c r="A85" t="s">
        <v>11</v>
      </c>
      <c r="B85" t="s">
        <v>14</v>
      </c>
      <c r="C85" t="s">
        <v>14</v>
      </c>
      <c r="D85" t="s">
        <v>942</v>
      </c>
      <c r="E85" t="s">
        <v>194</v>
      </c>
      <c r="F85" t="s">
        <v>943</v>
      </c>
      <c r="G85" t="s">
        <v>864</v>
      </c>
      <c r="H85">
        <v>8.9349700000000004E-3</v>
      </c>
    </row>
    <row r="86" spans="1:8" x14ac:dyDescent="0.25">
      <c r="A86" t="s">
        <v>11</v>
      </c>
      <c r="B86" t="s">
        <v>14</v>
      </c>
      <c r="C86" t="s">
        <v>14</v>
      </c>
      <c r="D86" t="s">
        <v>942</v>
      </c>
      <c r="E86" t="s">
        <v>943</v>
      </c>
      <c r="F86" t="s">
        <v>441</v>
      </c>
      <c r="G86" t="s">
        <v>868</v>
      </c>
      <c r="H86">
        <v>3.4807200000000003E-2</v>
      </c>
    </row>
    <row r="87" spans="1:8" x14ac:dyDescent="0.25">
      <c r="A87" t="s">
        <v>11</v>
      </c>
      <c r="B87" t="s">
        <v>14</v>
      </c>
      <c r="C87" t="s">
        <v>14</v>
      </c>
      <c r="D87" t="s">
        <v>944</v>
      </c>
      <c r="E87" t="s">
        <v>194</v>
      </c>
      <c r="F87" t="s">
        <v>943</v>
      </c>
      <c r="G87" t="s">
        <v>864</v>
      </c>
      <c r="H87">
        <v>2.03857E-2</v>
      </c>
    </row>
    <row r="88" spans="1:8" x14ac:dyDescent="0.25">
      <c r="A88" t="s">
        <v>11</v>
      </c>
      <c r="B88" t="s">
        <v>14</v>
      </c>
      <c r="C88" t="s">
        <v>14</v>
      </c>
      <c r="D88" t="s">
        <v>944</v>
      </c>
      <c r="E88" t="s">
        <v>943</v>
      </c>
      <c r="F88" t="s">
        <v>441</v>
      </c>
      <c r="G88" t="s">
        <v>868</v>
      </c>
      <c r="H88">
        <v>1.8487900000000002E-2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124</v>
      </c>
      <c r="F89" t="s">
        <v>946</v>
      </c>
      <c r="G89" t="s">
        <v>864</v>
      </c>
      <c r="H89">
        <v>0.116923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947</v>
      </c>
      <c r="F90" t="s">
        <v>948</v>
      </c>
      <c r="G90" t="s">
        <v>875</v>
      </c>
      <c r="H90">
        <v>1.7049299999999999E-3</v>
      </c>
    </row>
    <row r="91" spans="1:8" x14ac:dyDescent="0.25">
      <c r="A91" t="s">
        <v>11</v>
      </c>
      <c r="B91" t="s">
        <v>14</v>
      </c>
      <c r="C91" t="s">
        <v>14</v>
      </c>
      <c r="D91" t="s">
        <v>945</v>
      </c>
      <c r="E91" t="s">
        <v>946</v>
      </c>
      <c r="F91" t="s">
        <v>947</v>
      </c>
      <c r="G91" t="s">
        <v>868</v>
      </c>
      <c r="H91">
        <v>2.9382700000000002E-3</v>
      </c>
    </row>
    <row r="92" spans="1:8" x14ac:dyDescent="0.25">
      <c r="A92" t="s">
        <v>11</v>
      </c>
      <c r="B92" t="s">
        <v>14</v>
      </c>
      <c r="C92" t="s">
        <v>14</v>
      </c>
      <c r="D92" t="s">
        <v>945</v>
      </c>
      <c r="E92" t="s">
        <v>946</v>
      </c>
      <c r="F92" t="s">
        <v>949</v>
      </c>
      <c r="G92" t="s">
        <v>879</v>
      </c>
      <c r="H92">
        <v>3.2758700000000001E-4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124</v>
      </c>
      <c r="F93" t="s">
        <v>951</v>
      </c>
      <c r="G93" t="s">
        <v>864</v>
      </c>
      <c r="H93">
        <v>5.1299999999999998E-2</v>
      </c>
    </row>
    <row r="94" spans="1:8" x14ac:dyDescent="0.25">
      <c r="A94" t="s">
        <v>11</v>
      </c>
      <c r="B94" t="s">
        <v>14</v>
      </c>
      <c r="C94" t="s">
        <v>14</v>
      </c>
      <c r="D94" t="s">
        <v>950</v>
      </c>
      <c r="E94" t="s">
        <v>951</v>
      </c>
      <c r="F94" t="s">
        <v>947</v>
      </c>
      <c r="G94" t="s">
        <v>868</v>
      </c>
      <c r="H94">
        <v>5.3970299999999999E-2</v>
      </c>
    </row>
    <row r="95" spans="1:8" x14ac:dyDescent="0.25">
      <c r="A95" t="s">
        <v>11</v>
      </c>
      <c r="B95" t="s">
        <v>14</v>
      </c>
      <c r="C95" t="s">
        <v>14</v>
      </c>
      <c r="D95" t="s">
        <v>950</v>
      </c>
      <c r="E95" t="s">
        <v>947</v>
      </c>
      <c r="F95" t="s">
        <v>948</v>
      </c>
      <c r="G95" t="s">
        <v>875</v>
      </c>
      <c r="H95">
        <v>9.2935599999999993E-3</v>
      </c>
    </row>
    <row r="96" spans="1:8" x14ac:dyDescent="0.25">
      <c r="A96" t="s">
        <v>11</v>
      </c>
      <c r="B96" t="s">
        <v>14</v>
      </c>
      <c r="C96" t="s">
        <v>14</v>
      </c>
      <c r="D96" t="s">
        <v>952</v>
      </c>
      <c r="E96" t="s">
        <v>953</v>
      </c>
      <c r="F96" t="s">
        <v>954</v>
      </c>
      <c r="G96" t="s">
        <v>864</v>
      </c>
      <c r="H96">
        <v>4.3334999999999997E-3</v>
      </c>
    </row>
    <row r="97" spans="1:8" x14ac:dyDescent="0.25">
      <c r="A97" t="s">
        <v>11</v>
      </c>
      <c r="B97" t="s">
        <v>14</v>
      </c>
      <c r="C97" t="s">
        <v>14</v>
      </c>
      <c r="D97" t="s">
        <v>955</v>
      </c>
      <c r="E97" t="s">
        <v>953</v>
      </c>
      <c r="F97" t="s">
        <v>954</v>
      </c>
      <c r="G97" t="s">
        <v>864</v>
      </c>
      <c r="H97">
        <v>4.3334999999999997E-3</v>
      </c>
    </row>
    <row r="98" spans="1:8" x14ac:dyDescent="0.25">
      <c r="A98" t="s">
        <v>11</v>
      </c>
      <c r="B98" t="s">
        <v>14</v>
      </c>
      <c r="C98" t="s">
        <v>14</v>
      </c>
      <c r="D98" t="s">
        <v>956</v>
      </c>
      <c r="E98" t="s">
        <v>470</v>
      </c>
      <c r="F98" t="s">
        <v>957</v>
      </c>
      <c r="G98" t="s">
        <v>864</v>
      </c>
      <c r="H98">
        <v>5.4779099999999999E-3</v>
      </c>
    </row>
    <row r="99" spans="1:8" x14ac:dyDescent="0.25">
      <c r="A99" t="s">
        <v>11</v>
      </c>
      <c r="B99" t="s">
        <v>14</v>
      </c>
      <c r="C99" t="s">
        <v>14</v>
      </c>
      <c r="D99" t="s">
        <v>956</v>
      </c>
      <c r="E99" t="s">
        <v>957</v>
      </c>
      <c r="F99" t="s">
        <v>152</v>
      </c>
      <c r="G99" t="s">
        <v>868</v>
      </c>
      <c r="H99">
        <v>0.130299</v>
      </c>
    </row>
    <row r="100" spans="1:8" x14ac:dyDescent="0.25">
      <c r="A100" t="s">
        <v>11</v>
      </c>
      <c r="B100" t="s">
        <v>14</v>
      </c>
      <c r="C100" t="s">
        <v>14</v>
      </c>
      <c r="D100" t="s">
        <v>958</v>
      </c>
      <c r="E100" t="s">
        <v>118</v>
      </c>
      <c r="F100" t="s">
        <v>959</v>
      </c>
      <c r="G100" t="s">
        <v>864</v>
      </c>
      <c r="H100">
        <v>2.7414299999999999E-2</v>
      </c>
    </row>
    <row r="101" spans="1:8" x14ac:dyDescent="0.25">
      <c r="A101" t="s">
        <v>11</v>
      </c>
      <c r="B101" t="s">
        <v>14</v>
      </c>
      <c r="C101" t="s">
        <v>14</v>
      </c>
      <c r="D101" t="s">
        <v>958</v>
      </c>
      <c r="E101" t="s">
        <v>959</v>
      </c>
      <c r="F101" t="s">
        <v>656</v>
      </c>
      <c r="G101" t="s">
        <v>868</v>
      </c>
      <c r="H101">
        <v>1.2536E-2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960</v>
      </c>
      <c r="E102" t="s">
        <v>118</v>
      </c>
      <c r="F102" t="s">
        <v>959</v>
      </c>
      <c r="G102" t="s">
        <v>864</v>
      </c>
      <c r="H102">
        <v>1.5739400000000001E-2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960</v>
      </c>
      <c r="E103" t="s">
        <v>959</v>
      </c>
      <c r="F103" t="s">
        <v>656</v>
      </c>
      <c r="G103" t="s">
        <v>868</v>
      </c>
      <c r="H103">
        <v>1.4223100000000001E-2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178</v>
      </c>
      <c r="F104" t="s">
        <v>962</v>
      </c>
      <c r="G104" t="s">
        <v>864</v>
      </c>
      <c r="H104">
        <v>1.77038E-3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962</v>
      </c>
      <c r="F105" t="s">
        <v>963</v>
      </c>
      <c r="G105" t="s">
        <v>868</v>
      </c>
      <c r="H105">
        <v>5.9354299999999998E-4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961</v>
      </c>
      <c r="E106" t="s">
        <v>964</v>
      </c>
      <c r="F106" t="s">
        <v>165</v>
      </c>
      <c r="G106" t="s">
        <v>876</v>
      </c>
      <c r="H106">
        <v>1.69611E-3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961</v>
      </c>
      <c r="E107" t="s">
        <v>963</v>
      </c>
      <c r="F107" t="s">
        <v>964</v>
      </c>
      <c r="G107" t="s">
        <v>875</v>
      </c>
      <c r="H107">
        <v>5.2685700000000002E-3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178</v>
      </c>
      <c r="F108" t="s">
        <v>963</v>
      </c>
      <c r="G108" t="s">
        <v>864</v>
      </c>
      <c r="H108">
        <v>3.9001500000000001E-2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965</v>
      </c>
      <c r="E109" t="s">
        <v>963</v>
      </c>
      <c r="F109" t="s">
        <v>964</v>
      </c>
      <c r="G109" t="s">
        <v>868</v>
      </c>
      <c r="H109">
        <v>4.9041700000000001E-2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965</v>
      </c>
      <c r="E110" t="s">
        <v>964</v>
      </c>
      <c r="F110" t="s">
        <v>165</v>
      </c>
      <c r="G110" t="s">
        <v>875</v>
      </c>
      <c r="H110">
        <v>1.2693400000000001E-2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744</v>
      </c>
      <c r="F111" t="s">
        <v>967</v>
      </c>
      <c r="G111" t="s">
        <v>864</v>
      </c>
      <c r="H111">
        <v>2.6765299999999999E-2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966</v>
      </c>
      <c r="E112" t="s">
        <v>968</v>
      </c>
      <c r="F112" t="s">
        <v>668</v>
      </c>
      <c r="G112" t="s">
        <v>875</v>
      </c>
      <c r="H112">
        <v>3.0685400000000002E-2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966</v>
      </c>
      <c r="E113" t="s">
        <v>967</v>
      </c>
      <c r="F113" t="s">
        <v>968</v>
      </c>
      <c r="G113" t="s">
        <v>868</v>
      </c>
      <c r="H113">
        <v>1.3129699999999999E-3</v>
      </c>
    </row>
    <row r="114" spans="1:8" x14ac:dyDescent="0.25">
      <c r="A114" t="s">
        <v>11</v>
      </c>
      <c r="B114" t="s">
        <v>14</v>
      </c>
      <c r="C114" t="s">
        <v>14</v>
      </c>
      <c r="D114" t="s">
        <v>969</v>
      </c>
      <c r="E114" t="s">
        <v>629</v>
      </c>
      <c r="F114" t="s">
        <v>970</v>
      </c>
      <c r="G114" t="s">
        <v>864</v>
      </c>
      <c r="H114">
        <v>9.8591999999999994E-4</v>
      </c>
    </row>
    <row r="115" spans="1:8" x14ac:dyDescent="0.25">
      <c r="A115" t="s">
        <v>11</v>
      </c>
      <c r="B115" t="s">
        <v>14</v>
      </c>
      <c r="C115" t="s">
        <v>14</v>
      </c>
      <c r="D115" t="s">
        <v>969</v>
      </c>
      <c r="E115" t="s">
        <v>970</v>
      </c>
      <c r="F115" t="s">
        <v>641</v>
      </c>
      <c r="G115" t="s">
        <v>868</v>
      </c>
      <c r="H115" s="1">
        <v>4.3904400000000002E-8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744</v>
      </c>
      <c r="F116" t="s">
        <v>967</v>
      </c>
      <c r="G116" t="s">
        <v>864</v>
      </c>
      <c r="H116">
        <v>3.7205200000000002E-3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971</v>
      </c>
      <c r="E117" t="s">
        <v>967</v>
      </c>
      <c r="F117" t="s">
        <v>972</v>
      </c>
      <c r="G117" t="s">
        <v>868</v>
      </c>
      <c r="H117">
        <v>2.8219199999999999E-3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971</v>
      </c>
      <c r="E118" t="s">
        <v>972</v>
      </c>
      <c r="F118" t="s">
        <v>668</v>
      </c>
      <c r="G118" t="s">
        <v>875</v>
      </c>
      <c r="H118">
        <v>0.10119599999999999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973</v>
      </c>
      <c r="E119" t="s">
        <v>351</v>
      </c>
      <c r="F119" t="s">
        <v>737</v>
      </c>
      <c r="G119" t="s">
        <v>864</v>
      </c>
      <c r="H119">
        <v>0.59843400000000002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974</v>
      </c>
      <c r="E120" t="s">
        <v>351</v>
      </c>
      <c r="F120" t="s">
        <v>737</v>
      </c>
      <c r="G120" t="s">
        <v>864</v>
      </c>
      <c r="H120">
        <v>0.59843400000000002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975</v>
      </c>
      <c r="E121" t="s">
        <v>351</v>
      </c>
      <c r="F121" t="s">
        <v>86</v>
      </c>
      <c r="G121" t="s">
        <v>864</v>
      </c>
      <c r="H121">
        <v>0.54388400000000003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976</v>
      </c>
      <c r="E122" t="s">
        <v>351</v>
      </c>
      <c r="F122" t="s">
        <v>86</v>
      </c>
      <c r="G122" t="s">
        <v>864</v>
      </c>
      <c r="H122">
        <v>0.54388400000000003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978</v>
      </c>
      <c r="F123" t="s">
        <v>979</v>
      </c>
      <c r="G123" t="s">
        <v>864</v>
      </c>
      <c r="H123" s="1">
        <v>1.43051E-6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979</v>
      </c>
      <c r="F124" t="s">
        <v>980</v>
      </c>
      <c r="G124" t="s">
        <v>868</v>
      </c>
      <c r="H124">
        <v>5.0649600000000003E-3</v>
      </c>
    </row>
    <row r="125" spans="1:8" x14ac:dyDescent="0.25">
      <c r="A125" t="s">
        <v>11</v>
      </c>
      <c r="B125" t="s">
        <v>14</v>
      </c>
      <c r="C125" t="s">
        <v>14</v>
      </c>
      <c r="D125" t="s">
        <v>977</v>
      </c>
      <c r="E125" t="s">
        <v>980</v>
      </c>
      <c r="F125" t="s">
        <v>981</v>
      </c>
      <c r="G125" t="s">
        <v>875</v>
      </c>
      <c r="H125">
        <v>2.33183E-2</v>
      </c>
    </row>
    <row r="126" spans="1:8" x14ac:dyDescent="0.25">
      <c r="A126" t="s">
        <v>11</v>
      </c>
      <c r="B126" t="s">
        <v>14</v>
      </c>
      <c r="C126" t="s">
        <v>14</v>
      </c>
      <c r="D126" t="s">
        <v>977</v>
      </c>
      <c r="E126" t="s">
        <v>981</v>
      </c>
      <c r="F126" t="s">
        <v>247</v>
      </c>
      <c r="G126" t="s">
        <v>876</v>
      </c>
      <c r="H126">
        <v>7.5836200000000001E-3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342</v>
      </c>
      <c r="F127" t="s">
        <v>983</v>
      </c>
      <c r="G127" t="s">
        <v>864</v>
      </c>
      <c r="H127">
        <v>2.6378600000000001E-3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982</v>
      </c>
      <c r="E128" t="s">
        <v>983</v>
      </c>
      <c r="F128" t="s">
        <v>984</v>
      </c>
      <c r="G128" t="s">
        <v>868</v>
      </c>
      <c r="H128">
        <v>2.9424700000000002E-2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982</v>
      </c>
      <c r="E129" t="s">
        <v>984</v>
      </c>
      <c r="F129" t="s">
        <v>585</v>
      </c>
      <c r="G129" t="s">
        <v>875</v>
      </c>
      <c r="H129">
        <v>1.8285800000000001E-2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342</v>
      </c>
      <c r="F130" t="s">
        <v>983</v>
      </c>
      <c r="G130" t="s">
        <v>864</v>
      </c>
      <c r="H130">
        <v>1.09482E-3</v>
      </c>
    </row>
    <row r="131" spans="1:8" x14ac:dyDescent="0.25">
      <c r="A131" t="s">
        <v>11</v>
      </c>
      <c r="B131" t="s">
        <v>14</v>
      </c>
      <c r="C131" t="s">
        <v>14</v>
      </c>
      <c r="D131" t="s">
        <v>985</v>
      </c>
      <c r="E131" t="s">
        <v>983</v>
      </c>
      <c r="F131" t="s">
        <v>984</v>
      </c>
      <c r="G131" t="s">
        <v>868</v>
      </c>
      <c r="H131">
        <v>1.5659300000000001E-2</v>
      </c>
    </row>
    <row r="132" spans="1:8" x14ac:dyDescent="0.25">
      <c r="A132" t="s">
        <v>11</v>
      </c>
      <c r="B132" t="s">
        <v>14</v>
      </c>
      <c r="C132" t="s">
        <v>14</v>
      </c>
      <c r="D132" t="s">
        <v>985</v>
      </c>
      <c r="E132" t="s">
        <v>984</v>
      </c>
      <c r="F132" t="s">
        <v>585</v>
      </c>
      <c r="G132" t="s">
        <v>875</v>
      </c>
      <c r="H132" s="1">
        <v>1.219E-7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599</v>
      </c>
      <c r="F133" t="s">
        <v>986</v>
      </c>
      <c r="G133" t="s">
        <v>864</v>
      </c>
      <c r="H133">
        <v>2.8939199999999999E-3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986</v>
      </c>
      <c r="F134" t="s">
        <v>987</v>
      </c>
      <c r="G134" t="s">
        <v>868</v>
      </c>
      <c r="H134">
        <v>3.9706200000000002E-3</v>
      </c>
    </row>
    <row r="135" spans="1:8" x14ac:dyDescent="0.25">
      <c r="A135" t="s">
        <v>11</v>
      </c>
      <c r="B135" t="s">
        <v>14</v>
      </c>
      <c r="C135" t="s">
        <v>14</v>
      </c>
      <c r="D135" t="s">
        <v>599</v>
      </c>
      <c r="E135" t="s">
        <v>987</v>
      </c>
      <c r="F135" t="s">
        <v>988</v>
      </c>
      <c r="G135" t="s">
        <v>875</v>
      </c>
      <c r="H135">
        <v>2.9737900000000001E-2</v>
      </c>
    </row>
    <row r="136" spans="1:8" x14ac:dyDescent="0.25">
      <c r="A136" t="s">
        <v>11</v>
      </c>
      <c r="B136" t="s">
        <v>14</v>
      </c>
      <c r="C136" t="s">
        <v>14</v>
      </c>
      <c r="D136" t="s">
        <v>599</v>
      </c>
      <c r="E136" t="s">
        <v>988</v>
      </c>
      <c r="F136" t="s">
        <v>989</v>
      </c>
      <c r="G136" t="s">
        <v>876</v>
      </c>
      <c r="H136">
        <v>2.3806999999999998E-2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990</v>
      </c>
      <c r="E137" t="s">
        <v>991</v>
      </c>
      <c r="F137" t="s">
        <v>991</v>
      </c>
      <c r="G137" t="s">
        <v>864</v>
      </c>
      <c r="H137" s="1">
        <v>1.8921599999999998E-9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992</v>
      </c>
      <c r="E138" t="s">
        <v>991</v>
      </c>
      <c r="F138" t="s">
        <v>991</v>
      </c>
      <c r="G138" t="s">
        <v>864</v>
      </c>
      <c r="H138">
        <v>5.5789900000000005E-4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108</v>
      </c>
      <c r="F139" t="s">
        <v>994</v>
      </c>
      <c r="G139" t="s">
        <v>864</v>
      </c>
      <c r="H139">
        <v>8.6689000000000002E-2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993</v>
      </c>
      <c r="E140" t="s">
        <v>994</v>
      </c>
      <c r="F140" t="s">
        <v>995</v>
      </c>
      <c r="G140" t="s">
        <v>868</v>
      </c>
      <c r="H140">
        <v>4.8496200000000003E-2</v>
      </c>
    </row>
    <row r="141" spans="1:8" x14ac:dyDescent="0.25">
      <c r="A141" t="s">
        <v>11</v>
      </c>
      <c r="B141" t="s">
        <v>14</v>
      </c>
      <c r="C141" t="s">
        <v>14</v>
      </c>
      <c r="D141" t="s">
        <v>993</v>
      </c>
      <c r="E141" t="s">
        <v>995</v>
      </c>
      <c r="F141" t="s">
        <v>996</v>
      </c>
      <c r="G141" t="s">
        <v>875</v>
      </c>
      <c r="H141">
        <v>2.0763400000000001E-2</v>
      </c>
    </row>
    <row r="142" spans="1:8" x14ac:dyDescent="0.25">
      <c r="A142" t="s">
        <v>11</v>
      </c>
      <c r="B142" t="s">
        <v>14</v>
      </c>
      <c r="C142" t="s">
        <v>14</v>
      </c>
      <c r="D142" t="s">
        <v>997</v>
      </c>
      <c r="E142" t="s">
        <v>998</v>
      </c>
      <c r="F142" t="s">
        <v>999</v>
      </c>
      <c r="G142" t="s">
        <v>864</v>
      </c>
      <c r="H142">
        <v>7.7492699999999998E-2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108</v>
      </c>
      <c r="F143" t="s">
        <v>995</v>
      </c>
      <c r="G143" t="s">
        <v>864</v>
      </c>
      <c r="H143">
        <v>0.13330800000000001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1000</v>
      </c>
      <c r="E144" t="s">
        <v>995</v>
      </c>
      <c r="F144" t="s">
        <v>996</v>
      </c>
      <c r="G144" t="s">
        <v>868</v>
      </c>
      <c r="H144">
        <v>2.4173699999999999E-2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1000</v>
      </c>
      <c r="E145" t="s">
        <v>995</v>
      </c>
      <c r="F145" t="s">
        <v>1001</v>
      </c>
      <c r="G145" t="s">
        <v>879</v>
      </c>
      <c r="H145">
        <v>1.49965E-4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1002</v>
      </c>
      <c r="E146" t="s">
        <v>283</v>
      </c>
      <c r="F146" t="s">
        <v>1003</v>
      </c>
      <c r="G146" t="s">
        <v>864</v>
      </c>
      <c r="H146">
        <v>0.206764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1002</v>
      </c>
      <c r="E147" t="s">
        <v>1003</v>
      </c>
      <c r="F147" t="s">
        <v>727</v>
      </c>
      <c r="G147" t="s">
        <v>868</v>
      </c>
      <c r="H147">
        <v>3.62701E-2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1004</v>
      </c>
      <c r="E148" t="s">
        <v>283</v>
      </c>
      <c r="F148" t="s">
        <v>1003</v>
      </c>
      <c r="G148" t="s">
        <v>864</v>
      </c>
      <c r="H148">
        <v>0.22883999999999999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1004</v>
      </c>
      <c r="E149" t="s">
        <v>1003</v>
      </c>
      <c r="F149" t="s">
        <v>727</v>
      </c>
      <c r="G149" t="s">
        <v>868</v>
      </c>
      <c r="H149">
        <v>1.97296E-2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159</v>
      </c>
      <c r="F150" t="s">
        <v>1006</v>
      </c>
      <c r="G150" t="s">
        <v>864</v>
      </c>
      <c r="H150">
        <v>6.5555600000000002E-3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1005</v>
      </c>
      <c r="E151" t="s">
        <v>1006</v>
      </c>
      <c r="F151" t="s">
        <v>1007</v>
      </c>
      <c r="G151" t="s">
        <v>868</v>
      </c>
      <c r="H151">
        <v>3.02553E-4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1005</v>
      </c>
      <c r="E152" t="s">
        <v>1007</v>
      </c>
      <c r="F152" t="s">
        <v>646</v>
      </c>
      <c r="G152" t="s">
        <v>875</v>
      </c>
      <c r="H152" s="1">
        <v>3.69475E-8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1008</v>
      </c>
      <c r="E153" t="s">
        <v>159</v>
      </c>
      <c r="F153" t="s">
        <v>1006</v>
      </c>
      <c r="G153" t="s">
        <v>864</v>
      </c>
      <c r="H153">
        <v>2.3698799999999999E-2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1008</v>
      </c>
      <c r="E154" t="s">
        <v>1006</v>
      </c>
      <c r="F154" t="s">
        <v>646</v>
      </c>
      <c r="G154" t="s">
        <v>868</v>
      </c>
      <c r="H154">
        <v>3.8147E-2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1009</v>
      </c>
      <c r="E155" t="s">
        <v>40</v>
      </c>
      <c r="F155" t="s">
        <v>152</v>
      </c>
      <c r="G155" t="s">
        <v>864</v>
      </c>
      <c r="H155">
        <v>0.19473299999999999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1010</v>
      </c>
      <c r="E156" t="s">
        <v>40</v>
      </c>
      <c r="F156" t="s">
        <v>152</v>
      </c>
      <c r="G156" t="s">
        <v>864</v>
      </c>
      <c r="H156">
        <v>0.19473299999999999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1011</v>
      </c>
      <c r="E157" t="s">
        <v>599</v>
      </c>
      <c r="F157" t="s">
        <v>1011</v>
      </c>
      <c r="G157" t="s">
        <v>864</v>
      </c>
      <c r="H157">
        <v>2.4251899999999998E-3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1012</v>
      </c>
      <c r="E158" t="s">
        <v>1013</v>
      </c>
      <c r="F158" t="s">
        <v>1014</v>
      </c>
      <c r="G158" t="s">
        <v>864</v>
      </c>
      <c r="H158">
        <v>1.9673099999999999E-3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1015</v>
      </c>
      <c r="E159" t="s">
        <v>1016</v>
      </c>
      <c r="F159" t="s">
        <v>1017</v>
      </c>
      <c r="G159" t="s">
        <v>864</v>
      </c>
      <c r="H159">
        <v>2.59209E-2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1016</v>
      </c>
      <c r="F160" t="s">
        <v>1019</v>
      </c>
      <c r="G160" t="s">
        <v>864</v>
      </c>
      <c r="H160">
        <v>9.7084000000000007E-3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1020</v>
      </c>
      <c r="F161" t="s">
        <v>1021</v>
      </c>
      <c r="G161" t="s">
        <v>875</v>
      </c>
      <c r="H161">
        <v>3.6868999999999999E-3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1018</v>
      </c>
      <c r="E162" t="s">
        <v>1019</v>
      </c>
      <c r="F162" t="s">
        <v>1020</v>
      </c>
      <c r="G162" t="s">
        <v>868</v>
      </c>
      <c r="H162">
        <v>4.7771500000000001E-2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1018</v>
      </c>
      <c r="E163" t="s">
        <v>1021</v>
      </c>
      <c r="F163" t="s">
        <v>1017</v>
      </c>
      <c r="G163" t="s">
        <v>876</v>
      </c>
      <c r="H163">
        <v>1.4066700000000001E-3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4327</v>
      </c>
      <c r="F164" t="s">
        <v>1023</v>
      </c>
      <c r="G164" t="s">
        <v>864</v>
      </c>
      <c r="H164">
        <v>0.180145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1023</v>
      </c>
      <c r="F165" t="s">
        <v>1024</v>
      </c>
      <c r="G165" t="s">
        <v>868</v>
      </c>
      <c r="H165">
        <v>0.15547900000000001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1022</v>
      </c>
      <c r="E166" t="s">
        <v>1024</v>
      </c>
      <c r="F166" t="s">
        <v>1025</v>
      </c>
      <c r="G166" t="s">
        <v>875</v>
      </c>
      <c r="H166">
        <v>4.6157799999999998E-4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1022</v>
      </c>
      <c r="E167" t="s">
        <v>1025</v>
      </c>
      <c r="F167" t="s">
        <v>463</v>
      </c>
      <c r="G167" t="s">
        <v>876</v>
      </c>
      <c r="H167">
        <v>4.22745E-2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4327</v>
      </c>
      <c r="F168" t="s">
        <v>1023</v>
      </c>
      <c r="G168" t="s">
        <v>864</v>
      </c>
      <c r="H168">
        <v>0.133911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1026</v>
      </c>
      <c r="E169" t="s">
        <v>1023</v>
      </c>
      <c r="F169" t="s">
        <v>1024</v>
      </c>
      <c r="G169" t="s">
        <v>868</v>
      </c>
      <c r="H169">
        <v>0.13978599999999999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1026</v>
      </c>
      <c r="E170" t="s">
        <v>1024</v>
      </c>
      <c r="F170" t="s">
        <v>463</v>
      </c>
      <c r="G170" t="s">
        <v>875</v>
      </c>
      <c r="H170">
        <v>9.2178300000000005E-2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1027</v>
      </c>
      <c r="E171" t="s">
        <v>154</v>
      </c>
      <c r="F171" t="s">
        <v>1028</v>
      </c>
      <c r="G171" t="s">
        <v>864</v>
      </c>
      <c r="H171">
        <v>2.3011199999999999E-2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1029</v>
      </c>
      <c r="E172" t="s">
        <v>154</v>
      </c>
      <c r="F172" t="s">
        <v>1028</v>
      </c>
      <c r="G172" t="s">
        <v>864</v>
      </c>
      <c r="H172" s="1">
        <v>1.6067800000000001E-6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1030</v>
      </c>
      <c r="E173" t="s">
        <v>581</v>
      </c>
      <c r="F173" t="s">
        <v>703</v>
      </c>
      <c r="G173" t="s">
        <v>864</v>
      </c>
      <c r="H173">
        <v>1.42336E-3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1031</v>
      </c>
      <c r="E174" t="s">
        <v>581</v>
      </c>
      <c r="F174" t="s">
        <v>703</v>
      </c>
      <c r="G174" t="s">
        <v>864</v>
      </c>
      <c r="H174">
        <v>1.42336E-3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76</v>
      </c>
      <c r="F175" t="s">
        <v>1033</v>
      </c>
      <c r="G175" t="s">
        <v>864</v>
      </c>
      <c r="H175">
        <v>1.9702899999999999E-2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1033</v>
      </c>
      <c r="F176" t="s">
        <v>1034</v>
      </c>
      <c r="G176" t="s">
        <v>868</v>
      </c>
      <c r="H176">
        <v>2.0883599999999999E-2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1032</v>
      </c>
      <c r="E177" t="s">
        <v>1034</v>
      </c>
      <c r="F177" t="s">
        <v>1035</v>
      </c>
      <c r="G177" t="s">
        <v>875</v>
      </c>
      <c r="H177">
        <v>3.4465799999999999E-3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1032</v>
      </c>
      <c r="E178" t="s">
        <v>1035</v>
      </c>
      <c r="F178" t="s">
        <v>1036</v>
      </c>
      <c r="G178" t="s">
        <v>876</v>
      </c>
      <c r="H178" s="1">
        <v>4.7419299999999999E-11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76</v>
      </c>
      <c r="F179" t="s">
        <v>1033</v>
      </c>
      <c r="G179" t="s">
        <v>864</v>
      </c>
      <c r="H179">
        <v>0.11554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1033</v>
      </c>
      <c r="F180" t="s">
        <v>1034</v>
      </c>
      <c r="G180" t="s">
        <v>868</v>
      </c>
      <c r="H180">
        <v>2.0288500000000001E-2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1037</v>
      </c>
      <c r="E181" t="s">
        <v>1034</v>
      </c>
      <c r="F181" t="s">
        <v>1035</v>
      </c>
      <c r="G181" t="s">
        <v>875</v>
      </c>
      <c r="H181">
        <v>3.33023E-3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1037</v>
      </c>
      <c r="E182" t="s">
        <v>1035</v>
      </c>
      <c r="F182" t="s">
        <v>1036</v>
      </c>
      <c r="G182" t="s">
        <v>876</v>
      </c>
      <c r="H182">
        <v>8.0108600000000001E-4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1038</v>
      </c>
      <c r="E183" t="s">
        <v>1033</v>
      </c>
      <c r="F183" t="s">
        <v>1039</v>
      </c>
      <c r="G183" t="s">
        <v>864</v>
      </c>
      <c r="H183" s="1">
        <v>3.4086200000000002E-9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1033</v>
      </c>
      <c r="F184" t="s">
        <v>1041</v>
      </c>
      <c r="G184" t="s">
        <v>864</v>
      </c>
      <c r="H184">
        <v>1.62086E-2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1040</v>
      </c>
      <c r="E185" t="s">
        <v>1033</v>
      </c>
      <c r="F185" t="s">
        <v>1039</v>
      </c>
      <c r="G185" t="s">
        <v>868</v>
      </c>
      <c r="H185">
        <v>3.1890899999999999E-3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1040</v>
      </c>
      <c r="E186" t="s">
        <v>1041</v>
      </c>
      <c r="F186" t="s">
        <v>1042</v>
      </c>
      <c r="G186" t="s">
        <v>875</v>
      </c>
      <c r="H186">
        <v>8.3827999999999995E-4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1044</v>
      </c>
      <c r="F187" t="s">
        <v>1045</v>
      </c>
      <c r="G187" t="s">
        <v>864</v>
      </c>
      <c r="H187">
        <v>0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1045</v>
      </c>
      <c r="F188" t="s">
        <v>1046</v>
      </c>
      <c r="G188" t="s">
        <v>868</v>
      </c>
      <c r="H188">
        <v>2.0646999999999999E-4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1046</v>
      </c>
      <c r="F189" t="s">
        <v>1046</v>
      </c>
      <c r="G189" t="s">
        <v>875</v>
      </c>
      <c r="H189" s="1">
        <v>7.9154999999999997E-5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1043</v>
      </c>
      <c r="E190" t="s">
        <v>1046</v>
      </c>
      <c r="F190" t="s">
        <v>1047</v>
      </c>
      <c r="G190" t="s">
        <v>876</v>
      </c>
      <c r="H190">
        <v>2.6969900000000002E-2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1043</v>
      </c>
      <c r="E191" t="s">
        <v>1047</v>
      </c>
      <c r="F191" t="s">
        <v>124</v>
      </c>
      <c r="G191" t="s">
        <v>1048</v>
      </c>
      <c r="H191">
        <v>4.0483499999999999E-2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1044</v>
      </c>
      <c r="F192" t="s">
        <v>1046</v>
      </c>
      <c r="G192" t="s">
        <v>864</v>
      </c>
      <c r="H192">
        <v>0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1046</v>
      </c>
      <c r="F193" t="s">
        <v>1046</v>
      </c>
      <c r="G193" t="s">
        <v>868</v>
      </c>
      <c r="H193">
        <v>1.2434000000000001E-2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1049</v>
      </c>
      <c r="E194" t="s">
        <v>1046</v>
      </c>
      <c r="F194" t="s">
        <v>1047</v>
      </c>
      <c r="G194" t="s">
        <v>875</v>
      </c>
      <c r="H194">
        <v>9.4076199999999999E-2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1049</v>
      </c>
      <c r="E195" t="s">
        <v>1047</v>
      </c>
      <c r="F195" t="s">
        <v>124</v>
      </c>
      <c r="G195" t="s">
        <v>876</v>
      </c>
      <c r="H195">
        <v>0.20241500000000001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1051</v>
      </c>
      <c r="F196" t="s">
        <v>1052</v>
      </c>
      <c r="G196" t="s">
        <v>864</v>
      </c>
      <c r="H196">
        <v>5.2711500000000001E-2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1050</v>
      </c>
      <c r="E197" t="s">
        <v>1052</v>
      </c>
      <c r="F197" t="s">
        <v>1053</v>
      </c>
      <c r="G197" t="s">
        <v>868</v>
      </c>
      <c r="H197">
        <v>8.3923299999999999E-4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1050</v>
      </c>
      <c r="E198" t="s">
        <v>1052</v>
      </c>
      <c r="F198" t="s">
        <v>1054</v>
      </c>
      <c r="G198" t="s">
        <v>875</v>
      </c>
      <c r="H198">
        <v>2.0921700000000001E-2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1051</v>
      </c>
      <c r="F199" t="s">
        <v>1052</v>
      </c>
      <c r="G199" t="s">
        <v>864</v>
      </c>
      <c r="H199">
        <v>0.13930500000000001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1055</v>
      </c>
      <c r="E200" t="s">
        <v>1052</v>
      </c>
      <c r="F200" t="s">
        <v>1053</v>
      </c>
      <c r="G200" t="s">
        <v>868</v>
      </c>
      <c r="H200">
        <v>3.1242399999999999E-3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1055</v>
      </c>
      <c r="E201" t="s">
        <v>1052</v>
      </c>
      <c r="F201" t="s">
        <v>1054</v>
      </c>
      <c r="G201" t="s">
        <v>875</v>
      </c>
      <c r="H201">
        <v>3.7513699999999997E-2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1056</v>
      </c>
      <c r="E202" t="s">
        <v>1057</v>
      </c>
      <c r="F202" t="s">
        <v>1058</v>
      </c>
      <c r="G202" t="s">
        <v>864</v>
      </c>
      <c r="H202">
        <v>1.4730699999999999E-3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746</v>
      </c>
      <c r="F203" t="s">
        <v>1060</v>
      </c>
      <c r="G203" t="s">
        <v>864</v>
      </c>
      <c r="H203">
        <v>4.3115599999999999E-3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1059</v>
      </c>
      <c r="E204" t="s">
        <v>1061</v>
      </c>
      <c r="F204" t="s">
        <v>150</v>
      </c>
      <c r="G204" t="s">
        <v>875</v>
      </c>
      <c r="H204">
        <v>0.12945599999999999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1059</v>
      </c>
      <c r="E205" t="s">
        <v>1060</v>
      </c>
      <c r="F205" t="s">
        <v>1061</v>
      </c>
      <c r="G205" t="s">
        <v>868</v>
      </c>
      <c r="H205">
        <v>9.3288399999999997E-3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1062</v>
      </c>
      <c r="E206" t="s">
        <v>746</v>
      </c>
      <c r="F206" t="s">
        <v>1061</v>
      </c>
      <c r="G206" t="s">
        <v>864</v>
      </c>
      <c r="H206">
        <v>4.9016999999999998E-2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1062</v>
      </c>
      <c r="E207" t="s">
        <v>1061</v>
      </c>
      <c r="F207" t="s">
        <v>150</v>
      </c>
      <c r="G207" t="s">
        <v>868</v>
      </c>
      <c r="H207">
        <v>6.8244899999999997E-2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1063</v>
      </c>
      <c r="E208" t="s">
        <v>1064</v>
      </c>
      <c r="F208" t="s">
        <v>1065</v>
      </c>
      <c r="G208" t="s">
        <v>864</v>
      </c>
      <c r="H208">
        <v>0.17264199999999999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1064</v>
      </c>
      <c r="F209" t="s">
        <v>1065</v>
      </c>
      <c r="G209" t="s">
        <v>864</v>
      </c>
      <c r="H209" s="1">
        <v>8.7471300000000001E-7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1066</v>
      </c>
      <c r="E210" t="s">
        <v>1065</v>
      </c>
      <c r="F210" t="s">
        <v>1067</v>
      </c>
      <c r="G210" t="s">
        <v>868</v>
      </c>
      <c r="H210">
        <v>4.9591100000000001E-3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1066</v>
      </c>
      <c r="E211" t="s">
        <v>1067</v>
      </c>
      <c r="F211" t="s">
        <v>1068</v>
      </c>
      <c r="G211" t="s">
        <v>875</v>
      </c>
      <c r="H211">
        <v>6.7710899999999996E-4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1069</v>
      </c>
      <c r="E212" t="s">
        <v>933</v>
      </c>
      <c r="F212" t="s">
        <v>549</v>
      </c>
      <c r="G212" t="s">
        <v>864</v>
      </c>
      <c r="H212">
        <v>3.8414E-3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1070</v>
      </c>
      <c r="E213" t="s">
        <v>933</v>
      </c>
      <c r="F213" t="s">
        <v>549</v>
      </c>
      <c r="G213" t="s">
        <v>864</v>
      </c>
      <c r="H213">
        <v>9.0599099999999991E-3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1071</v>
      </c>
      <c r="E214" t="s">
        <v>118</v>
      </c>
      <c r="F214" t="s">
        <v>478</v>
      </c>
      <c r="G214" t="s">
        <v>864</v>
      </c>
      <c r="H214">
        <v>3.98178E-2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1072</v>
      </c>
      <c r="E215" t="s">
        <v>118</v>
      </c>
      <c r="F215" t="s">
        <v>478</v>
      </c>
      <c r="G215" t="s">
        <v>864</v>
      </c>
      <c r="H215">
        <v>3.98178E-2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15</v>
      </c>
      <c r="F216" t="s">
        <v>417</v>
      </c>
      <c r="G216" t="s">
        <v>864</v>
      </c>
      <c r="H216">
        <v>1.25451E-2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417</v>
      </c>
      <c r="F217" t="s">
        <v>1074</v>
      </c>
      <c r="G217" t="s">
        <v>868</v>
      </c>
      <c r="H217">
        <v>1.1770699999999999E-3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1074</v>
      </c>
      <c r="F218" t="s">
        <v>1075</v>
      </c>
      <c r="G218" t="s">
        <v>875</v>
      </c>
      <c r="H218">
        <v>5.36442E-3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1073</v>
      </c>
      <c r="E219" t="s">
        <v>1075</v>
      </c>
      <c r="F219" t="s">
        <v>933</v>
      </c>
      <c r="G219" t="s">
        <v>876</v>
      </c>
      <c r="H219">
        <v>2.1129599999999998E-2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1073</v>
      </c>
      <c r="E220" t="s">
        <v>1075</v>
      </c>
      <c r="F220" t="s">
        <v>1076</v>
      </c>
      <c r="G220" t="s">
        <v>879</v>
      </c>
      <c r="H220">
        <v>3.02601E-3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15</v>
      </c>
      <c r="F221" t="s">
        <v>1078</v>
      </c>
      <c r="G221" t="s">
        <v>864</v>
      </c>
      <c r="H221">
        <v>2.7170200000000001E-3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1078</v>
      </c>
      <c r="F222" t="s">
        <v>417</v>
      </c>
      <c r="G222" t="s">
        <v>868</v>
      </c>
      <c r="H222">
        <v>5.6688800000000003E-3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417</v>
      </c>
      <c r="F223" t="s">
        <v>1075</v>
      </c>
      <c r="G223" t="s">
        <v>875</v>
      </c>
      <c r="H223">
        <v>2.40936E-2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1075</v>
      </c>
      <c r="F224" t="s">
        <v>933</v>
      </c>
      <c r="G224" t="s">
        <v>876</v>
      </c>
      <c r="H224">
        <v>2.8511000000000002E-2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1078</v>
      </c>
      <c r="F225" t="s">
        <v>1079</v>
      </c>
      <c r="G225" t="s">
        <v>879</v>
      </c>
      <c r="H225">
        <v>2.2316E-4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1077</v>
      </c>
      <c r="E226" t="s">
        <v>1079</v>
      </c>
      <c r="F226" t="s">
        <v>1079</v>
      </c>
      <c r="G226" t="s">
        <v>1080</v>
      </c>
      <c r="H226">
        <v>4.1437100000000002E-4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1077</v>
      </c>
      <c r="E227" t="s">
        <v>1079</v>
      </c>
      <c r="F227" t="s">
        <v>1081</v>
      </c>
      <c r="G227" t="s">
        <v>1082</v>
      </c>
      <c r="H227" s="1">
        <v>1.3709099999999999E-6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1083</v>
      </c>
      <c r="E228" t="s">
        <v>1083</v>
      </c>
      <c r="F228" t="s">
        <v>1083</v>
      </c>
      <c r="G228" t="s">
        <v>864</v>
      </c>
      <c r="H228">
        <v>5.8935899999999998E-3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192</v>
      </c>
      <c r="F229" t="s">
        <v>1085</v>
      </c>
      <c r="G229" t="s">
        <v>864</v>
      </c>
      <c r="H229">
        <v>1.0699699999999999E-2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1084</v>
      </c>
      <c r="E230" t="s">
        <v>1085</v>
      </c>
      <c r="F230" t="s">
        <v>1086</v>
      </c>
      <c r="G230" t="s">
        <v>875</v>
      </c>
      <c r="H230">
        <v>8.9983900000000002E-3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1084</v>
      </c>
      <c r="E231" t="s">
        <v>1086</v>
      </c>
      <c r="F231" t="s">
        <v>561</v>
      </c>
      <c r="G231" t="s">
        <v>1048</v>
      </c>
      <c r="H231" s="1">
        <v>1.3598600000000001E-7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1087</v>
      </c>
      <c r="E232" t="s">
        <v>4285</v>
      </c>
      <c r="F232" t="s">
        <v>599</v>
      </c>
      <c r="G232" t="s">
        <v>864</v>
      </c>
      <c r="H232">
        <v>5.0678300000000003E-2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1088</v>
      </c>
      <c r="E233" t="s">
        <v>4285</v>
      </c>
      <c r="F233" t="s">
        <v>599</v>
      </c>
      <c r="G233" t="s">
        <v>864</v>
      </c>
      <c r="H233">
        <v>5.0678300000000003E-2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1089</v>
      </c>
      <c r="E234" t="s">
        <v>428</v>
      </c>
      <c r="F234" t="s">
        <v>1090</v>
      </c>
      <c r="G234" t="s">
        <v>864</v>
      </c>
      <c r="H234">
        <v>3.0426000000000002E-2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1091</v>
      </c>
      <c r="E235" t="s">
        <v>428</v>
      </c>
      <c r="F235" t="s">
        <v>1090</v>
      </c>
      <c r="G235" t="s">
        <v>864</v>
      </c>
      <c r="H235" s="1">
        <v>5.8383500000000004E-7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1093</v>
      </c>
      <c r="F236" t="s">
        <v>1094</v>
      </c>
      <c r="G236" t="s">
        <v>864</v>
      </c>
      <c r="H236">
        <v>1.44243E-3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1094</v>
      </c>
      <c r="F237" t="s">
        <v>1095</v>
      </c>
      <c r="G237" t="s">
        <v>868</v>
      </c>
      <c r="H237">
        <v>1.1038E-4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1095</v>
      </c>
      <c r="F238" t="s">
        <v>1096</v>
      </c>
      <c r="G238" t="s">
        <v>875</v>
      </c>
      <c r="H238">
        <v>4.28803E-3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1092</v>
      </c>
      <c r="E239" t="s">
        <v>1096</v>
      </c>
      <c r="F239" t="s">
        <v>301</v>
      </c>
      <c r="G239" t="s">
        <v>876</v>
      </c>
      <c r="H239">
        <v>4.5974299999999996E-3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1092</v>
      </c>
      <c r="E240" t="s">
        <v>301</v>
      </c>
      <c r="F240" t="s">
        <v>276</v>
      </c>
      <c r="G240" t="s">
        <v>1048</v>
      </c>
      <c r="H240">
        <v>0.122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1093</v>
      </c>
      <c r="F241" t="s">
        <v>1095</v>
      </c>
      <c r="G241" t="s">
        <v>864</v>
      </c>
      <c r="H241">
        <v>4.9047500000000003E-3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1095</v>
      </c>
      <c r="F242" t="s">
        <v>301</v>
      </c>
      <c r="G242" t="s">
        <v>868</v>
      </c>
      <c r="H242">
        <v>3.3330899999999997E-2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1097</v>
      </c>
      <c r="E243" t="s">
        <v>301</v>
      </c>
      <c r="F243" t="s">
        <v>1098</v>
      </c>
      <c r="G243" t="s">
        <v>875</v>
      </c>
      <c r="H243">
        <v>6.3438399999999999E-3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1097</v>
      </c>
      <c r="E244" t="s">
        <v>1098</v>
      </c>
      <c r="F244" t="s">
        <v>276</v>
      </c>
      <c r="G244" t="s">
        <v>876</v>
      </c>
      <c r="H244">
        <v>1.79262E-2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118</v>
      </c>
      <c r="F245" t="s">
        <v>1100</v>
      </c>
      <c r="G245" t="s">
        <v>864</v>
      </c>
      <c r="H245">
        <v>4.5454499999999999E-4</v>
      </c>
    </row>
    <row r="246" spans="1:8" x14ac:dyDescent="0.25">
      <c r="A246" t="s">
        <v>11</v>
      </c>
      <c r="B246" t="s">
        <v>14</v>
      </c>
      <c r="C246" t="s">
        <v>14</v>
      </c>
      <c r="D246" t="s">
        <v>1099</v>
      </c>
      <c r="E246" t="s">
        <v>1100</v>
      </c>
      <c r="F246" t="s">
        <v>1101</v>
      </c>
      <c r="G246" t="s">
        <v>868</v>
      </c>
      <c r="H246">
        <v>1.62536E-3</v>
      </c>
    </row>
    <row r="247" spans="1:8" x14ac:dyDescent="0.25">
      <c r="A247" t="s">
        <v>11</v>
      </c>
      <c r="B247" t="s">
        <v>14</v>
      </c>
      <c r="C247" t="s">
        <v>14</v>
      </c>
      <c r="D247" t="s">
        <v>1099</v>
      </c>
      <c r="E247" t="s">
        <v>1101</v>
      </c>
      <c r="F247" t="s">
        <v>76</v>
      </c>
      <c r="G247" t="s">
        <v>875</v>
      </c>
      <c r="H247">
        <v>1.22118E-2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118</v>
      </c>
      <c r="F248" t="s">
        <v>1100</v>
      </c>
      <c r="G248" t="s">
        <v>864</v>
      </c>
      <c r="H248">
        <v>3.8337699999999998E-3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1100</v>
      </c>
      <c r="F249" t="s">
        <v>1103</v>
      </c>
      <c r="G249" t="s">
        <v>868</v>
      </c>
      <c r="H249">
        <v>1.5070400000000001E-3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1101</v>
      </c>
      <c r="F250" t="s">
        <v>76</v>
      </c>
      <c r="G250" t="s">
        <v>876</v>
      </c>
      <c r="H250">
        <v>8.7408999999999994E-3</v>
      </c>
    </row>
    <row r="251" spans="1:8" x14ac:dyDescent="0.25">
      <c r="A251" t="s">
        <v>11</v>
      </c>
      <c r="B251" t="s">
        <v>14</v>
      </c>
      <c r="C251" t="s">
        <v>14</v>
      </c>
      <c r="D251" t="s">
        <v>1102</v>
      </c>
      <c r="E251" t="s">
        <v>1103</v>
      </c>
      <c r="F251" t="s">
        <v>1101</v>
      </c>
      <c r="G251" t="s">
        <v>875</v>
      </c>
      <c r="H251">
        <v>2.43282E-3</v>
      </c>
    </row>
    <row r="252" spans="1:8" x14ac:dyDescent="0.25">
      <c r="A252" t="s">
        <v>11</v>
      </c>
      <c r="B252" t="s">
        <v>14</v>
      </c>
      <c r="C252" t="s">
        <v>14</v>
      </c>
      <c r="D252" t="s">
        <v>1102</v>
      </c>
      <c r="E252" t="s">
        <v>1103</v>
      </c>
      <c r="F252" t="s">
        <v>1104</v>
      </c>
      <c r="G252" t="s">
        <v>879</v>
      </c>
      <c r="H252">
        <v>2.28643E-4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1105</v>
      </c>
      <c r="E253" t="s">
        <v>76</v>
      </c>
      <c r="F253" t="s">
        <v>76</v>
      </c>
      <c r="G253" t="s">
        <v>864</v>
      </c>
      <c r="H253">
        <v>1.7219499999999999E-2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1106</v>
      </c>
      <c r="E254" t="s">
        <v>76</v>
      </c>
      <c r="F254" t="s">
        <v>76</v>
      </c>
      <c r="G254" t="s">
        <v>864</v>
      </c>
      <c r="H254">
        <v>1.7219499999999999E-2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1107</v>
      </c>
      <c r="E255" t="s">
        <v>4316</v>
      </c>
      <c r="F255" t="s">
        <v>867</v>
      </c>
      <c r="G255" t="s">
        <v>864</v>
      </c>
      <c r="H255">
        <v>1.9655200000000001E-3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1108</v>
      </c>
      <c r="E256" t="s">
        <v>4316</v>
      </c>
      <c r="F256" t="s">
        <v>867</v>
      </c>
      <c r="G256" t="s">
        <v>864</v>
      </c>
      <c r="H256">
        <v>1.7309199999999999E-3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549</v>
      </c>
      <c r="F257" t="s">
        <v>1110</v>
      </c>
      <c r="G257" t="s">
        <v>864</v>
      </c>
      <c r="H257">
        <v>3.4523000000000003E-4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1110</v>
      </c>
      <c r="F258" t="s">
        <v>1111</v>
      </c>
      <c r="G258" t="s">
        <v>868</v>
      </c>
      <c r="H258">
        <v>5.0153699999999999E-3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1111</v>
      </c>
      <c r="F259" t="s">
        <v>1112</v>
      </c>
      <c r="G259" t="s">
        <v>875</v>
      </c>
      <c r="H259">
        <v>1.8145600000000001E-2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1112</v>
      </c>
      <c r="F260" t="s">
        <v>1113</v>
      </c>
      <c r="G260" t="s">
        <v>876</v>
      </c>
      <c r="H260">
        <v>2.0310900000000002E-3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1113</v>
      </c>
      <c r="F261" t="s">
        <v>1114</v>
      </c>
      <c r="G261" t="s">
        <v>1048</v>
      </c>
      <c r="H261" s="1">
        <v>7.11679E-5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1114</v>
      </c>
      <c r="F262" t="s">
        <v>1115</v>
      </c>
      <c r="G262" t="s">
        <v>1116</v>
      </c>
      <c r="H262" s="1">
        <v>2.9002099999999999E-8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1109</v>
      </c>
      <c r="E263" t="s">
        <v>1115</v>
      </c>
      <c r="F263" t="s">
        <v>421</v>
      </c>
      <c r="G263" t="s">
        <v>1117</v>
      </c>
      <c r="H263">
        <v>8.6081000000000005E-4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1118</v>
      </c>
      <c r="E264" t="s">
        <v>1119</v>
      </c>
      <c r="F264" t="s">
        <v>183</v>
      </c>
      <c r="G264" t="s">
        <v>864</v>
      </c>
      <c r="H264">
        <v>0.50388299999999997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135</v>
      </c>
      <c r="F265" t="s">
        <v>1121</v>
      </c>
      <c r="G265" t="s">
        <v>864</v>
      </c>
      <c r="H265">
        <v>2.12374E-2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1120</v>
      </c>
      <c r="E266" t="s">
        <v>1121</v>
      </c>
      <c r="F266" t="s">
        <v>1122</v>
      </c>
      <c r="G266" t="s">
        <v>868</v>
      </c>
      <c r="H266" s="1">
        <v>7.0568400000000002E-9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1123</v>
      </c>
      <c r="E267" t="s">
        <v>135</v>
      </c>
      <c r="F267" t="s">
        <v>1122</v>
      </c>
      <c r="G267" t="s">
        <v>864</v>
      </c>
      <c r="H267">
        <v>9.4991699999999998E-2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1125</v>
      </c>
      <c r="F268" t="s">
        <v>1126</v>
      </c>
      <c r="G268" t="s">
        <v>864</v>
      </c>
      <c r="H268">
        <v>3.1316799999999999E-2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1124</v>
      </c>
      <c r="E269" t="s">
        <v>1126</v>
      </c>
      <c r="F269" t="s">
        <v>1127</v>
      </c>
      <c r="G269" t="s">
        <v>868</v>
      </c>
      <c r="H269">
        <v>1.3546000000000001E-2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1128</v>
      </c>
      <c r="E270" t="s">
        <v>1125</v>
      </c>
      <c r="F270" t="s">
        <v>1129</v>
      </c>
      <c r="G270" t="s">
        <v>864</v>
      </c>
      <c r="H270">
        <v>5.0001100000000003E-3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1130</v>
      </c>
      <c r="E271" t="s">
        <v>198</v>
      </c>
      <c r="F271" t="s">
        <v>1131</v>
      </c>
      <c r="G271" t="s">
        <v>864</v>
      </c>
      <c r="H271">
        <v>2.8185799999999998E-3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4327</v>
      </c>
      <c r="F272" t="s">
        <v>1133</v>
      </c>
      <c r="G272" t="s">
        <v>864</v>
      </c>
      <c r="H272">
        <v>0.122196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1133</v>
      </c>
      <c r="F273" t="s">
        <v>1134</v>
      </c>
      <c r="G273" t="s">
        <v>868</v>
      </c>
      <c r="H273">
        <v>4.6173100000000002E-2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1134</v>
      </c>
      <c r="F274" t="s">
        <v>1135</v>
      </c>
      <c r="G274" t="s">
        <v>875</v>
      </c>
      <c r="H274">
        <v>2.24514E-2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1135</v>
      </c>
      <c r="F275" t="s">
        <v>518</v>
      </c>
      <c r="G275" t="s">
        <v>876</v>
      </c>
      <c r="H275">
        <v>2.08998E-3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518</v>
      </c>
      <c r="F276" t="s">
        <v>1136</v>
      </c>
      <c r="G276" t="s">
        <v>1048</v>
      </c>
      <c r="H276">
        <v>5.9447299999999996E-3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1133</v>
      </c>
      <c r="F277" t="s">
        <v>1137</v>
      </c>
      <c r="G277" t="s">
        <v>879</v>
      </c>
      <c r="H277">
        <v>3.3147799999999998E-2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1135</v>
      </c>
      <c r="F278" t="s">
        <v>1138</v>
      </c>
      <c r="G278" t="s">
        <v>1080</v>
      </c>
      <c r="H278">
        <v>1.41335E-2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1134</v>
      </c>
      <c r="F279" t="s">
        <v>1139</v>
      </c>
      <c r="G279" t="s">
        <v>1082</v>
      </c>
      <c r="H279" s="1">
        <v>3.19481E-5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1132</v>
      </c>
      <c r="E280" t="s">
        <v>1140</v>
      </c>
      <c r="F280" t="s">
        <v>1137</v>
      </c>
      <c r="G280" t="s">
        <v>1141</v>
      </c>
      <c r="H280">
        <v>3.5700800000000002E-3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523</v>
      </c>
      <c r="F281" t="s">
        <v>1143</v>
      </c>
      <c r="G281" t="s">
        <v>864</v>
      </c>
      <c r="H281">
        <v>2.8433799999999999E-2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1143</v>
      </c>
      <c r="F282" t="s">
        <v>1144</v>
      </c>
      <c r="G282" t="s">
        <v>868</v>
      </c>
      <c r="H282">
        <v>1.02258E-2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1144</v>
      </c>
      <c r="F283" t="s">
        <v>1145</v>
      </c>
      <c r="G283" t="s">
        <v>875</v>
      </c>
      <c r="H283">
        <v>1.3588899999999999E-2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1145</v>
      </c>
      <c r="G284" t="s">
        <v>876</v>
      </c>
      <c r="H284">
        <v>0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1142</v>
      </c>
      <c r="E285" t="s">
        <v>1145</v>
      </c>
      <c r="F285" t="s">
        <v>423</v>
      </c>
      <c r="G285" t="s">
        <v>1048</v>
      </c>
      <c r="H285">
        <v>0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4327</v>
      </c>
      <c r="F286" t="s">
        <v>1147</v>
      </c>
      <c r="G286" t="s">
        <v>864</v>
      </c>
      <c r="H286">
        <v>0.15030299999999999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1147</v>
      </c>
      <c r="F287" t="s">
        <v>1148</v>
      </c>
      <c r="G287" t="s">
        <v>868</v>
      </c>
      <c r="H287">
        <v>3.8700100000000001E-2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1148</v>
      </c>
      <c r="F288" t="s">
        <v>1135</v>
      </c>
      <c r="G288" t="s">
        <v>875</v>
      </c>
      <c r="H288">
        <v>4.5776399999999999E-4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1135</v>
      </c>
      <c r="F289" t="s">
        <v>518</v>
      </c>
      <c r="G289" t="s">
        <v>876</v>
      </c>
      <c r="H289">
        <v>1.02749E-2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518</v>
      </c>
      <c r="F290" t="s">
        <v>1136</v>
      </c>
      <c r="G290" t="s">
        <v>1048</v>
      </c>
      <c r="H290">
        <v>1.34164E-2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1146</v>
      </c>
      <c r="E291" t="s">
        <v>1135</v>
      </c>
      <c r="F291" t="s">
        <v>1138</v>
      </c>
      <c r="G291" t="s">
        <v>879</v>
      </c>
      <c r="H291" s="1">
        <v>1.34319E-7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1149</v>
      </c>
      <c r="E292" t="s">
        <v>1150</v>
      </c>
      <c r="F292" t="s">
        <v>143</v>
      </c>
      <c r="G292" t="s">
        <v>864</v>
      </c>
      <c r="H292">
        <v>8.4915199999999996E-2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1151</v>
      </c>
      <c r="E293" t="s">
        <v>1150</v>
      </c>
      <c r="F293" t="s">
        <v>143</v>
      </c>
      <c r="G293" t="s">
        <v>864</v>
      </c>
      <c r="H293">
        <v>8.4915199999999996E-2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1152</v>
      </c>
      <c r="E294" t="s">
        <v>176</v>
      </c>
      <c r="F294" t="s">
        <v>97</v>
      </c>
      <c r="G294" t="s">
        <v>864</v>
      </c>
      <c r="H294">
        <v>0.47403000000000001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1153</v>
      </c>
      <c r="E295" t="s">
        <v>176</v>
      </c>
      <c r="F295" t="s">
        <v>97</v>
      </c>
      <c r="G295" t="s">
        <v>864</v>
      </c>
      <c r="H295">
        <v>0.47403000000000001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928</v>
      </c>
      <c r="F296" t="s">
        <v>1155</v>
      </c>
      <c r="G296" t="s">
        <v>864</v>
      </c>
      <c r="H296">
        <v>8.5475899999999994E-2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1155</v>
      </c>
      <c r="F297" t="s">
        <v>1156</v>
      </c>
      <c r="G297" t="s">
        <v>868</v>
      </c>
      <c r="H297">
        <v>3.65925E-2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1154</v>
      </c>
      <c r="E298" t="s">
        <v>1156</v>
      </c>
      <c r="F298" t="s">
        <v>1157</v>
      </c>
      <c r="G298" t="s">
        <v>875</v>
      </c>
      <c r="H298">
        <v>4.7655099999999997E-3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928</v>
      </c>
      <c r="F299" t="s">
        <v>1155</v>
      </c>
      <c r="G299" t="s">
        <v>864</v>
      </c>
      <c r="H299">
        <v>4.0630300000000001E-2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1155</v>
      </c>
      <c r="F300" t="s">
        <v>1156</v>
      </c>
      <c r="G300" t="s">
        <v>868</v>
      </c>
      <c r="H300">
        <v>2.8953599999999999E-2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1158</v>
      </c>
      <c r="E301" t="s">
        <v>1156</v>
      </c>
      <c r="F301" t="s">
        <v>1157</v>
      </c>
      <c r="G301" t="s">
        <v>875</v>
      </c>
      <c r="H301">
        <v>9.2391999999999995E-3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342</v>
      </c>
      <c r="F302" t="s">
        <v>1160</v>
      </c>
      <c r="G302" t="s">
        <v>864</v>
      </c>
      <c r="H302">
        <v>0.114067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1160</v>
      </c>
      <c r="F303" t="s">
        <v>1161</v>
      </c>
      <c r="G303" t="s">
        <v>868</v>
      </c>
      <c r="H303">
        <v>2.97737E-2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1162</v>
      </c>
      <c r="F304" t="s">
        <v>261</v>
      </c>
      <c r="G304" t="s">
        <v>876</v>
      </c>
      <c r="H304">
        <v>2.6176499999999998E-2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1159</v>
      </c>
      <c r="E305" t="s">
        <v>1161</v>
      </c>
      <c r="F305" t="s">
        <v>1162</v>
      </c>
      <c r="G305" t="s">
        <v>875</v>
      </c>
      <c r="H305">
        <v>0.112862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342</v>
      </c>
      <c r="F306" t="s">
        <v>1160</v>
      </c>
      <c r="G306" t="s">
        <v>864</v>
      </c>
      <c r="H306">
        <v>0.172234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1160</v>
      </c>
      <c r="F307" t="s">
        <v>1162</v>
      </c>
      <c r="G307" t="s">
        <v>868</v>
      </c>
      <c r="H307">
        <v>0.10054399999999999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1163</v>
      </c>
      <c r="E308" t="s">
        <v>1162</v>
      </c>
      <c r="F308" t="s">
        <v>261</v>
      </c>
      <c r="G308" t="s">
        <v>875</v>
      </c>
      <c r="H308">
        <v>3.18909E-2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143</v>
      </c>
      <c r="F309" t="s">
        <v>1165</v>
      </c>
      <c r="G309" t="s">
        <v>868</v>
      </c>
      <c r="H309">
        <v>5.2505499999999997E-2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1164</v>
      </c>
      <c r="E310" t="s">
        <v>1165</v>
      </c>
      <c r="F310" t="s">
        <v>1166</v>
      </c>
      <c r="G310" t="s">
        <v>875</v>
      </c>
      <c r="H310">
        <v>9.17959E-2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303</v>
      </c>
      <c r="F311" t="s">
        <v>1168</v>
      </c>
      <c r="G311" t="s">
        <v>864</v>
      </c>
      <c r="H311">
        <v>4.2268800000000002E-2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1168</v>
      </c>
      <c r="F312" t="s">
        <v>1169</v>
      </c>
      <c r="G312" t="s">
        <v>868</v>
      </c>
      <c r="H312">
        <v>8.0203999999999996E-4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1169</v>
      </c>
      <c r="F313" t="s">
        <v>1170</v>
      </c>
      <c r="G313" t="s">
        <v>875</v>
      </c>
      <c r="H313">
        <v>1.3606499999999999E-3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1170</v>
      </c>
      <c r="F314" t="s">
        <v>1171</v>
      </c>
      <c r="G314" t="s">
        <v>876</v>
      </c>
      <c r="H314">
        <v>6.8767100000000003E-3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1171</v>
      </c>
      <c r="F315" t="s">
        <v>1172</v>
      </c>
      <c r="G315" t="s">
        <v>1048</v>
      </c>
      <c r="H315">
        <v>5.4469100000000001E-3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1167</v>
      </c>
      <c r="E316" t="s">
        <v>1172</v>
      </c>
      <c r="F316" t="s">
        <v>532</v>
      </c>
      <c r="G316" t="s">
        <v>1116</v>
      </c>
      <c r="H316">
        <v>7.5006499999999995E-4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303</v>
      </c>
      <c r="F317" t="s">
        <v>1168</v>
      </c>
      <c r="G317" t="s">
        <v>864</v>
      </c>
      <c r="H317">
        <v>1.14576E-2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1168</v>
      </c>
      <c r="F318" t="s">
        <v>1169</v>
      </c>
      <c r="G318" t="s">
        <v>868</v>
      </c>
      <c r="H318">
        <v>5.5181999999999996E-4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1169</v>
      </c>
      <c r="F319" t="s">
        <v>1170</v>
      </c>
      <c r="G319" t="s">
        <v>875</v>
      </c>
      <c r="H319">
        <v>8.2844500000000003E-4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1170</v>
      </c>
      <c r="F320" t="s">
        <v>1171</v>
      </c>
      <c r="G320" t="s">
        <v>876</v>
      </c>
      <c r="H320">
        <v>4.1774500000000001E-3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1171</v>
      </c>
      <c r="F321" t="s">
        <v>1172</v>
      </c>
      <c r="G321" t="s">
        <v>1048</v>
      </c>
      <c r="H321">
        <v>8.6438699999999997E-3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1173</v>
      </c>
      <c r="E322" t="s">
        <v>1172</v>
      </c>
      <c r="F322" t="s">
        <v>532</v>
      </c>
      <c r="G322" t="s">
        <v>1116</v>
      </c>
      <c r="H322">
        <v>4.1794800000000002E-3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1174</v>
      </c>
      <c r="E323" t="s">
        <v>247</v>
      </c>
      <c r="F323" t="s">
        <v>554</v>
      </c>
      <c r="G323" t="s">
        <v>864</v>
      </c>
      <c r="H323">
        <v>3.5482399999999997E-2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1175</v>
      </c>
      <c r="E324" t="s">
        <v>247</v>
      </c>
      <c r="F324" t="s">
        <v>554</v>
      </c>
      <c r="G324" t="s">
        <v>864</v>
      </c>
      <c r="H324">
        <v>3.5482399999999997E-2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1176</v>
      </c>
      <c r="E325" t="s">
        <v>279</v>
      </c>
      <c r="F325" t="s">
        <v>222</v>
      </c>
      <c r="G325" t="s">
        <v>864</v>
      </c>
      <c r="H325" s="1">
        <v>8.5264400000000003E-5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1177</v>
      </c>
      <c r="E326" t="s">
        <v>279</v>
      </c>
      <c r="F326" t="s">
        <v>222</v>
      </c>
      <c r="G326" t="s">
        <v>864</v>
      </c>
      <c r="H326">
        <v>4.5973100000000001E-4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314</v>
      </c>
      <c r="F327" t="s">
        <v>1179</v>
      </c>
      <c r="G327" t="s">
        <v>864</v>
      </c>
      <c r="H327">
        <v>0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1179</v>
      </c>
      <c r="F328" t="s">
        <v>1180</v>
      </c>
      <c r="G328" t="s">
        <v>868</v>
      </c>
      <c r="H328" s="1">
        <v>9.0479899999999994E-5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1181</v>
      </c>
      <c r="F329" t="s">
        <v>176</v>
      </c>
      <c r="G329" t="s">
        <v>1048</v>
      </c>
      <c r="H329">
        <v>0.13730200000000001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1182</v>
      </c>
      <c r="F330" t="s">
        <v>1181</v>
      </c>
      <c r="G330" t="s">
        <v>876</v>
      </c>
      <c r="H330">
        <v>0.12945599999999999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1178</v>
      </c>
      <c r="E331" t="s">
        <v>1180</v>
      </c>
      <c r="F331" t="s">
        <v>1182</v>
      </c>
      <c r="G331" t="s">
        <v>875</v>
      </c>
      <c r="H331" s="1">
        <v>7.3671300000000001E-5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1183</v>
      </c>
      <c r="E332" t="s">
        <v>314</v>
      </c>
      <c r="F332" t="s">
        <v>176</v>
      </c>
      <c r="G332" t="s">
        <v>864</v>
      </c>
      <c r="H332">
        <v>0.38494499999999998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247</v>
      </c>
      <c r="F333" t="s">
        <v>1185</v>
      </c>
      <c r="G333" t="s">
        <v>864</v>
      </c>
      <c r="H333">
        <v>0.128382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183</v>
      </c>
      <c r="G334" t="s">
        <v>868</v>
      </c>
      <c r="H334">
        <v>5.0647699999999997E-2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1184</v>
      </c>
      <c r="E335" t="s">
        <v>1185</v>
      </c>
      <c r="F335" t="s">
        <v>1186</v>
      </c>
      <c r="G335" t="s">
        <v>879</v>
      </c>
      <c r="H335" s="1">
        <v>3.4332300000000003E-5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247</v>
      </c>
      <c r="F336" t="s">
        <v>1185</v>
      </c>
      <c r="G336" t="s">
        <v>864</v>
      </c>
      <c r="H336">
        <v>0.130518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1187</v>
      </c>
      <c r="E337" t="s">
        <v>1185</v>
      </c>
      <c r="F337" t="s">
        <v>183</v>
      </c>
      <c r="G337" t="s">
        <v>868</v>
      </c>
      <c r="H337">
        <v>4.9077999999999997E-2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1188</v>
      </c>
      <c r="E338" t="s">
        <v>247</v>
      </c>
      <c r="F338" t="s">
        <v>183</v>
      </c>
      <c r="G338" t="s">
        <v>864</v>
      </c>
      <c r="H338">
        <v>2.4394800000000001E-2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181</v>
      </c>
      <c r="F339" t="s">
        <v>1190</v>
      </c>
      <c r="G339" t="s">
        <v>864</v>
      </c>
      <c r="H339">
        <v>8.1249199999999994E-2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1189</v>
      </c>
      <c r="E340" t="s">
        <v>1190</v>
      </c>
      <c r="F340" t="s">
        <v>1191</v>
      </c>
      <c r="G340" t="s">
        <v>868</v>
      </c>
      <c r="H340">
        <v>1.62449E-2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181</v>
      </c>
      <c r="F341" t="s">
        <v>1190</v>
      </c>
      <c r="G341" t="s">
        <v>864</v>
      </c>
      <c r="H341">
        <v>9.7713499999999995E-2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1190</v>
      </c>
      <c r="F342" t="s">
        <v>1191</v>
      </c>
      <c r="G342" t="s">
        <v>868</v>
      </c>
      <c r="H342">
        <v>2.3569099999999999E-2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1192</v>
      </c>
      <c r="E343" t="s">
        <v>1191</v>
      </c>
      <c r="F343" t="s">
        <v>261</v>
      </c>
      <c r="G343" t="s">
        <v>875</v>
      </c>
      <c r="H343">
        <v>0.119737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154</v>
      </c>
      <c r="F344" t="s">
        <v>1194</v>
      </c>
      <c r="G344" t="s">
        <v>864</v>
      </c>
      <c r="H344">
        <v>8.1789800000000006E-3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1194</v>
      </c>
      <c r="F345" t="s">
        <v>1195</v>
      </c>
      <c r="G345" t="s">
        <v>868</v>
      </c>
      <c r="H345">
        <v>2.9084200000000001E-2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1195</v>
      </c>
      <c r="F346" t="s">
        <v>633</v>
      </c>
      <c r="G346" t="s">
        <v>875</v>
      </c>
      <c r="H346">
        <v>0.10959099999999999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633</v>
      </c>
      <c r="F347" t="s">
        <v>1196</v>
      </c>
      <c r="G347" t="s">
        <v>876</v>
      </c>
      <c r="H347">
        <v>2.9756500000000002E-2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1197</v>
      </c>
      <c r="F348" t="s">
        <v>192</v>
      </c>
      <c r="G348" t="s">
        <v>1116</v>
      </c>
      <c r="H348">
        <v>2.33803E-2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1193</v>
      </c>
      <c r="E349" t="s">
        <v>1196</v>
      </c>
      <c r="F349" t="s">
        <v>1197</v>
      </c>
      <c r="G349" t="s">
        <v>1048</v>
      </c>
      <c r="H349">
        <v>6.7386600000000005E-2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154</v>
      </c>
      <c r="F350" t="s">
        <v>1194</v>
      </c>
      <c r="G350" t="s">
        <v>864</v>
      </c>
      <c r="H350">
        <v>1.89667E-2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1194</v>
      </c>
      <c r="F351" t="s">
        <v>1195</v>
      </c>
      <c r="G351" t="s">
        <v>868</v>
      </c>
      <c r="H351">
        <v>2.23866E-2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1195</v>
      </c>
      <c r="F352" t="s">
        <v>633</v>
      </c>
      <c r="G352" t="s">
        <v>875</v>
      </c>
      <c r="H352">
        <v>8.5007700000000005E-2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633</v>
      </c>
      <c r="F353" t="s">
        <v>1196</v>
      </c>
      <c r="G353" t="s">
        <v>876</v>
      </c>
      <c r="H353">
        <v>1.8535599999999999E-2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1197</v>
      </c>
      <c r="F354" t="s">
        <v>192</v>
      </c>
      <c r="G354" t="s">
        <v>1116</v>
      </c>
      <c r="H354">
        <v>3.0884700000000001E-2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1196</v>
      </c>
      <c r="F355" t="s">
        <v>1197</v>
      </c>
      <c r="G355" t="s">
        <v>1048</v>
      </c>
      <c r="H355">
        <v>4.1784300000000003E-2</v>
      </c>
    </row>
    <row r="356" spans="1:8" x14ac:dyDescent="0.25">
      <c r="A356" t="s">
        <v>11</v>
      </c>
      <c r="B356" t="s">
        <v>14</v>
      </c>
      <c r="C356" t="s">
        <v>14</v>
      </c>
      <c r="D356" t="s">
        <v>1198</v>
      </c>
      <c r="E356" t="s">
        <v>1197</v>
      </c>
      <c r="F356" t="s">
        <v>1199</v>
      </c>
      <c r="G356" t="s">
        <v>879</v>
      </c>
      <c r="H356">
        <v>1.7499900000000001E-4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222</v>
      </c>
      <c r="F357" t="s">
        <v>1201</v>
      </c>
      <c r="G357" t="s">
        <v>864</v>
      </c>
      <c r="H357">
        <v>1.39103E-2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1201</v>
      </c>
      <c r="F358" t="s">
        <v>1202</v>
      </c>
      <c r="G358" t="s">
        <v>868</v>
      </c>
      <c r="H358">
        <v>2.8623599999999999E-2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1202</v>
      </c>
      <c r="F359" t="s">
        <v>1203</v>
      </c>
      <c r="G359" t="s">
        <v>875</v>
      </c>
      <c r="H359">
        <v>4.9457600000000004E-3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1201</v>
      </c>
      <c r="F360" t="s">
        <v>4255</v>
      </c>
      <c r="G360" t="s">
        <v>879</v>
      </c>
      <c r="H360">
        <v>3.4898800000000001E-2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4255</v>
      </c>
      <c r="F361" t="s">
        <v>4256</v>
      </c>
      <c r="G361" t="s">
        <v>1080</v>
      </c>
      <c r="H361">
        <v>4.9476600000000004E-3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4256</v>
      </c>
      <c r="F362" t="s">
        <v>4257</v>
      </c>
      <c r="G362" t="s">
        <v>1082</v>
      </c>
      <c r="H362">
        <v>4.9352599999999999E-4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4257</v>
      </c>
      <c r="F363" t="s">
        <v>4258</v>
      </c>
      <c r="G363" t="s">
        <v>1141</v>
      </c>
      <c r="H363" s="1">
        <v>9.5367399999999999E-7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1200</v>
      </c>
      <c r="E364" t="s">
        <v>1201</v>
      </c>
      <c r="F364" t="s">
        <v>4259</v>
      </c>
      <c r="G364" t="s">
        <v>1453</v>
      </c>
      <c r="H364" s="1">
        <v>1.3365200000000001E-7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222</v>
      </c>
      <c r="F365" t="s">
        <v>1201</v>
      </c>
      <c r="G365" t="s">
        <v>864</v>
      </c>
      <c r="H365">
        <v>3.01862E-2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1201</v>
      </c>
      <c r="F366" t="s">
        <v>1202</v>
      </c>
      <c r="G366" t="s">
        <v>868</v>
      </c>
      <c r="H366">
        <v>1.8932299999999999E-2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1202</v>
      </c>
      <c r="F367" t="s">
        <v>1203</v>
      </c>
      <c r="G367" t="s">
        <v>875</v>
      </c>
      <c r="H367">
        <v>3.3035299999999998E-3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1204</v>
      </c>
      <c r="E368" t="s">
        <v>1201</v>
      </c>
      <c r="F368" t="s">
        <v>4259</v>
      </c>
      <c r="G368" t="s">
        <v>879</v>
      </c>
      <c r="H368">
        <v>1.3931300000000001E-2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152</v>
      </c>
      <c r="F369" t="s">
        <v>1206</v>
      </c>
      <c r="G369" t="s">
        <v>864</v>
      </c>
      <c r="H369">
        <v>0.15998499999999999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1207</v>
      </c>
      <c r="G370" t="s">
        <v>868</v>
      </c>
      <c r="H370">
        <v>3.0517599999999999E-2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1205</v>
      </c>
      <c r="E371" t="s">
        <v>1206</v>
      </c>
      <c r="F371" t="s">
        <v>1208</v>
      </c>
      <c r="G371" t="s">
        <v>879</v>
      </c>
      <c r="H371" s="1">
        <v>4.35807E-9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152</v>
      </c>
      <c r="F372" t="s">
        <v>1210</v>
      </c>
      <c r="G372" t="s">
        <v>864</v>
      </c>
      <c r="H372">
        <v>0.115921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1210</v>
      </c>
      <c r="F373" t="s">
        <v>1206</v>
      </c>
      <c r="G373" t="s">
        <v>868</v>
      </c>
      <c r="H373">
        <v>6.3304899999999997E-2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470</v>
      </c>
      <c r="G374" t="s">
        <v>875</v>
      </c>
      <c r="H374">
        <v>1.68285E-2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1209</v>
      </c>
      <c r="E375" t="s">
        <v>1206</v>
      </c>
      <c r="F375" t="s">
        <v>1208</v>
      </c>
      <c r="G375" t="s">
        <v>879</v>
      </c>
      <c r="H375">
        <v>4.36783E-4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1211</v>
      </c>
      <c r="E376" t="s">
        <v>133</v>
      </c>
      <c r="F376" t="s">
        <v>156</v>
      </c>
      <c r="G376" t="s">
        <v>864</v>
      </c>
      <c r="H376">
        <v>6.5109299999999995E-2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1212</v>
      </c>
      <c r="E377" t="s">
        <v>133</v>
      </c>
      <c r="F377" t="s">
        <v>156</v>
      </c>
      <c r="G377" t="s">
        <v>864</v>
      </c>
      <c r="H377">
        <v>6.5109299999999995E-2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118</v>
      </c>
      <c r="F378" t="s">
        <v>305</v>
      </c>
      <c r="G378" t="s">
        <v>864</v>
      </c>
      <c r="H378">
        <v>1.3769099999999999E-2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1214</v>
      </c>
      <c r="F379" t="s">
        <v>478</v>
      </c>
      <c r="G379" t="s">
        <v>875</v>
      </c>
      <c r="H379">
        <v>3.7193300000000002E-4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1213</v>
      </c>
      <c r="E380" t="s">
        <v>305</v>
      </c>
      <c r="F380" t="s">
        <v>1214</v>
      </c>
      <c r="G380" t="s">
        <v>868</v>
      </c>
      <c r="H380">
        <v>5.33123E-2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1215</v>
      </c>
      <c r="E381" t="s">
        <v>192</v>
      </c>
      <c r="F381" t="s">
        <v>192</v>
      </c>
      <c r="G381" t="s">
        <v>864</v>
      </c>
      <c r="H381">
        <v>3.9777800000000002E-3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1216</v>
      </c>
      <c r="E382" t="s">
        <v>192</v>
      </c>
      <c r="F382" t="s">
        <v>192</v>
      </c>
      <c r="G382" t="s">
        <v>864</v>
      </c>
      <c r="H382">
        <v>3.9777800000000002E-3</v>
      </c>
    </row>
    <row r="383" spans="1:8" x14ac:dyDescent="0.25">
      <c r="A383" t="s">
        <v>11</v>
      </c>
      <c r="B383" t="s">
        <v>14</v>
      </c>
      <c r="C383" t="s">
        <v>14</v>
      </c>
      <c r="D383" t="s">
        <v>703</v>
      </c>
      <c r="E383" t="s">
        <v>703</v>
      </c>
      <c r="F383" t="s">
        <v>855</v>
      </c>
      <c r="G383" t="s">
        <v>864</v>
      </c>
      <c r="H383">
        <v>0.31716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1217</v>
      </c>
      <c r="E384" t="s">
        <v>395</v>
      </c>
      <c r="F384" t="s">
        <v>1218</v>
      </c>
      <c r="G384" t="s">
        <v>864</v>
      </c>
      <c r="H384">
        <v>1.3773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1219</v>
      </c>
      <c r="E385" t="s">
        <v>395</v>
      </c>
      <c r="F385" t="s">
        <v>1218</v>
      </c>
      <c r="G385" t="s">
        <v>864</v>
      </c>
      <c r="H385">
        <v>1.3773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130</v>
      </c>
      <c r="F386" t="s">
        <v>1221</v>
      </c>
      <c r="G386" t="s">
        <v>864</v>
      </c>
      <c r="H386">
        <v>0.32147199999999998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1221</v>
      </c>
      <c r="F387" t="s">
        <v>1222</v>
      </c>
      <c r="G387" t="s">
        <v>868</v>
      </c>
      <c r="H387">
        <v>8.1035599999999999E-2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1220</v>
      </c>
      <c r="E388" t="s">
        <v>1222</v>
      </c>
      <c r="F388" t="s">
        <v>740</v>
      </c>
      <c r="G388" t="s">
        <v>875</v>
      </c>
      <c r="H388">
        <v>0.13198099999999999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130</v>
      </c>
      <c r="F389" t="s">
        <v>1224</v>
      </c>
      <c r="G389" t="s">
        <v>864</v>
      </c>
      <c r="H389">
        <v>0.24457599999999999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1224</v>
      </c>
      <c r="F390" t="s">
        <v>1221</v>
      </c>
      <c r="G390" t="s">
        <v>868</v>
      </c>
      <c r="H390">
        <v>2.9624899999999999E-2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1221</v>
      </c>
      <c r="F391" t="s">
        <v>1222</v>
      </c>
      <c r="G391" t="s">
        <v>875</v>
      </c>
      <c r="H391">
        <v>8.4423100000000001E-2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1223</v>
      </c>
      <c r="E392" t="s">
        <v>1222</v>
      </c>
      <c r="F392" t="s">
        <v>740</v>
      </c>
      <c r="G392" t="s">
        <v>876</v>
      </c>
      <c r="H392">
        <v>0.17221500000000001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1226</v>
      </c>
      <c r="F393" t="s">
        <v>1227</v>
      </c>
      <c r="G393" t="s">
        <v>864</v>
      </c>
      <c r="H393">
        <v>6.9012600000000002E-3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1225</v>
      </c>
      <c r="E394" t="s">
        <v>1227</v>
      </c>
      <c r="F394" t="s">
        <v>1228</v>
      </c>
      <c r="G394" t="s">
        <v>868</v>
      </c>
      <c r="H394">
        <v>7.9877400000000001E-3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1230</v>
      </c>
      <c r="F395" t="s">
        <v>1231</v>
      </c>
      <c r="G395" t="s">
        <v>864</v>
      </c>
      <c r="H395" s="1">
        <v>3.7476400000000002E-6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1231</v>
      </c>
      <c r="F396" t="s">
        <v>1232</v>
      </c>
      <c r="G396" t="s">
        <v>868</v>
      </c>
      <c r="H396">
        <v>7.8725799999999999E-4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1232</v>
      </c>
      <c r="F397" t="s">
        <v>1233</v>
      </c>
      <c r="G397" t="s">
        <v>875</v>
      </c>
      <c r="H397">
        <v>2.0685199999999999E-3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1233</v>
      </c>
      <c r="F398" t="s">
        <v>1234</v>
      </c>
      <c r="G398" t="s">
        <v>876</v>
      </c>
      <c r="H398" s="1">
        <v>5.9604599999999999E-7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1229</v>
      </c>
      <c r="E399" t="s">
        <v>1234</v>
      </c>
      <c r="F399" t="s">
        <v>1235</v>
      </c>
      <c r="G399" t="s">
        <v>1048</v>
      </c>
      <c r="H399" s="1">
        <v>1.76565E-10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192</v>
      </c>
      <c r="F400" t="s">
        <v>1237</v>
      </c>
      <c r="G400" t="s">
        <v>864</v>
      </c>
      <c r="H400">
        <v>0.167263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1237</v>
      </c>
      <c r="F401" t="s">
        <v>1238</v>
      </c>
      <c r="G401" t="s">
        <v>868</v>
      </c>
      <c r="H401">
        <v>9.4417600000000004E-2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1236</v>
      </c>
      <c r="E402" t="s">
        <v>1238</v>
      </c>
      <c r="F402" t="s">
        <v>303</v>
      </c>
      <c r="G402" t="s">
        <v>875</v>
      </c>
      <c r="H402">
        <v>5.3795799999999998E-2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192</v>
      </c>
      <c r="F403" t="s">
        <v>1240</v>
      </c>
      <c r="G403" t="s">
        <v>864</v>
      </c>
      <c r="H403">
        <v>9.0944300000000006E-2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1240</v>
      </c>
      <c r="F404" t="s">
        <v>1238</v>
      </c>
      <c r="G404" t="s">
        <v>868</v>
      </c>
      <c r="H404">
        <v>0.161635</v>
      </c>
    </row>
    <row r="405" spans="1:8" x14ac:dyDescent="0.25">
      <c r="A405" t="s">
        <v>11</v>
      </c>
      <c r="B405" t="s">
        <v>14</v>
      </c>
      <c r="C405" t="s">
        <v>14</v>
      </c>
      <c r="D405" t="s">
        <v>1239</v>
      </c>
      <c r="E405" t="s">
        <v>1238</v>
      </c>
      <c r="F405" t="s">
        <v>303</v>
      </c>
      <c r="G405" t="s">
        <v>875</v>
      </c>
      <c r="H405">
        <v>6.11248E-2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154</v>
      </c>
      <c r="F406" t="s">
        <v>1241</v>
      </c>
      <c r="G406" t="s">
        <v>864</v>
      </c>
      <c r="H406" s="1">
        <v>1.1966700000000001E-10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1241</v>
      </c>
      <c r="F407" t="s">
        <v>1242</v>
      </c>
      <c r="G407" t="s">
        <v>868</v>
      </c>
      <c r="H407" s="1">
        <v>7.72998E-8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1242</v>
      </c>
      <c r="F408" t="s">
        <v>1243</v>
      </c>
      <c r="G408" t="s">
        <v>875</v>
      </c>
      <c r="H408" s="1">
        <v>2.49594E-7</v>
      </c>
    </row>
    <row r="409" spans="1:8" x14ac:dyDescent="0.25">
      <c r="A409" t="s">
        <v>11</v>
      </c>
      <c r="B409" t="s">
        <v>14</v>
      </c>
      <c r="C409" t="s">
        <v>14</v>
      </c>
      <c r="D409" t="s">
        <v>860</v>
      </c>
      <c r="E409" t="s">
        <v>1243</v>
      </c>
      <c r="F409" t="s">
        <v>566</v>
      </c>
      <c r="G409" t="s">
        <v>876</v>
      </c>
      <c r="H409" s="1">
        <v>1.9818499999999999E-6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192</v>
      </c>
      <c r="F410" t="s">
        <v>1245</v>
      </c>
      <c r="G410" t="s">
        <v>864</v>
      </c>
      <c r="H410">
        <v>4.7540699999999998E-2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1245</v>
      </c>
      <c r="F411" t="s">
        <v>1246</v>
      </c>
      <c r="G411" t="s">
        <v>868</v>
      </c>
      <c r="H411">
        <v>2.6340499999999999E-2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1244</v>
      </c>
      <c r="E412" t="s">
        <v>1246</v>
      </c>
      <c r="F412" t="s">
        <v>613</v>
      </c>
      <c r="G412" t="s">
        <v>875</v>
      </c>
      <c r="H412">
        <v>2.4938599999999998E-2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192</v>
      </c>
      <c r="F413" t="s">
        <v>1245</v>
      </c>
      <c r="G413" t="s">
        <v>864</v>
      </c>
      <c r="H413">
        <v>0.22356000000000001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1245</v>
      </c>
      <c r="F414" t="s">
        <v>1246</v>
      </c>
      <c r="G414" t="s">
        <v>868</v>
      </c>
      <c r="H414">
        <v>1.0299600000000001E-2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1247</v>
      </c>
      <c r="E415" t="s">
        <v>1246</v>
      </c>
      <c r="F415" t="s">
        <v>613</v>
      </c>
      <c r="G415" t="s">
        <v>875</v>
      </c>
      <c r="H415">
        <v>9.4265900000000003E-3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1248</v>
      </c>
      <c r="E416" t="s">
        <v>101</v>
      </c>
      <c r="F416" t="s">
        <v>124</v>
      </c>
      <c r="G416" t="s">
        <v>864</v>
      </c>
      <c r="H416">
        <v>4.6897899999999999E-2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1249</v>
      </c>
      <c r="E417" t="s">
        <v>101</v>
      </c>
      <c r="F417" t="s">
        <v>124</v>
      </c>
      <c r="G417" t="s">
        <v>864</v>
      </c>
      <c r="H417">
        <v>4.6897899999999999E-2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183</v>
      </c>
      <c r="F418" t="s">
        <v>426</v>
      </c>
      <c r="G418" t="s">
        <v>864</v>
      </c>
      <c r="H418">
        <v>0.210283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1250</v>
      </c>
      <c r="E419" t="s">
        <v>426</v>
      </c>
      <c r="F419" t="s">
        <v>671</v>
      </c>
      <c r="G419" t="s">
        <v>868</v>
      </c>
      <c r="H419">
        <v>4.1871100000000001E-2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183</v>
      </c>
      <c r="F420" t="s">
        <v>1252</v>
      </c>
      <c r="G420" t="s">
        <v>864</v>
      </c>
      <c r="H420">
        <v>0.374971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1252</v>
      </c>
      <c r="F421" t="s">
        <v>1253</v>
      </c>
      <c r="G421" t="s">
        <v>868</v>
      </c>
      <c r="H421">
        <v>5.3708100000000002E-2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1253</v>
      </c>
      <c r="F422" t="s">
        <v>426</v>
      </c>
      <c r="G422" t="s">
        <v>875</v>
      </c>
      <c r="H422">
        <v>6.5131199999999998E-3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1254</v>
      </c>
      <c r="F423" t="s">
        <v>671</v>
      </c>
      <c r="G423" t="s">
        <v>1048</v>
      </c>
      <c r="H423">
        <v>6.4706800000000004E-3</v>
      </c>
    </row>
    <row r="424" spans="1:8" x14ac:dyDescent="0.25">
      <c r="A424" t="s">
        <v>11</v>
      </c>
      <c r="B424" t="s">
        <v>14</v>
      </c>
      <c r="C424" t="s">
        <v>14</v>
      </c>
      <c r="D424" t="s">
        <v>1251</v>
      </c>
      <c r="E424" t="s">
        <v>426</v>
      </c>
      <c r="F424" t="s">
        <v>1254</v>
      </c>
      <c r="G424" t="s">
        <v>876</v>
      </c>
      <c r="H424">
        <v>4.4584800000000001E-2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231</v>
      </c>
      <c r="F425" t="s">
        <v>1255</v>
      </c>
      <c r="G425" t="s">
        <v>864</v>
      </c>
      <c r="H425">
        <v>2.3055100000000001E-4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1255</v>
      </c>
      <c r="F426" t="s">
        <v>1256</v>
      </c>
      <c r="G426" t="s">
        <v>868</v>
      </c>
      <c r="H426">
        <v>9.9140399999999998E-4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1256</v>
      </c>
      <c r="F427" t="s">
        <v>1257</v>
      </c>
      <c r="G427" t="s">
        <v>875</v>
      </c>
      <c r="H427">
        <v>2.8560199999999999E-3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1257</v>
      </c>
      <c r="F428" t="s">
        <v>1258</v>
      </c>
      <c r="G428" t="s">
        <v>876</v>
      </c>
      <c r="H428">
        <v>1.17488E-2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1258</v>
      </c>
      <c r="F429" t="s">
        <v>1259</v>
      </c>
      <c r="G429" t="s">
        <v>1048</v>
      </c>
      <c r="H429">
        <v>4.5092599999999997E-2</v>
      </c>
    </row>
    <row r="430" spans="1:8" x14ac:dyDescent="0.25">
      <c r="A430" t="s">
        <v>11</v>
      </c>
      <c r="B430" t="s">
        <v>14</v>
      </c>
      <c r="C430" t="s">
        <v>14</v>
      </c>
      <c r="D430" t="s">
        <v>596</v>
      </c>
      <c r="E430" t="s">
        <v>1259</v>
      </c>
      <c r="F430" t="s">
        <v>596</v>
      </c>
      <c r="G430" t="s">
        <v>1116</v>
      </c>
      <c r="H430">
        <v>9.6395499999999995E-2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1260</v>
      </c>
      <c r="E431" t="s">
        <v>963</v>
      </c>
      <c r="F431" t="s">
        <v>596</v>
      </c>
      <c r="G431" t="s">
        <v>864</v>
      </c>
      <c r="H431" s="1">
        <v>7.2479699999999995E-7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1261</v>
      </c>
      <c r="E432" t="s">
        <v>963</v>
      </c>
      <c r="F432" t="s">
        <v>596</v>
      </c>
      <c r="G432" t="s">
        <v>864</v>
      </c>
      <c r="H432">
        <v>0.14424100000000001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1262</v>
      </c>
      <c r="E433" t="s">
        <v>556</v>
      </c>
      <c r="F433" t="s">
        <v>1263</v>
      </c>
      <c r="G433" t="s">
        <v>864</v>
      </c>
      <c r="H433">
        <v>1.73864E-2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156</v>
      </c>
      <c r="F434" t="s">
        <v>1265</v>
      </c>
      <c r="G434" t="s">
        <v>864</v>
      </c>
      <c r="H434">
        <v>5.64804E-2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1264</v>
      </c>
      <c r="E435" t="s">
        <v>1265</v>
      </c>
      <c r="F435" t="s">
        <v>536</v>
      </c>
      <c r="G435" t="s">
        <v>868</v>
      </c>
      <c r="H435">
        <v>0.11547499999999999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1266</v>
      </c>
      <c r="E436" t="s">
        <v>156</v>
      </c>
      <c r="F436" t="s">
        <v>536</v>
      </c>
      <c r="G436" t="s">
        <v>864</v>
      </c>
      <c r="H436">
        <v>0.170792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478</v>
      </c>
      <c r="F437" t="s">
        <v>1268</v>
      </c>
      <c r="G437" t="s">
        <v>864</v>
      </c>
      <c r="H437">
        <v>3.4031899999999999E-3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1268</v>
      </c>
      <c r="F438" t="s">
        <v>1269</v>
      </c>
      <c r="G438" t="s">
        <v>868</v>
      </c>
      <c r="H438">
        <v>2.3755999999999998E-3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413</v>
      </c>
      <c r="G439" t="s">
        <v>875</v>
      </c>
      <c r="H439">
        <v>2.8562499999999998E-3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1267</v>
      </c>
      <c r="E440" t="s">
        <v>1269</v>
      </c>
      <c r="F440" t="s">
        <v>1270</v>
      </c>
      <c r="G440" t="s">
        <v>879</v>
      </c>
      <c r="H440">
        <v>1.7948199999999999E-3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478</v>
      </c>
      <c r="F441" t="s">
        <v>1268</v>
      </c>
      <c r="G441" t="s">
        <v>864</v>
      </c>
      <c r="H441">
        <v>1.8792199999999998E-2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1268</v>
      </c>
      <c r="F442" t="s">
        <v>1272</v>
      </c>
      <c r="G442" t="s">
        <v>868</v>
      </c>
      <c r="H442">
        <v>5.3863499999999998E-3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1272</v>
      </c>
      <c r="F443" t="s">
        <v>1269</v>
      </c>
      <c r="G443" t="s">
        <v>875</v>
      </c>
      <c r="H443">
        <v>1.48106E-2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1269</v>
      </c>
      <c r="F444" t="s">
        <v>413</v>
      </c>
      <c r="G444" t="s">
        <v>876</v>
      </c>
      <c r="H444">
        <v>4.0275600000000002E-2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1273</v>
      </c>
      <c r="F445" t="s">
        <v>734</v>
      </c>
      <c r="G445" t="s">
        <v>1080</v>
      </c>
      <c r="H445">
        <v>7.2097799999999998E-3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1271</v>
      </c>
      <c r="E446" t="s">
        <v>1272</v>
      </c>
      <c r="F446" t="s">
        <v>1273</v>
      </c>
      <c r="G446" t="s">
        <v>879</v>
      </c>
      <c r="H446">
        <v>9.3688999999999995E-3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1274</v>
      </c>
      <c r="E447" t="s">
        <v>1275</v>
      </c>
      <c r="F447" t="s">
        <v>1276</v>
      </c>
      <c r="G447" t="s">
        <v>864</v>
      </c>
      <c r="H447">
        <v>3.1614299999999998E-2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1275</v>
      </c>
      <c r="F448" t="s">
        <v>1278</v>
      </c>
      <c r="G448" t="s">
        <v>864</v>
      </c>
      <c r="H448">
        <v>9.4957400000000008E-3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1277</v>
      </c>
      <c r="E449" t="s">
        <v>1278</v>
      </c>
      <c r="F449" t="s">
        <v>1276</v>
      </c>
      <c r="G449" t="s">
        <v>868</v>
      </c>
      <c r="H449" s="1">
        <v>2.3340100000000001E-8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130</v>
      </c>
      <c r="F450" t="s">
        <v>1280</v>
      </c>
      <c r="G450" t="s">
        <v>864</v>
      </c>
      <c r="H450">
        <v>2.8301199999999999E-2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1280</v>
      </c>
      <c r="F451" t="s">
        <v>1281</v>
      </c>
      <c r="G451" t="s">
        <v>868</v>
      </c>
      <c r="H451">
        <v>8.7577799999999997E-2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1281</v>
      </c>
      <c r="F452" t="s">
        <v>1282</v>
      </c>
      <c r="G452" t="s">
        <v>875</v>
      </c>
      <c r="H452">
        <v>2.27604E-2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1279</v>
      </c>
      <c r="E453" t="s">
        <v>1282</v>
      </c>
      <c r="F453" t="s">
        <v>656</v>
      </c>
      <c r="G453" t="s">
        <v>876</v>
      </c>
      <c r="H453">
        <v>2.4086E-2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428</v>
      </c>
      <c r="F454" t="s">
        <v>1284</v>
      </c>
      <c r="G454" t="s">
        <v>864</v>
      </c>
      <c r="H454" s="1">
        <v>2.2722999999999998E-6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1284</v>
      </c>
      <c r="F455" t="s">
        <v>1285</v>
      </c>
      <c r="G455" t="s">
        <v>868</v>
      </c>
      <c r="H455" s="1">
        <v>5.9495500000000005E-7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1285</v>
      </c>
      <c r="F456" t="s">
        <v>1286</v>
      </c>
      <c r="G456" t="s">
        <v>875</v>
      </c>
      <c r="H456" s="1">
        <v>1.81214E-7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1286</v>
      </c>
      <c r="F457" t="s">
        <v>1287</v>
      </c>
      <c r="G457" t="s">
        <v>876</v>
      </c>
      <c r="H457" s="1">
        <v>4.5741600000000002E-7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1287</v>
      </c>
      <c r="F458" t="s">
        <v>1288</v>
      </c>
      <c r="G458" t="s">
        <v>1048</v>
      </c>
      <c r="H458" s="1">
        <v>4.9012800000000003E-10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1283</v>
      </c>
      <c r="E459" t="s">
        <v>1288</v>
      </c>
      <c r="F459" t="s">
        <v>194</v>
      </c>
      <c r="G459" t="s">
        <v>1116</v>
      </c>
      <c r="H459">
        <v>0.161412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428</v>
      </c>
      <c r="F460" t="s">
        <v>1284</v>
      </c>
      <c r="G460" t="s">
        <v>864</v>
      </c>
      <c r="H460">
        <v>2.5107399999999998E-2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1284</v>
      </c>
      <c r="F461" t="s">
        <v>1285</v>
      </c>
      <c r="G461" t="s">
        <v>868</v>
      </c>
      <c r="H461">
        <v>7.1635199999999996E-3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1289</v>
      </c>
      <c r="E462" t="s">
        <v>1285</v>
      </c>
      <c r="F462" t="s">
        <v>1286</v>
      </c>
      <c r="G462" t="s">
        <v>875</v>
      </c>
      <c r="H462">
        <v>3.9820699999999999E-3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566</v>
      </c>
      <c r="F463" t="s">
        <v>1291</v>
      </c>
      <c r="G463" t="s">
        <v>864</v>
      </c>
      <c r="H463">
        <v>5.4626500000000003E-3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1291</v>
      </c>
      <c r="F464" t="s">
        <v>1292</v>
      </c>
      <c r="G464" t="s">
        <v>868</v>
      </c>
      <c r="H464">
        <v>1.41742E-2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1290</v>
      </c>
      <c r="E465" t="s">
        <v>1292</v>
      </c>
      <c r="F465" t="s">
        <v>1293</v>
      </c>
      <c r="G465" t="s">
        <v>876</v>
      </c>
      <c r="H465">
        <v>3.58105E-4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1294</v>
      </c>
      <c r="E466" t="s">
        <v>1295</v>
      </c>
      <c r="F466" t="s">
        <v>154</v>
      </c>
      <c r="G466" t="s">
        <v>864</v>
      </c>
      <c r="H466">
        <v>0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1296</v>
      </c>
      <c r="E467" t="s">
        <v>978</v>
      </c>
      <c r="F467" t="s">
        <v>1297</v>
      </c>
      <c r="G467" t="s">
        <v>864</v>
      </c>
      <c r="H467">
        <v>5.4605000000000001E-2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1296</v>
      </c>
      <c r="E468" t="s">
        <v>1297</v>
      </c>
      <c r="F468" t="s">
        <v>426</v>
      </c>
      <c r="G468" t="s">
        <v>868</v>
      </c>
      <c r="H468">
        <v>8.1751299999999992E-3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1298</v>
      </c>
      <c r="E469" t="s">
        <v>159</v>
      </c>
      <c r="F469" t="s">
        <v>192</v>
      </c>
      <c r="G469" t="s">
        <v>864</v>
      </c>
      <c r="H469">
        <v>0.240868</v>
      </c>
    </row>
    <row r="470" spans="1:8" x14ac:dyDescent="0.25">
      <c r="A470" t="s">
        <v>11</v>
      </c>
      <c r="B470" t="s">
        <v>14</v>
      </c>
      <c r="C470" t="s">
        <v>14</v>
      </c>
      <c r="D470" t="s">
        <v>1299</v>
      </c>
      <c r="E470" t="s">
        <v>159</v>
      </c>
      <c r="F470" t="s">
        <v>192</v>
      </c>
      <c r="G470" t="s">
        <v>864</v>
      </c>
      <c r="H470">
        <v>0.240868</v>
      </c>
    </row>
    <row r="471" spans="1:8" x14ac:dyDescent="0.25">
      <c r="A471" t="s">
        <v>11</v>
      </c>
      <c r="B471" t="s">
        <v>14</v>
      </c>
      <c r="C471" t="s">
        <v>14</v>
      </c>
      <c r="D471" t="s">
        <v>1300</v>
      </c>
      <c r="E471" t="s">
        <v>1301</v>
      </c>
      <c r="F471" t="s">
        <v>1301</v>
      </c>
      <c r="G471" t="s">
        <v>864</v>
      </c>
      <c r="H471">
        <v>3.4098599999999998E-3</v>
      </c>
    </row>
    <row r="472" spans="1:8" x14ac:dyDescent="0.25">
      <c r="A472" t="s">
        <v>11</v>
      </c>
      <c r="B472" t="s">
        <v>14</v>
      </c>
      <c r="C472" t="s">
        <v>14</v>
      </c>
      <c r="D472" t="s">
        <v>536</v>
      </c>
      <c r="E472" t="s">
        <v>536</v>
      </c>
      <c r="F472" t="s">
        <v>1306</v>
      </c>
      <c r="G472" t="s">
        <v>864</v>
      </c>
      <c r="H472">
        <v>2.3382199999999999E-2</v>
      </c>
    </row>
    <row r="473" spans="1:8" x14ac:dyDescent="0.25">
      <c r="A473" t="s">
        <v>11</v>
      </c>
      <c r="B473" t="s">
        <v>14</v>
      </c>
      <c r="C473" t="s">
        <v>14</v>
      </c>
      <c r="D473" t="s">
        <v>536</v>
      </c>
      <c r="E473" t="s">
        <v>1306</v>
      </c>
      <c r="F473" t="s">
        <v>1307</v>
      </c>
      <c r="G473" t="s">
        <v>868</v>
      </c>
      <c r="H473">
        <v>1.1739700000000001E-3</v>
      </c>
    </row>
    <row r="474" spans="1:8" x14ac:dyDescent="0.25">
      <c r="A474" t="s">
        <v>11</v>
      </c>
      <c r="B474" t="s">
        <v>14</v>
      </c>
      <c r="C474" t="s">
        <v>14</v>
      </c>
      <c r="D474" t="s">
        <v>536</v>
      </c>
      <c r="E474" t="s">
        <v>1307</v>
      </c>
      <c r="F474" t="s">
        <v>1308</v>
      </c>
      <c r="G474" t="s">
        <v>875</v>
      </c>
      <c r="H474">
        <v>8.9383099999999999E-4</v>
      </c>
    </row>
    <row r="475" spans="1:8" x14ac:dyDescent="0.25">
      <c r="A475" t="s">
        <v>11</v>
      </c>
      <c r="B475" t="s">
        <v>14</v>
      </c>
      <c r="C475" t="s">
        <v>14</v>
      </c>
      <c r="D475" t="s">
        <v>536</v>
      </c>
      <c r="E475" t="s">
        <v>1309</v>
      </c>
      <c r="F475" t="s">
        <v>1310</v>
      </c>
      <c r="G475" t="s">
        <v>1048</v>
      </c>
      <c r="H475">
        <v>5.10883E-3</v>
      </c>
    </row>
    <row r="476" spans="1:8" x14ac:dyDescent="0.25">
      <c r="A476" t="s">
        <v>11</v>
      </c>
      <c r="B476" t="s">
        <v>14</v>
      </c>
      <c r="C476" t="s">
        <v>14</v>
      </c>
      <c r="D476" t="s">
        <v>536</v>
      </c>
      <c r="E476" t="s">
        <v>1310</v>
      </c>
      <c r="F476" t="s">
        <v>554</v>
      </c>
      <c r="G476" t="s">
        <v>1116</v>
      </c>
      <c r="H476">
        <v>5.6985899999999999E-2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1306</v>
      </c>
      <c r="F477" t="s">
        <v>1306</v>
      </c>
      <c r="G477" t="s">
        <v>879</v>
      </c>
      <c r="H477" s="1">
        <v>2.7895E-5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1308</v>
      </c>
      <c r="F478" t="s">
        <v>1311</v>
      </c>
      <c r="G478" t="s">
        <v>1080</v>
      </c>
      <c r="H478">
        <v>1.33991E-4</v>
      </c>
    </row>
    <row r="479" spans="1:8" x14ac:dyDescent="0.25">
      <c r="A479" t="s">
        <v>11</v>
      </c>
      <c r="B479" t="s">
        <v>14</v>
      </c>
      <c r="C479" t="s">
        <v>14</v>
      </c>
      <c r="D479" t="s">
        <v>536</v>
      </c>
      <c r="E479" t="s">
        <v>1308</v>
      </c>
      <c r="F479" t="s">
        <v>1309</v>
      </c>
      <c r="G479" t="s">
        <v>876</v>
      </c>
      <c r="H479">
        <v>1.24454E-4</v>
      </c>
    </row>
    <row r="480" spans="1:8" x14ac:dyDescent="0.25">
      <c r="A480" t="s">
        <v>11</v>
      </c>
      <c r="B480" t="s">
        <v>14</v>
      </c>
      <c r="C480" t="s">
        <v>14</v>
      </c>
      <c r="D480" t="s">
        <v>1312</v>
      </c>
      <c r="E480" t="s">
        <v>794</v>
      </c>
      <c r="F480" t="s">
        <v>18</v>
      </c>
      <c r="G480" t="s">
        <v>864</v>
      </c>
      <c r="H480" s="1">
        <v>1.3261999999999999E-6</v>
      </c>
    </row>
    <row r="481" spans="1:8" x14ac:dyDescent="0.25">
      <c r="A481" t="s">
        <v>11</v>
      </c>
      <c r="B481" t="s">
        <v>14</v>
      </c>
      <c r="C481" t="s">
        <v>14</v>
      </c>
      <c r="D481" t="s">
        <v>1313</v>
      </c>
      <c r="E481" t="s">
        <v>794</v>
      </c>
      <c r="F481" t="s">
        <v>18</v>
      </c>
      <c r="G481" t="s">
        <v>864</v>
      </c>
      <c r="H481" s="1">
        <v>4.5448500000000001E-7</v>
      </c>
    </row>
    <row r="482" spans="1:8" x14ac:dyDescent="0.25">
      <c r="A482" t="s">
        <v>11</v>
      </c>
      <c r="B482" t="s">
        <v>14</v>
      </c>
      <c r="C482" t="s">
        <v>14</v>
      </c>
      <c r="D482" t="s">
        <v>1314</v>
      </c>
      <c r="E482" t="s">
        <v>130</v>
      </c>
      <c r="F482" t="s">
        <v>1315</v>
      </c>
      <c r="G482" t="s">
        <v>864</v>
      </c>
      <c r="H482">
        <v>0.335789</v>
      </c>
    </row>
    <row r="483" spans="1:8" x14ac:dyDescent="0.25">
      <c r="A483" t="s">
        <v>11</v>
      </c>
      <c r="B483" t="s">
        <v>14</v>
      </c>
      <c r="C483" t="s">
        <v>14</v>
      </c>
      <c r="D483" t="s">
        <v>1314</v>
      </c>
      <c r="E483" t="s">
        <v>1315</v>
      </c>
      <c r="F483" t="s">
        <v>1316</v>
      </c>
      <c r="G483" t="s">
        <v>868</v>
      </c>
      <c r="H483">
        <v>5.6755100000000003E-2</v>
      </c>
    </row>
    <row r="484" spans="1:8" x14ac:dyDescent="0.25">
      <c r="A484" t="s">
        <v>11</v>
      </c>
      <c r="B484" t="s">
        <v>14</v>
      </c>
      <c r="C484" t="s">
        <v>14</v>
      </c>
      <c r="D484" t="s">
        <v>1314</v>
      </c>
      <c r="E484" t="s">
        <v>1316</v>
      </c>
      <c r="F484" t="s">
        <v>1317</v>
      </c>
      <c r="G484" t="s">
        <v>875</v>
      </c>
      <c r="H484">
        <v>1.3870199999999999E-2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1314</v>
      </c>
      <c r="E485" t="s">
        <v>1317</v>
      </c>
      <c r="F485" t="s">
        <v>1275</v>
      </c>
      <c r="G485" t="s">
        <v>876</v>
      </c>
      <c r="H485" s="1">
        <v>3.6537600000000001E-5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1318</v>
      </c>
      <c r="E486" t="s">
        <v>130</v>
      </c>
      <c r="F486" t="s">
        <v>1315</v>
      </c>
      <c r="G486" t="s">
        <v>864</v>
      </c>
      <c r="H486">
        <v>0.42365599999999998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1318</v>
      </c>
      <c r="E487" t="s">
        <v>1315</v>
      </c>
      <c r="F487" t="s">
        <v>1316</v>
      </c>
      <c r="G487" t="s">
        <v>868</v>
      </c>
      <c r="H487">
        <v>1.16863E-2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1318</v>
      </c>
      <c r="E488" t="s">
        <v>1316</v>
      </c>
      <c r="F488" t="s">
        <v>1317</v>
      </c>
      <c r="G488" t="s">
        <v>875</v>
      </c>
      <c r="H488">
        <v>1.0891E-2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1318</v>
      </c>
      <c r="E489" t="s">
        <v>1317</v>
      </c>
      <c r="F489" t="s">
        <v>1275</v>
      </c>
      <c r="G489" t="s">
        <v>876</v>
      </c>
      <c r="H489">
        <v>1.85585E-3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1319</v>
      </c>
      <c r="E490" t="s">
        <v>130</v>
      </c>
      <c r="F490" t="s">
        <v>794</v>
      </c>
      <c r="G490" t="s">
        <v>864</v>
      </c>
      <c r="H490">
        <v>0.62539699999999998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1320</v>
      </c>
      <c r="E491" t="s">
        <v>130</v>
      </c>
      <c r="F491" t="s">
        <v>794</v>
      </c>
      <c r="G491" t="s">
        <v>864</v>
      </c>
      <c r="H491">
        <v>0.62539699999999998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1321</v>
      </c>
      <c r="E492" t="s">
        <v>1322</v>
      </c>
      <c r="F492" t="s">
        <v>150</v>
      </c>
      <c r="G492" t="s">
        <v>864</v>
      </c>
      <c r="H492">
        <v>0.16903299999999999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1323</v>
      </c>
      <c r="E493" t="s">
        <v>1322</v>
      </c>
      <c r="F493" t="s">
        <v>150</v>
      </c>
      <c r="G493" t="s">
        <v>864</v>
      </c>
      <c r="H493">
        <v>0.16847200000000001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1324</v>
      </c>
      <c r="E494" t="s">
        <v>539</v>
      </c>
      <c r="F494" t="s">
        <v>1325</v>
      </c>
      <c r="G494" t="s">
        <v>864</v>
      </c>
      <c r="H494">
        <v>0.52270499999999998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1324</v>
      </c>
      <c r="E495" t="s">
        <v>1325</v>
      </c>
      <c r="F495" t="s">
        <v>165</v>
      </c>
      <c r="G495" t="s">
        <v>868</v>
      </c>
      <c r="H495">
        <v>8.5517899999999994E-2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1326</v>
      </c>
      <c r="E496" t="s">
        <v>539</v>
      </c>
      <c r="F496" t="s">
        <v>1325</v>
      </c>
      <c r="G496" t="s">
        <v>864</v>
      </c>
      <c r="H496">
        <v>0.52270499999999998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1326</v>
      </c>
      <c r="E497" t="s">
        <v>1325</v>
      </c>
      <c r="F497" t="s">
        <v>165</v>
      </c>
      <c r="G497" t="s">
        <v>868</v>
      </c>
      <c r="H497">
        <v>8.5510299999999997E-2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1327</v>
      </c>
      <c r="E498" t="s">
        <v>1328</v>
      </c>
      <c r="F498" t="s">
        <v>1329</v>
      </c>
      <c r="G498" t="s">
        <v>864</v>
      </c>
      <c r="H498">
        <v>2.0462999999999999E-2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1330</v>
      </c>
      <c r="E499" t="s">
        <v>1328</v>
      </c>
      <c r="F499" t="s">
        <v>1331</v>
      </c>
      <c r="G499" t="s">
        <v>864</v>
      </c>
      <c r="H499">
        <v>3.9755800000000001E-2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1332</v>
      </c>
      <c r="E500" t="s">
        <v>1051</v>
      </c>
      <c r="F500" t="s">
        <v>1333</v>
      </c>
      <c r="G500" t="s">
        <v>864</v>
      </c>
      <c r="H500">
        <v>3.3903100000000001E-3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1332</v>
      </c>
      <c r="E501" t="s">
        <v>1333</v>
      </c>
      <c r="F501" t="s">
        <v>617</v>
      </c>
      <c r="G501" t="s">
        <v>868</v>
      </c>
      <c r="H501">
        <v>8.5058200000000007E-3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1334</v>
      </c>
      <c r="E502" t="s">
        <v>1335</v>
      </c>
      <c r="F502" t="s">
        <v>1336</v>
      </c>
      <c r="G502" t="s">
        <v>864</v>
      </c>
      <c r="H502">
        <v>1.34945E-4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1337</v>
      </c>
      <c r="E503" t="s">
        <v>156</v>
      </c>
      <c r="F503" t="s">
        <v>607</v>
      </c>
      <c r="G503" t="s">
        <v>864</v>
      </c>
      <c r="H503">
        <v>3.6437999999999998E-2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1338</v>
      </c>
      <c r="E504" t="s">
        <v>156</v>
      </c>
      <c r="F504" t="s">
        <v>607</v>
      </c>
      <c r="G504" t="s">
        <v>864</v>
      </c>
      <c r="H504">
        <v>3.6367400000000001E-2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1339</v>
      </c>
      <c r="E505" t="s">
        <v>746</v>
      </c>
      <c r="F505" t="s">
        <v>1340</v>
      </c>
      <c r="G505" t="s">
        <v>864</v>
      </c>
      <c r="H505">
        <v>2.7084400000000001E-4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1341</v>
      </c>
      <c r="E506" t="s">
        <v>746</v>
      </c>
      <c r="F506" t="s">
        <v>1340</v>
      </c>
      <c r="G506" t="s">
        <v>864</v>
      </c>
      <c r="H506">
        <v>1.0529199999999999E-3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1342</v>
      </c>
      <c r="E507" t="s">
        <v>128</v>
      </c>
      <c r="F507" t="s">
        <v>97</v>
      </c>
      <c r="G507" t="s">
        <v>864</v>
      </c>
      <c r="H507">
        <v>1.0702799999999999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1343</v>
      </c>
      <c r="E508" t="s">
        <v>128</v>
      </c>
      <c r="F508" t="s">
        <v>97</v>
      </c>
      <c r="G508" t="s">
        <v>864</v>
      </c>
      <c r="H508">
        <v>1.0702799999999999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1344</v>
      </c>
      <c r="E509" t="s">
        <v>257</v>
      </c>
      <c r="F509" t="s">
        <v>1345</v>
      </c>
      <c r="G509" t="s">
        <v>864</v>
      </c>
      <c r="H509">
        <v>6.8111400000000002E-3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1344</v>
      </c>
      <c r="E510" t="s">
        <v>1345</v>
      </c>
      <c r="F510" t="s">
        <v>1346</v>
      </c>
      <c r="G510" t="s">
        <v>868</v>
      </c>
      <c r="H510">
        <v>7.7117900000000003E-2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1344</v>
      </c>
      <c r="E511" t="s">
        <v>1346</v>
      </c>
      <c r="F511" t="s">
        <v>152</v>
      </c>
      <c r="G511" t="s">
        <v>875</v>
      </c>
      <c r="H511">
        <v>4.1713699999999999E-2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1347</v>
      </c>
      <c r="E512" t="s">
        <v>326</v>
      </c>
      <c r="F512" t="s">
        <v>1348</v>
      </c>
      <c r="G512" t="s">
        <v>864</v>
      </c>
      <c r="H512">
        <v>0.45488699999999999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1347</v>
      </c>
      <c r="E513" t="s">
        <v>1348</v>
      </c>
      <c r="F513" t="s">
        <v>1349</v>
      </c>
      <c r="G513" t="s">
        <v>868</v>
      </c>
      <c r="H513">
        <v>0.109497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1347</v>
      </c>
      <c r="E514" t="s">
        <v>1349</v>
      </c>
      <c r="F514" t="s">
        <v>1350</v>
      </c>
      <c r="G514" t="s">
        <v>875</v>
      </c>
      <c r="H514">
        <v>0.39009500000000003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1347</v>
      </c>
      <c r="E515" t="s">
        <v>86</v>
      </c>
      <c r="F515" t="s">
        <v>86</v>
      </c>
      <c r="G515" t="s">
        <v>1116</v>
      </c>
      <c r="H515">
        <v>1.88828E-3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1347</v>
      </c>
      <c r="E516" t="s">
        <v>1351</v>
      </c>
      <c r="F516" t="s">
        <v>1352</v>
      </c>
      <c r="G516" t="s">
        <v>879</v>
      </c>
      <c r="H516">
        <v>2.3263900000000001E-2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1347</v>
      </c>
      <c r="E517" t="s">
        <v>1350</v>
      </c>
      <c r="F517" t="s">
        <v>1351</v>
      </c>
      <c r="G517" t="s">
        <v>876</v>
      </c>
      <c r="H517">
        <v>0.41941800000000001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1347</v>
      </c>
      <c r="E518" t="s">
        <v>1351</v>
      </c>
      <c r="F518" t="s">
        <v>86</v>
      </c>
      <c r="G518" t="s">
        <v>1048</v>
      </c>
      <c r="H518">
        <v>0.10707999999999999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1353</v>
      </c>
      <c r="E519" t="s">
        <v>326</v>
      </c>
      <c r="F519" t="s">
        <v>1348</v>
      </c>
      <c r="G519" t="s">
        <v>864</v>
      </c>
      <c r="H519">
        <v>0.52422299999999999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1353</v>
      </c>
      <c r="E520" t="s">
        <v>1348</v>
      </c>
      <c r="F520" t="s">
        <v>1349</v>
      </c>
      <c r="G520" t="s">
        <v>868</v>
      </c>
      <c r="H520">
        <v>9.4959299999999996E-2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1353</v>
      </c>
      <c r="E521" t="s">
        <v>1349</v>
      </c>
      <c r="F521" t="s">
        <v>1354</v>
      </c>
      <c r="G521" t="s">
        <v>875</v>
      </c>
      <c r="H521">
        <v>0.730267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1353</v>
      </c>
      <c r="E522" t="s">
        <v>1354</v>
      </c>
      <c r="F522" t="s">
        <v>86</v>
      </c>
      <c r="G522" t="s">
        <v>876</v>
      </c>
      <c r="H522">
        <v>0.12688099999999999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1355</v>
      </c>
      <c r="E523" t="s">
        <v>192</v>
      </c>
      <c r="F523" t="s">
        <v>1356</v>
      </c>
      <c r="G523" t="s">
        <v>864</v>
      </c>
      <c r="H523">
        <v>3.6791299999999999E-2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1355</v>
      </c>
      <c r="E524" t="s">
        <v>1356</v>
      </c>
      <c r="F524" t="s">
        <v>159</v>
      </c>
      <c r="G524" t="s">
        <v>868</v>
      </c>
      <c r="H524">
        <v>0.27839700000000001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1355</v>
      </c>
      <c r="E525" t="s">
        <v>940</v>
      </c>
      <c r="F525" t="s">
        <v>1357</v>
      </c>
      <c r="G525" t="s">
        <v>879</v>
      </c>
      <c r="H525">
        <v>8.3122300000000003E-3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1355</v>
      </c>
      <c r="E526" t="s">
        <v>1357</v>
      </c>
      <c r="F526" t="s">
        <v>1358</v>
      </c>
      <c r="G526" t="s">
        <v>1080</v>
      </c>
      <c r="H526">
        <v>2.65121E-4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1355</v>
      </c>
      <c r="E527" t="s">
        <v>1357</v>
      </c>
      <c r="F527" t="s">
        <v>1359</v>
      </c>
      <c r="G527" t="s">
        <v>1082</v>
      </c>
      <c r="H527">
        <v>4.8313100000000001E-3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1360</v>
      </c>
      <c r="E528" t="s">
        <v>192</v>
      </c>
      <c r="F528" t="s">
        <v>1356</v>
      </c>
      <c r="G528" t="s">
        <v>864</v>
      </c>
      <c r="H528">
        <v>7.60908E-2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1360</v>
      </c>
      <c r="E529" t="s">
        <v>1356</v>
      </c>
      <c r="F529" t="s">
        <v>1361</v>
      </c>
      <c r="G529" t="s">
        <v>868</v>
      </c>
      <c r="H529">
        <v>0.10434300000000001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1360</v>
      </c>
      <c r="E530" t="s">
        <v>1361</v>
      </c>
      <c r="F530" t="s">
        <v>159</v>
      </c>
      <c r="G530" t="s">
        <v>875</v>
      </c>
      <c r="H530">
        <v>6.3694000000000001E-2</v>
      </c>
    </row>
    <row r="531" spans="1:8" x14ac:dyDescent="0.25">
      <c r="A531" t="s">
        <v>11</v>
      </c>
      <c r="B531" t="s">
        <v>14</v>
      </c>
      <c r="C531" t="s">
        <v>14</v>
      </c>
      <c r="D531" t="s">
        <v>1362</v>
      </c>
      <c r="E531" t="s">
        <v>641</v>
      </c>
      <c r="F531" t="s">
        <v>629</v>
      </c>
      <c r="G531" t="s">
        <v>864</v>
      </c>
      <c r="H531">
        <v>3.4688900000000002E-2</v>
      </c>
    </row>
    <row r="532" spans="1:8" x14ac:dyDescent="0.25">
      <c r="A532" t="s">
        <v>11</v>
      </c>
      <c r="B532" t="s">
        <v>14</v>
      </c>
      <c r="C532" t="s">
        <v>14</v>
      </c>
      <c r="D532" t="s">
        <v>853</v>
      </c>
      <c r="E532" t="s">
        <v>1363</v>
      </c>
      <c r="F532" t="s">
        <v>1364</v>
      </c>
      <c r="G532" t="s">
        <v>864</v>
      </c>
      <c r="H532">
        <v>1.74828E-2</v>
      </c>
    </row>
    <row r="533" spans="1:8" x14ac:dyDescent="0.25">
      <c r="A533" t="s">
        <v>11</v>
      </c>
      <c r="B533" t="s">
        <v>14</v>
      </c>
      <c r="C533" t="s">
        <v>14</v>
      </c>
      <c r="D533" t="s">
        <v>853</v>
      </c>
      <c r="E533" t="s">
        <v>1364</v>
      </c>
      <c r="F533" t="s">
        <v>1365</v>
      </c>
      <c r="G533" t="s">
        <v>868</v>
      </c>
      <c r="H533">
        <v>2.4771699999999999E-3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1366</v>
      </c>
      <c r="E534" t="s">
        <v>641</v>
      </c>
      <c r="F534" t="s">
        <v>1367</v>
      </c>
      <c r="G534" t="s">
        <v>864</v>
      </c>
      <c r="H534">
        <v>2.2804699999999999E-4</v>
      </c>
    </row>
    <row r="535" spans="1:8" x14ac:dyDescent="0.25">
      <c r="A535" t="s">
        <v>11</v>
      </c>
      <c r="B535" t="s">
        <v>14</v>
      </c>
      <c r="C535" t="s">
        <v>14</v>
      </c>
      <c r="D535" t="s">
        <v>1366</v>
      </c>
      <c r="E535" t="s">
        <v>1367</v>
      </c>
      <c r="F535" t="s">
        <v>629</v>
      </c>
      <c r="G535" t="s">
        <v>868</v>
      </c>
      <c r="H535" s="1">
        <v>1.5135299999999999E-7</v>
      </c>
    </row>
    <row r="536" spans="1:8" x14ac:dyDescent="0.25">
      <c r="A536" t="s">
        <v>11</v>
      </c>
      <c r="B536" t="s">
        <v>14</v>
      </c>
      <c r="C536" t="s">
        <v>14</v>
      </c>
      <c r="D536" t="s">
        <v>1368</v>
      </c>
      <c r="E536" t="s">
        <v>76</v>
      </c>
      <c r="F536" t="s">
        <v>724</v>
      </c>
      <c r="G536" t="s">
        <v>864</v>
      </c>
      <c r="H536" s="1">
        <v>1.2282299999999999E-5</v>
      </c>
    </row>
    <row r="537" spans="1:8" x14ac:dyDescent="0.25">
      <c r="A537" t="s">
        <v>11</v>
      </c>
      <c r="B537" t="s">
        <v>14</v>
      </c>
      <c r="C537" t="s">
        <v>14</v>
      </c>
      <c r="D537" t="s">
        <v>1369</v>
      </c>
      <c r="E537" t="s">
        <v>1370</v>
      </c>
      <c r="F537" t="s">
        <v>1218</v>
      </c>
      <c r="G537" t="s">
        <v>864</v>
      </c>
      <c r="H537">
        <v>0.19253500000000001</v>
      </c>
    </row>
    <row r="538" spans="1:8" x14ac:dyDescent="0.25">
      <c r="A538" t="s">
        <v>11</v>
      </c>
      <c r="B538" t="s">
        <v>14</v>
      </c>
      <c r="C538" t="s">
        <v>14</v>
      </c>
      <c r="D538" t="s">
        <v>1371</v>
      </c>
      <c r="E538" t="s">
        <v>1370</v>
      </c>
      <c r="F538" t="s">
        <v>1218</v>
      </c>
      <c r="G538" t="s">
        <v>864</v>
      </c>
      <c r="H538">
        <v>0.19253500000000001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1372</v>
      </c>
      <c r="E539" t="s">
        <v>128</v>
      </c>
      <c r="F539" t="s">
        <v>1373</v>
      </c>
      <c r="G539" t="s">
        <v>864</v>
      </c>
      <c r="H539">
        <v>3.9627099999999998E-2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1372</v>
      </c>
      <c r="E540" t="s">
        <v>1373</v>
      </c>
      <c r="F540" t="s">
        <v>1374</v>
      </c>
      <c r="G540" t="s">
        <v>868</v>
      </c>
      <c r="H540">
        <v>0.10131999999999999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1372</v>
      </c>
      <c r="E541" t="s">
        <v>1374</v>
      </c>
      <c r="F541" t="s">
        <v>492</v>
      </c>
      <c r="G541" t="s">
        <v>875</v>
      </c>
      <c r="H541">
        <v>3.01704E-2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1372</v>
      </c>
      <c r="E542" t="s">
        <v>492</v>
      </c>
      <c r="F542" t="s">
        <v>1375</v>
      </c>
      <c r="G542" t="s">
        <v>876</v>
      </c>
      <c r="H542">
        <v>7.25856E-2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1372</v>
      </c>
      <c r="E543" t="s">
        <v>1375</v>
      </c>
      <c r="F543" t="s">
        <v>143</v>
      </c>
      <c r="G543" t="s">
        <v>1048</v>
      </c>
      <c r="H543">
        <v>3.6690199999999999E-2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1372</v>
      </c>
      <c r="E544" t="s">
        <v>1374</v>
      </c>
      <c r="F544" t="s">
        <v>1374</v>
      </c>
      <c r="G544" t="s">
        <v>879</v>
      </c>
      <c r="H544">
        <v>1.88112E-3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1376</v>
      </c>
      <c r="E545" t="s">
        <v>128</v>
      </c>
      <c r="F545" t="s">
        <v>1373</v>
      </c>
      <c r="G545" t="s">
        <v>864</v>
      </c>
      <c r="H545">
        <v>3.5335499999999999E-2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1376</v>
      </c>
      <c r="E546" t="s">
        <v>1373</v>
      </c>
      <c r="F546" t="s">
        <v>492</v>
      </c>
      <c r="G546" t="s">
        <v>868</v>
      </c>
      <c r="H546">
        <v>5.9322800000000002E-2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1376</v>
      </c>
      <c r="E547" t="s">
        <v>492</v>
      </c>
      <c r="F547" t="s">
        <v>1377</v>
      </c>
      <c r="G547" t="s">
        <v>875</v>
      </c>
      <c r="H547">
        <v>1.33209E-2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1376</v>
      </c>
      <c r="E548" t="s">
        <v>1377</v>
      </c>
      <c r="F548" t="s">
        <v>1375</v>
      </c>
      <c r="G548" t="s">
        <v>876</v>
      </c>
      <c r="H548">
        <v>6.8772100000000003E-2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1376</v>
      </c>
      <c r="E549" t="s">
        <v>1375</v>
      </c>
      <c r="F549" t="s">
        <v>143</v>
      </c>
      <c r="G549" t="s">
        <v>1048</v>
      </c>
      <c r="H549">
        <v>4.0329499999999997E-2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1378</v>
      </c>
      <c r="E550" t="s">
        <v>266</v>
      </c>
      <c r="F550" t="s">
        <v>222</v>
      </c>
      <c r="G550" t="s">
        <v>864</v>
      </c>
      <c r="H550" s="1">
        <v>3.2782599999999999E-7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1379</v>
      </c>
      <c r="E551" t="s">
        <v>266</v>
      </c>
      <c r="F551" t="s">
        <v>222</v>
      </c>
      <c r="G551" t="s">
        <v>864</v>
      </c>
      <c r="H551" s="1">
        <v>2.3841900000000001E-6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1380</v>
      </c>
      <c r="E552" t="s">
        <v>737</v>
      </c>
      <c r="F552" t="s">
        <v>1381</v>
      </c>
      <c r="G552" t="s">
        <v>864</v>
      </c>
      <c r="H552">
        <v>0.14494699999999999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1380</v>
      </c>
      <c r="E553" t="s">
        <v>1381</v>
      </c>
      <c r="F553" t="s">
        <v>1382</v>
      </c>
      <c r="G553" t="s">
        <v>868</v>
      </c>
      <c r="H553">
        <v>2.83489E-2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1380</v>
      </c>
      <c r="E554" t="s">
        <v>1382</v>
      </c>
      <c r="F554" t="s">
        <v>1383</v>
      </c>
      <c r="G554" t="s">
        <v>875</v>
      </c>
      <c r="H554">
        <v>5.5718399999999998E-3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1380</v>
      </c>
      <c r="E555" t="s">
        <v>1383</v>
      </c>
      <c r="F555" t="s">
        <v>1384</v>
      </c>
      <c r="G555" t="s">
        <v>876</v>
      </c>
      <c r="H555" s="1">
        <v>4.8518199999999999E-5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1380</v>
      </c>
      <c r="E556" t="s">
        <v>1384</v>
      </c>
      <c r="F556" t="s">
        <v>1385</v>
      </c>
      <c r="G556" t="s">
        <v>1048</v>
      </c>
      <c r="H556">
        <v>1.22147E-2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1380</v>
      </c>
      <c r="E557" t="s">
        <v>1385</v>
      </c>
      <c r="F557" t="s">
        <v>1386</v>
      </c>
      <c r="G557" t="s">
        <v>1116</v>
      </c>
      <c r="H557">
        <v>7.0152300000000001E-2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1380</v>
      </c>
      <c r="E558" t="s">
        <v>1383</v>
      </c>
      <c r="F558" t="s">
        <v>1387</v>
      </c>
      <c r="G558" t="s">
        <v>879</v>
      </c>
      <c r="H558">
        <v>8.9979199999999995E-4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1388</v>
      </c>
      <c r="E559" t="s">
        <v>737</v>
      </c>
      <c r="F559" t="s">
        <v>1381</v>
      </c>
      <c r="G559" t="s">
        <v>864</v>
      </c>
      <c r="H559">
        <v>0.17589199999999999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1388</v>
      </c>
      <c r="E560" t="s">
        <v>1381</v>
      </c>
      <c r="F560" t="s">
        <v>1383</v>
      </c>
      <c r="G560" t="s">
        <v>868</v>
      </c>
      <c r="H560">
        <v>1.44634E-2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1388</v>
      </c>
      <c r="E561" t="s">
        <v>1383</v>
      </c>
      <c r="F561" t="s">
        <v>1385</v>
      </c>
      <c r="G561" t="s">
        <v>875</v>
      </c>
      <c r="H561">
        <v>2.71988E-3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1388</v>
      </c>
      <c r="E562" t="s">
        <v>1385</v>
      </c>
      <c r="F562" t="s">
        <v>1386</v>
      </c>
      <c r="G562" t="s">
        <v>876</v>
      </c>
      <c r="H562">
        <v>0.14083899999999999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1389</v>
      </c>
      <c r="E563" t="s">
        <v>156</v>
      </c>
      <c r="F563" t="s">
        <v>1390</v>
      </c>
      <c r="G563" t="s">
        <v>864</v>
      </c>
      <c r="H563">
        <v>9.1361999999999997E-4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1391</v>
      </c>
      <c r="E564" t="s">
        <v>156</v>
      </c>
      <c r="F564" t="s">
        <v>1390</v>
      </c>
      <c r="G564" t="s">
        <v>864</v>
      </c>
      <c r="H564">
        <v>9.1361999999999997E-4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1392</v>
      </c>
      <c r="E565" t="s">
        <v>922</v>
      </c>
      <c r="F565" t="s">
        <v>1393</v>
      </c>
      <c r="G565" t="s">
        <v>864</v>
      </c>
      <c r="H565">
        <v>2.33545E-2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1392</v>
      </c>
      <c r="E566" t="s">
        <v>1393</v>
      </c>
      <c r="F566" t="s">
        <v>1394</v>
      </c>
      <c r="G566" t="s">
        <v>868</v>
      </c>
      <c r="H566">
        <v>7.1220399999999996E-3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1392</v>
      </c>
      <c r="E567" t="s">
        <v>1395</v>
      </c>
      <c r="F567" t="s">
        <v>1396</v>
      </c>
      <c r="G567" t="s">
        <v>876</v>
      </c>
      <c r="H567">
        <v>0.13481899999999999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1392</v>
      </c>
      <c r="E568" t="s">
        <v>1396</v>
      </c>
      <c r="F568" t="s">
        <v>72</v>
      </c>
      <c r="G568" t="s">
        <v>1048</v>
      </c>
      <c r="H568">
        <v>0.124294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1392</v>
      </c>
      <c r="E569" t="s">
        <v>1394</v>
      </c>
      <c r="F569" t="s">
        <v>1395</v>
      </c>
      <c r="G569" t="s">
        <v>875</v>
      </c>
      <c r="H569">
        <v>2.84958E-3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1392</v>
      </c>
      <c r="E570" t="s">
        <v>1394</v>
      </c>
      <c r="F570" t="s">
        <v>1397</v>
      </c>
      <c r="G570" t="s">
        <v>879</v>
      </c>
      <c r="H570" s="1">
        <v>2.4437899999999999E-6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1392</v>
      </c>
      <c r="E571" t="s">
        <v>1393</v>
      </c>
      <c r="F571" t="s">
        <v>1398</v>
      </c>
      <c r="G571" t="s">
        <v>1080</v>
      </c>
      <c r="H571">
        <v>9.3494400000000005E-2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1392</v>
      </c>
      <c r="E572" t="s">
        <v>1398</v>
      </c>
      <c r="F572" t="s">
        <v>1399</v>
      </c>
      <c r="G572" t="s">
        <v>1082</v>
      </c>
      <c r="H572">
        <v>2.4509400000000001E-4</v>
      </c>
    </row>
    <row r="573" spans="1:8" x14ac:dyDescent="0.25">
      <c r="A573" t="s">
        <v>11</v>
      </c>
      <c r="B573" t="s">
        <v>14</v>
      </c>
      <c r="C573" t="s">
        <v>14</v>
      </c>
      <c r="D573" t="s">
        <v>1392</v>
      </c>
      <c r="E573" t="s">
        <v>1399</v>
      </c>
      <c r="F573" t="s">
        <v>1400</v>
      </c>
      <c r="G573" t="s">
        <v>1141</v>
      </c>
      <c r="H573" s="1">
        <v>8.2969700000000006E-5</v>
      </c>
    </row>
    <row r="574" spans="1:8" x14ac:dyDescent="0.25">
      <c r="A574" t="s">
        <v>11</v>
      </c>
      <c r="B574" t="s">
        <v>14</v>
      </c>
      <c r="C574" t="s">
        <v>14</v>
      </c>
      <c r="D574" t="s">
        <v>1401</v>
      </c>
      <c r="E574" t="s">
        <v>1402</v>
      </c>
      <c r="F574" t="s">
        <v>1403</v>
      </c>
      <c r="G574" t="s">
        <v>864</v>
      </c>
      <c r="H574" s="1">
        <v>2.8241799999999999E-6</v>
      </c>
    </row>
    <row r="575" spans="1:8" x14ac:dyDescent="0.25">
      <c r="A575" t="s">
        <v>11</v>
      </c>
      <c r="B575" t="s">
        <v>14</v>
      </c>
      <c r="C575" t="s">
        <v>14</v>
      </c>
      <c r="D575" t="s">
        <v>1404</v>
      </c>
      <c r="E575" t="s">
        <v>1402</v>
      </c>
      <c r="F575" t="s">
        <v>1403</v>
      </c>
      <c r="G575" t="s">
        <v>864</v>
      </c>
      <c r="H575">
        <v>2.6021E-3</v>
      </c>
    </row>
    <row r="576" spans="1:8" x14ac:dyDescent="0.25">
      <c r="A576" t="s">
        <v>11</v>
      </c>
      <c r="B576" t="s">
        <v>14</v>
      </c>
      <c r="C576" t="s">
        <v>14</v>
      </c>
      <c r="D576" t="s">
        <v>1405</v>
      </c>
      <c r="E576" t="s">
        <v>1399</v>
      </c>
      <c r="F576" t="s">
        <v>1400</v>
      </c>
      <c r="G576" t="s">
        <v>1141</v>
      </c>
      <c r="H576">
        <v>2.7990300000000002E-4</v>
      </c>
    </row>
    <row r="577" spans="1:8" x14ac:dyDescent="0.25">
      <c r="A577" t="s">
        <v>11</v>
      </c>
      <c r="B577" t="s">
        <v>14</v>
      </c>
      <c r="C577" t="s">
        <v>14</v>
      </c>
      <c r="D577" t="s">
        <v>1405</v>
      </c>
      <c r="E577" t="s">
        <v>1393</v>
      </c>
      <c r="F577" t="s">
        <v>1398</v>
      </c>
      <c r="G577" t="s">
        <v>1080</v>
      </c>
      <c r="H577">
        <v>1.0651600000000001E-2</v>
      </c>
    </row>
    <row r="578" spans="1:8" x14ac:dyDescent="0.25">
      <c r="A578" t="s">
        <v>11</v>
      </c>
      <c r="B578" t="s">
        <v>14</v>
      </c>
      <c r="C578" t="s">
        <v>14</v>
      </c>
      <c r="D578" t="s">
        <v>1405</v>
      </c>
      <c r="E578" t="s">
        <v>1393</v>
      </c>
      <c r="F578" t="s">
        <v>1394</v>
      </c>
      <c r="G578" t="s">
        <v>868</v>
      </c>
      <c r="H578">
        <v>5.9394799999999996E-3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1405</v>
      </c>
      <c r="E579" t="s">
        <v>1395</v>
      </c>
      <c r="F579" t="s">
        <v>1396</v>
      </c>
      <c r="G579" t="s">
        <v>876</v>
      </c>
      <c r="H579">
        <v>2.68936E-2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1405</v>
      </c>
      <c r="E580" t="s">
        <v>1396</v>
      </c>
      <c r="F580" t="s">
        <v>72</v>
      </c>
      <c r="G580" t="s">
        <v>1048</v>
      </c>
      <c r="H580">
        <v>0.15416299999999999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1405</v>
      </c>
      <c r="E581" t="s">
        <v>1394</v>
      </c>
      <c r="F581" t="s">
        <v>1395</v>
      </c>
      <c r="G581" t="s">
        <v>875</v>
      </c>
      <c r="H581">
        <v>2.2049000000000001E-3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1405</v>
      </c>
      <c r="E582" t="s">
        <v>1394</v>
      </c>
      <c r="F582" t="s">
        <v>1397</v>
      </c>
      <c r="G582" t="s">
        <v>879</v>
      </c>
      <c r="H582" s="1">
        <v>2.25519E-10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1405</v>
      </c>
      <c r="E583" t="s">
        <v>922</v>
      </c>
      <c r="F583" t="s">
        <v>1393</v>
      </c>
      <c r="G583" t="s">
        <v>864</v>
      </c>
      <c r="H583">
        <v>5.3682299999999999E-3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1406</v>
      </c>
      <c r="E584" t="s">
        <v>392</v>
      </c>
      <c r="F584" t="s">
        <v>118</v>
      </c>
      <c r="G584" t="s">
        <v>864</v>
      </c>
      <c r="H584">
        <v>0.56803099999999995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1407</v>
      </c>
      <c r="E585" t="s">
        <v>392</v>
      </c>
      <c r="F585" t="s">
        <v>118</v>
      </c>
      <c r="G585" t="s">
        <v>864</v>
      </c>
      <c r="H585">
        <v>0.56803099999999995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1408</v>
      </c>
      <c r="E586" t="s">
        <v>581</v>
      </c>
      <c r="F586" t="s">
        <v>1409</v>
      </c>
      <c r="G586" t="s">
        <v>864</v>
      </c>
      <c r="H586">
        <v>4.5394900000000002E-3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1409</v>
      </c>
      <c r="F587" t="s">
        <v>1410</v>
      </c>
      <c r="G587" t="s">
        <v>868</v>
      </c>
      <c r="H587" s="1">
        <v>1.3198699999999999E-9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1408</v>
      </c>
      <c r="E588" t="s">
        <v>1410</v>
      </c>
      <c r="F588" t="s">
        <v>1411</v>
      </c>
      <c r="G588" t="s">
        <v>875</v>
      </c>
      <c r="H588" s="1">
        <v>6.0115000000000004E-10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1408</v>
      </c>
      <c r="E589" t="s">
        <v>1411</v>
      </c>
      <c r="F589" t="s">
        <v>1412</v>
      </c>
      <c r="G589" t="s">
        <v>876</v>
      </c>
      <c r="H589">
        <v>1.06196E-2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1408</v>
      </c>
      <c r="E590" t="s">
        <v>1412</v>
      </c>
      <c r="F590" t="s">
        <v>156</v>
      </c>
      <c r="G590" t="s">
        <v>1116</v>
      </c>
      <c r="H590" s="1">
        <v>4.9277299999999998E-6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1413</v>
      </c>
      <c r="E591" t="s">
        <v>108</v>
      </c>
      <c r="F591" t="s">
        <v>4260</v>
      </c>
      <c r="G591" t="s">
        <v>864</v>
      </c>
      <c r="H591">
        <v>2.0875899999999999E-2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1413</v>
      </c>
      <c r="E592" t="s">
        <v>4260</v>
      </c>
      <c r="F592" t="s">
        <v>1414</v>
      </c>
      <c r="G592" t="s">
        <v>868</v>
      </c>
      <c r="H592">
        <v>4.4727299999999998E-2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1413</v>
      </c>
      <c r="E593" t="s">
        <v>1414</v>
      </c>
      <c r="F593" t="s">
        <v>1415</v>
      </c>
      <c r="G593" t="s">
        <v>875</v>
      </c>
      <c r="H593">
        <v>4.2124700000000001E-2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1413</v>
      </c>
      <c r="E594" t="s">
        <v>1415</v>
      </c>
      <c r="F594" t="s">
        <v>1416</v>
      </c>
      <c r="G594" t="s">
        <v>876</v>
      </c>
      <c r="H594">
        <v>9.4041799999999998E-3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1413</v>
      </c>
      <c r="E595" t="s">
        <v>4260</v>
      </c>
      <c r="F595" t="s">
        <v>4261</v>
      </c>
      <c r="G595" t="s">
        <v>879</v>
      </c>
      <c r="H595">
        <v>1.4019E-4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1417</v>
      </c>
      <c r="E596" t="s">
        <v>108</v>
      </c>
      <c r="F596" t="s">
        <v>4260</v>
      </c>
      <c r="G596" t="s">
        <v>864</v>
      </c>
      <c r="H596">
        <v>7.9917900000000004E-3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1417</v>
      </c>
      <c r="E597" t="s">
        <v>4260</v>
      </c>
      <c r="F597" t="s">
        <v>1418</v>
      </c>
      <c r="G597" t="s">
        <v>868</v>
      </c>
      <c r="H597">
        <v>2.9403700000000001E-2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1417</v>
      </c>
      <c r="E598" t="s">
        <v>1415</v>
      </c>
      <c r="F598" t="s">
        <v>1416</v>
      </c>
      <c r="G598" t="s">
        <v>876</v>
      </c>
      <c r="H598" s="1">
        <v>1.6108399999999999E-7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1417</v>
      </c>
      <c r="E599" t="s">
        <v>1418</v>
      </c>
      <c r="F599" t="s">
        <v>1415</v>
      </c>
      <c r="G599" t="s">
        <v>875</v>
      </c>
      <c r="H599">
        <v>2.72045E-2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1419</v>
      </c>
      <c r="E600" t="s">
        <v>526</v>
      </c>
      <c r="F600" t="s">
        <v>1420</v>
      </c>
      <c r="G600" t="s">
        <v>864</v>
      </c>
      <c r="H600">
        <v>2.6655199999999998E-4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1419</v>
      </c>
      <c r="E601" t="s">
        <v>1420</v>
      </c>
      <c r="F601" t="s">
        <v>1421</v>
      </c>
      <c r="G601" t="s">
        <v>868</v>
      </c>
      <c r="H601" s="1">
        <v>7.2598500000000006E-5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1422</v>
      </c>
      <c r="E602" t="s">
        <v>549</v>
      </c>
      <c r="F602" t="s">
        <v>1110</v>
      </c>
      <c r="G602" t="s">
        <v>864</v>
      </c>
      <c r="H602" s="1">
        <v>1.6205E-7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1422</v>
      </c>
      <c r="E603" t="s">
        <v>1110</v>
      </c>
      <c r="F603" t="s">
        <v>1422</v>
      </c>
      <c r="G603" t="s">
        <v>868</v>
      </c>
      <c r="H603" s="1">
        <v>2.0209700000000001E-7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1423</v>
      </c>
      <c r="E604" t="s">
        <v>1322</v>
      </c>
      <c r="F604" t="s">
        <v>490</v>
      </c>
      <c r="G604" t="s">
        <v>864</v>
      </c>
      <c r="H604">
        <v>6.3056900000000001E-3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1424</v>
      </c>
      <c r="E605" t="s">
        <v>1322</v>
      </c>
      <c r="F605" t="s">
        <v>490</v>
      </c>
      <c r="G605" t="s">
        <v>864</v>
      </c>
      <c r="H605">
        <v>3.1890899999999999E-3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1425</v>
      </c>
      <c r="E606" t="s">
        <v>556</v>
      </c>
      <c r="F606" t="s">
        <v>1426</v>
      </c>
      <c r="G606" t="s">
        <v>864</v>
      </c>
      <c r="H606">
        <v>1.53046E-2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1425</v>
      </c>
      <c r="E607" t="s">
        <v>1426</v>
      </c>
      <c r="F607" t="s">
        <v>1427</v>
      </c>
      <c r="G607" t="s">
        <v>868</v>
      </c>
      <c r="H607">
        <v>4.8774699999999997E-2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1425</v>
      </c>
      <c r="E608" t="s">
        <v>1427</v>
      </c>
      <c r="F608" t="s">
        <v>1428</v>
      </c>
      <c r="G608" t="s">
        <v>875</v>
      </c>
      <c r="H608" s="1">
        <v>9.4437699999999995E-9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1425</v>
      </c>
      <c r="E609" t="s">
        <v>1426</v>
      </c>
      <c r="F609" t="s">
        <v>1429</v>
      </c>
      <c r="G609" t="s">
        <v>879</v>
      </c>
      <c r="H609">
        <v>5.1887500000000003E-2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1425</v>
      </c>
      <c r="E610" t="s">
        <v>1429</v>
      </c>
      <c r="F610" t="s">
        <v>1430</v>
      </c>
      <c r="G610" t="s">
        <v>1080</v>
      </c>
      <c r="H610">
        <v>8.5880300000000007E-2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1431</v>
      </c>
      <c r="E611" t="s">
        <v>556</v>
      </c>
      <c r="F611" t="s">
        <v>1427</v>
      </c>
      <c r="G611" t="s">
        <v>864</v>
      </c>
      <c r="H611">
        <v>1.07727E-2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1431</v>
      </c>
      <c r="E612" t="s">
        <v>1427</v>
      </c>
      <c r="F612" t="s">
        <v>1428</v>
      </c>
      <c r="G612" t="s">
        <v>868</v>
      </c>
      <c r="H612">
        <v>3.93867E-3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1432</v>
      </c>
      <c r="E613" t="s">
        <v>192</v>
      </c>
      <c r="F613" t="s">
        <v>1433</v>
      </c>
      <c r="G613" t="s">
        <v>864</v>
      </c>
      <c r="H613">
        <v>0.20557500000000001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1432</v>
      </c>
      <c r="E614" t="s">
        <v>1433</v>
      </c>
      <c r="F614" t="s">
        <v>4338</v>
      </c>
      <c r="G614" t="s">
        <v>868</v>
      </c>
      <c r="H614">
        <v>9.5367400000000001E-3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1432</v>
      </c>
      <c r="E615" t="s">
        <v>532</v>
      </c>
      <c r="F615" t="s">
        <v>198</v>
      </c>
      <c r="G615" t="s">
        <v>876</v>
      </c>
      <c r="H615">
        <v>1.14585E-2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1432</v>
      </c>
      <c r="E616" t="s">
        <v>4338</v>
      </c>
      <c r="F616" t="s">
        <v>532</v>
      </c>
      <c r="G616" t="s">
        <v>875</v>
      </c>
      <c r="H616">
        <v>4.8241000000000001E-4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1434</v>
      </c>
      <c r="E617" t="s">
        <v>192</v>
      </c>
      <c r="F617" t="s">
        <v>1435</v>
      </c>
      <c r="G617" t="s">
        <v>864</v>
      </c>
      <c r="H617">
        <v>0.296265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1434</v>
      </c>
      <c r="E618" t="s">
        <v>1435</v>
      </c>
      <c r="F618" t="s">
        <v>1436</v>
      </c>
      <c r="G618" t="s">
        <v>868</v>
      </c>
      <c r="H618">
        <v>2.4735E-2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1434</v>
      </c>
      <c r="E619" t="s">
        <v>1436</v>
      </c>
      <c r="F619" t="s">
        <v>1433</v>
      </c>
      <c r="G619" t="s">
        <v>875</v>
      </c>
      <c r="H619">
        <v>1.4118199999999999E-2</v>
      </c>
    </row>
    <row r="620" spans="1:8" x14ac:dyDescent="0.25">
      <c r="A620" t="s">
        <v>11</v>
      </c>
      <c r="B620" t="s">
        <v>14</v>
      </c>
      <c r="C620" t="s">
        <v>14</v>
      </c>
      <c r="D620" t="s">
        <v>1434</v>
      </c>
      <c r="E620" t="s">
        <v>1433</v>
      </c>
      <c r="F620" t="s">
        <v>532</v>
      </c>
      <c r="G620" t="s">
        <v>876</v>
      </c>
      <c r="H620">
        <v>9.0351100000000007E-3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1434</v>
      </c>
      <c r="E621" t="s">
        <v>532</v>
      </c>
      <c r="F621" t="s">
        <v>198</v>
      </c>
      <c r="G621" t="s">
        <v>1048</v>
      </c>
      <c r="H621">
        <v>6.9434200000000001E-2</v>
      </c>
    </row>
    <row r="622" spans="1:8" x14ac:dyDescent="0.25">
      <c r="A622" t="s">
        <v>11</v>
      </c>
      <c r="B622" t="s">
        <v>14</v>
      </c>
      <c r="C622" t="s">
        <v>14</v>
      </c>
      <c r="D622" t="s">
        <v>746</v>
      </c>
      <c r="E622" t="s">
        <v>135</v>
      </c>
      <c r="F622" t="s">
        <v>838</v>
      </c>
      <c r="G622" t="s">
        <v>864</v>
      </c>
      <c r="H622">
        <v>1.3504E-2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1437</v>
      </c>
      <c r="E623" t="s">
        <v>746</v>
      </c>
      <c r="F623" t="s">
        <v>1438</v>
      </c>
      <c r="G623" t="s">
        <v>864</v>
      </c>
      <c r="H623">
        <v>4.9901000000000004E-4</v>
      </c>
    </row>
    <row r="624" spans="1:8" x14ac:dyDescent="0.25">
      <c r="A624" t="s">
        <v>11</v>
      </c>
      <c r="B624" t="s">
        <v>14</v>
      </c>
      <c r="C624" t="s">
        <v>14</v>
      </c>
      <c r="D624" t="s">
        <v>1437</v>
      </c>
      <c r="E624" t="s">
        <v>1438</v>
      </c>
      <c r="F624" t="s">
        <v>1322</v>
      </c>
      <c r="G624" t="s">
        <v>868</v>
      </c>
      <c r="H624">
        <v>5.2299499999999997E-3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1439</v>
      </c>
      <c r="E625" t="s">
        <v>746</v>
      </c>
      <c r="F625" t="s">
        <v>1438</v>
      </c>
      <c r="G625" t="s">
        <v>864</v>
      </c>
      <c r="H625">
        <v>2.3889499999999999E-3</v>
      </c>
    </row>
    <row r="626" spans="1:8" x14ac:dyDescent="0.25">
      <c r="A626" t="s">
        <v>11</v>
      </c>
      <c r="B626" t="s">
        <v>14</v>
      </c>
      <c r="C626" t="s">
        <v>14</v>
      </c>
      <c r="D626" t="s">
        <v>1439</v>
      </c>
      <c r="E626" t="s">
        <v>1438</v>
      </c>
      <c r="F626" t="s">
        <v>1322</v>
      </c>
      <c r="G626" t="s">
        <v>868</v>
      </c>
      <c r="H626">
        <v>1.52874E-3</v>
      </c>
    </row>
    <row r="627" spans="1:8" x14ac:dyDescent="0.25">
      <c r="A627" t="s">
        <v>11</v>
      </c>
      <c r="B627" t="s">
        <v>14</v>
      </c>
      <c r="C627" t="s">
        <v>14</v>
      </c>
      <c r="D627" t="s">
        <v>1440</v>
      </c>
      <c r="E627" t="s">
        <v>35</v>
      </c>
      <c r="F627" t="s">
        <v>40</v>
      </c>
      <c r="G627" t="s">
        <v>864</v>
      </c>
      <c r="H627">
        <v>8.45413E-2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1441</v>
      </c>
      <c r="E628" t="s">
        <v>794</v>
      </c>
      <c r="F628" t="s">
        <v>40</v>
      </c>
      <c r="G628" t="s">
        <v>868</v>
      </c>
      <c r="H628">
        <v>3.52173E-2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1441</v>
      </c>
      <c r="E629" t="s">
        <v>35</v>
      </c>
      <c r="F629" t="s">
        <v>794</v>
      </c>
      <c r="G629" t="s">
        <v>864</v>
      </c>
      <c r="H629">
        <v>4.2503399999999997E-2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1442</v>
      </c>
      <c r="E630" t="s">
        <v>159</v>
      </c>
      <c r="F630" t="s">
        <v>1443</v>
      </c>
      <c r="G630" t="s">
        <v>864</v>
      </c>
      <c r="H630">
        <v>1.07352E-2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1442</v>
      </c>
      <c r="E631" t="s">
        <v>1443</v>
      </c>
      <c r="F631" t="s">
        <v>1444</v>
      </c>
      <c r="G631" t="s">
        <v>868</v>
      </c>
      <c r="H631">
        <v>9.5987299999999998E-3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1442</v>
      </c>
      <c r="E632" t="s">
        <v>1443</v>
      </c>
      <c r="F632" t="s">
        <v>1445</v>
      </c>
      <c r="G632" t="s">
        <v>875</v>
      </c>
      <c r="H632">
        <v>1.7213800000000001E-2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1442</v>
      </c>
      <c r="E633" t="s">
        <v>1445</v>
      </c>
      <c r="F633" t="s">
        <v>539</v>
      </c>
      <c r="G633" t="s">
        <v>876</v>
      </c>
      <c r="H633">
        <v>2.77004E-2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1446</v>
      </c>
      <c r="E634" t="s">
        <v>159</v>
      </c>
      <c r="F634" t="s">
        <v>1443</v>
      </c>
      <c r="G634" t="s">
        <v>864</v>
      </c>
      <c r="H634">
        <v>1.6436300000000001E-2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1446</v>
      </c>
      <c r="E635" t="s">
        <v>1443</v>
      </c>
      <c r="F635" t="s">
        <v>1444</v>
      </c>
      <c r="G635" t="s">
        <v>868</v>
      </c>
      <c r="H635" s="1">
        <v>5.8846999999999997E-7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1446</v>
      </c>
      <c r="E636" t="s">
        <v>1443</v>
      </c>
      <c r="F636" t="s">
        <v>1447</v>
      </c>
      <c r="G636" t="s">
        <v>875</v>
      </c>
      <c r="H636">
        <v>1.1255299999999999E-2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1446</v>
      </c>
      <c r="E637" t="s">
        <v>1445</v>
      </c>
      <c r="F637" t="s">
        <v>539</v>
      </c>
      <c r="G637" t="s">
        <v>1048</v>
      </c>
      <c r="H637">
        <v>3.6172900000000001E-2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1446</v>
      </c>
      <c r="E638" t="s">
        <v>1447</v>
      </c>
      <c r="F638" t="s">
        <v>1445</v>
      </c>
      <c r="G638" t="s">
        <v>876</v>
      </c>
      <c r="H638">
        <v>4.3430300000000003E-3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1446</v>
      </c>
      <c r="E639" t="s">
        <v>1443</v>
      </c>
      <c r="F639" t="s">
        <v>1448</v>
      </c>
      <c r="G639" t="s">
        <v>879</v>
      </c>
      <c r="H639">
        <v>3.3372899999999997E-2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1446</v>
      </c>
      <c r="E640" t="s">
        <v>1448</v>
      </c>
      <c r="F640" t="s">
        <v>1449</v>
      </c>
      <c r="G640" t="s">
        <v>1080</v>
      </c>
      <c r="H640" s="1">
        <v>7.0095100000000006E-5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1446</v>
      </c>
      <c r="E641" t="s">
        <v>1448</v>
      </c>
      <c r="F641" t="s">
        <v>1450</v>
      </c>
      <c r="G641" t="s">
        <v>1082</v>
      </c>
      <c r="H641">
        <v>2.00176E-3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1446</v>
      </c>
      <c r="E642" t="s">
        <v>1445</v>
      </c>
      <c r="F642" t="s">
        <v>1451</v>
      </c>
      <c r="G642" t="s">
        <v>1141</v>
      </c>
      <c r="H642" s="1">
        <v>1.28746E-5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1446</v>
      </c>
      <c r="E643" t="s">
        <v>1451</v>
      </c>
      <c r="F643" t="s">
        <v>1452</v>
      </c>
      <c r="G643" t="s">
        <v>1453</v>
      </c>
      <c r="H643" s="1">
        <v>1.4185900000000001E-5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1446</v>
      </c>
      <c r="E644" t="s">
        <v>1451</v>
      </c>
      <c r="F644" t="s">
        <v>1454</v>
      </c>
      <c r="G644" t="s">
        <v>1455</v>
      </c>
      <c r="H644" s="1">
        <v>6.2584899999999996E-6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1456</v>
      </c>
      <c r="E645" t="s">
        <v>1457</v>
      </c>
      <c r="F645" t="s">
        <v>610</v>
      </c>
      <c r="G645" t="s">
        <v>864</v>
      </c>
      <c r="H645">
        <v>3.1776399999999998E-3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1456</v>
      </c>
      <c r="E646" t="s">
        <v>610</v>
      </c>
      <c r="F646" t="s">
        <v>1458</v>
      </c>
      <c r="G646" t="s">
        <v>868</v>
      </c>
      <c r="H646">
        <v>6.2294000000000004E-3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1456</v>
      </c>
      <c r="E647" t="s">
        <v>1458</v>
      </c>
      <c r="F647" t="s">
        <v>1459</v>
      </c>
      <c r="G647" t="s">
        <v>875</v>
      </c>
      <c r="H647">
        <v>2.6798199999999999E-3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1456</v>
      </c>
      <c r="E648" t="s">
        <v>1459</v>
      </c>
      <c r="F648" t="s">
        <v>1460</v>
      </c>
      <c r="G648" t="s">
        <v>876</v>
      </c>
      <c r="H648">
        <v>2.6979399999999998E-3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1456</v>
      </c>
      <c r="E649" t="s">
        <v>1460</v>
      </c>
      <c r="F649" t="s">
        <v>1461</v>
      </c>
      <c r="G649" t="s">
        <v>1048</v>
      </c>
      <c r="H649">
        <v>1.28841E-3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1456</v>
      </c>
      <c r="E650" t="s">
        <v>1461</v>
      </c>
      <c r="F650" t="s">
        <v>991</v>
      </c>
      <c r="G650" t="s">
        <v>1117</v>
      </c>
      <c r="H650">
        <v>1.35231E-3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1456</v>
      </c>
      <c r="E651" t="s">
        <v>991</v>
      </c>
      <c r="F651" t="s">
        <v>128</v>
      </c>
      <c r="G651" t="s">
        <v>1462</v>
      </c>
      <c r="H651">
        <v>4.0531200000000001E-4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1463</v>
      </c>
      <c r="E652" t="s">
        <v>610</v>
      </c>
      <c r="F652" t="s">
        <v>1458</v>
      </c>
      <c r="G652" t="s">
        <v>868</v>
      </c>
      <c r="H652">
        <v>1.0995899999999999E-3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1463</v>
      </c>
      <c r="E653" t="s">
        <v>1458</v>
      </c>
      <c r="F653" t="s">
        <v>1459</v>
      </c>
      <c r="G653" t="s">
        <v>875</v>
      </c>
      <c r="H653">
        <v>4.7206899999999998E-4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1463</v>
      </c>
      <c r="E654" t="s">
        <v>1459</v>
      </c>
      <c r="F654" t="s">
        <v>1460</v>
      </c>
      <c r="G654" t="s">
        <v>876</v>
      </c>
      <c r="H654">
        <v>1.0914799999999999E-3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1463</v>
      </c>
      <c r="E655" t="s">
        <v>1460</v>
      </c>
      <c r="F655" t="s">
        <v>1461</v>
      </c>
      <c r="G655" t="s">
        <v>1048</v>
      </c>
      <c r="H655">
        <v>7.9822499999999995E-4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1463</v>
      </c>
      <c r="E656" t="s">
        <v>1461</v>
      </c>
      <c r="F656" t="s">
        <v>991</v>
      </c>
      <c r="G656" t="s">
        <v>1116</v>
      </c>
      <c r="H656">
        <v>3.8070700000000001E-3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1463</v>
      </c>
      <c r="E657" t="s">
        <v>991</v>
      </c>
      <c r="F657" t="s">
        <v>128</v>
      </c>
      <c r="G657" t="s">
        <v>1117</v>
      </c>
      <c r="H657">
        <v>1.1625299999999999E-3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1464</v>
      </c>
      <c r="E658" t="s">
        <v>1465</v>
      </c>
      <c r="F658" t="s">
        <v>1466</v>
      </c>
      <c r="G658" t="s">
        <v>864</v>
      </c>
      <c r="H658">
        <v>4.91238E-3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1464</v>
      </c>
      <c r="E659" t="s">
        <v>1466</v>
      </c>
      <c r="F659" t="s">
        <v>1467</v>
      </c>
      <c r="G659" t="s">
        <v>868</v>
      </c>
      <c r="H659">
        <v>2.3655899999999999E-3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1468</v>
      </c>
      <c r="E660" t="s">
        <v>35</v>
      </c>
      <c r="F660" t="s">
        <v>1469</v>
      </c>
      <c r="G660" t="s">
        <v>864</v>
      </c>
      <c r="H660">
        <v>6.5555600000000002E-3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1468</v>
      </c>
      <c r="E661" t="s">
        <v>1469</v>
      </c>
      <c r="F661" t="s">
        <v>271</v>
      </c>
      <c r="G661" t="s">
        <v>868</v>
      </c>
      <c r="H661">
        <v>2.03323E-3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1470</v>
      </c>
      <c r="E662" t="s">
        <v>1292</v>
      </c>
      <c r="F662" t="s">
        <v>1292</v>
      </c>
      <c r="G662" t="s">
        <v>864</v>
      </c>
      <c r="H662" s="1">
        <v>4.5537900000000003E-5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1470</v>
      </c>
      <c r="E663" t="s">
        <v>1292</v>
      </c>
      <c r="F663" t="s">
        <v>1471</v>
      </c>
      <c r="G663" t="s">
        <v>868</v>
      </c>
      <c r="H663" s="1">
        <v>1.5974E-5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1472</v>
      </c>
      <c r="E664" t="s">
        <v>35</v>
      </c>
      <c r="F664" t="s">
        <v>1473</v>
      </c>
      <c r="G664" t="s">
        <v>864</v>
      </c>
      <c r="H664">
        <v>1.1767400000000001E-2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1472</v>
      </c>
      <c r="E665" t="s">
        <v>1473</v>
      </c>
      <c r="F665" t="s">
        <v>271</v>
      </c>
      <c r="G665" t="s">
        <v>868</v>
      </c>
      <c r="H665">
        <v>2.7251199999999998E-4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1474</v>
      </c>
      <c r="E666" t="s">
        <v>929</v>
      </c>
      <c r="F666" t="s">
        <v>1475</v>
      </c>
      <c r="G666" t="s">
        <v>864</v>
      </c>
      <c r="H666" s="1">
        <v>2.6620700000000001E-8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1476</v>
      </c>
      <c r="E667" t="s">
        <v>929</v>
      </c>
      <c r="F667" t="s">
        <v>1475</v>
      </c>
      <c r="G667" t="s">
        <v>864</v>
      </c>
      <c r="H667">
        <v>8.5620899999999996E-3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1477</v>
      </c>
      <c r="E668" t="s">
        <v>1478</v>
      </c>
      <c r="F668" t="s">
        <v>1479</v>
      </c>
      <c r="G668" t="s">
        <v>864</v>
      </c>
      <c r="H668">
        <v>1.7053599999999999E-2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1477</v>
      </c>
      <c r="E669" t="s">
        <v>1479</v>
      </c>
      <c r="F669" t="s">
        <v>1480</v>
      </c>
      <c r="G669" t="s">
        <v>868</v>
      </c>
      <c r="H669">
        <v>7.4968300000000003E-3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1481</v>
      </c>
      <c r="E670" t="s">
        <v>1478</v>
      </c>
      <c r="F670" t="s">
        <v>1479</v>
      </c>
      <c r="G670" t="s">
        <v>864</v>
      </c>
      <c r="H670">
        <v>2.248E-2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1481</v>
      </c>
      <c r="E671" t="s">
        <v>1479</v>
      </c>
      <c r="F671" t="s">
        <v>1480</v>
      </c>
      <c r="G671" t="s">
        <v>868</v>
      </c>
      <c r="H671">
        <v>7.4815799999999996E-4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1482</v>
      </c>
      <c r="E672" t="s">
        <v>159</v>
      </c>
      <c r="F672" t="s">
        <v>1483</v>
      </c>
      <c r="G672" t="s">
        <v>864</v>
      </c>
      <c r="H672">
        <v>5.476E-3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1482</v>
      </c>
      <c r="E673" t="s">
        <v>1483</v>
      </c>
      <c r="F673" t="s">
        <v>1233</v>
      </c>
      <c r="G673" t="s">
        <v>868</v>
      </c>
      <c r="H673" s="1">
        <v>3.2633499999999999E-6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1482</v>
      </c>
      <c r="E674" t="s">
        <v>1233</v>
      </c>
      <c r="F674" t="s">
        <v>1484</v>
      </c>
      <c r="G674" t="s">
        <v>875</v>
      </c>
      <c r="H674" s="1">
        <v>3.6954900000000002E-6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1485</v>
      </c>
      <c r="E675" t="s">
        <v>159</v>
      </c>
      <c r="F675" t="s">
        <v>1483</v>
      </c>
      <c r="G675" t="s">
        <v>864</v>
      </c>
      <c r="H675">
        <v>1.0479499999999999E-2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1485</v>
      </c>
      <c r="E676" t="s">
        <v>1483</v>
      </c>
      <c r="F676" t="s">
        <v>1233</v>
      </c>
      <c r="G676" t="s">
        <v>868</v>
      </c>
      <c r="H676">
        <v>1.0187099999999999E-2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1485</v>
      </c>
      <c r="E677" t="s">
        <v>1233</v>
      </c>
      <c r="F677" t="s">
        <v>1486</v>
      </c>
      <c r="G677" t="s">
        <v>875</v>
      </c>
      <c r="H677" s="1">
        <v>2.6740700000000001E-7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1485</v>
      </c>
      <c r="E678" t="s">
        <v>1486</v>
      </c>
      <c r="F678" t="s">
        <v>1487</v>
      </c>
      <c r="G678" t="s">
        <v>876</v>
      </c>
      <c r="H678" s="1">
        <v>8.1496500000000002E-7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1488</v>
      </c>
      <c r="E679" t="s">
        <v>675</v>
      </c>
      <c r="F679" t="s">
        <v>1489</v>
      </c>
      <c r="G679" t="s">
        <v>864</v>
      </c>
      <c r="H679">
        <v>2.5543699999999999E-2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1488</v>
      </c>
      <c r="E680" t="s">
        <v>1489</v>
      </c>
      <c r="F680" t="s">
        <v>1490</v>
      </c>
      <c r="G680" t="s">
        <v>868</v>
      </c>
      <c r="H680">
        <v>1.0686899999999999E-2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1488</v>
      </c>
      <c r="E681" t="s">
        <v>1490</v>
      </c>
      <c r="F681" t="s">
        <v>467</v>
      </c>
      <c r="G681" t="s">
        <v>875</v>
      </c>
      <c r="H681">
        <v>7.6316800000000004E-2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1491</v>
      </c>
      <c r="E682" t="s">
        <v>675</v>
      </c>
      <c r="F682" t="s">
        <v>1492</v>
      </c>
      <c r="G682" t="s">
        <v>864</v>
      </c>
      <c r="H682">
        <v>4.2741300000000001E-3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1491</v>
      </c>
      <c r="E683" t="s">
        <v>1492</v>
      </c>
      <c r="F683" t="s">
        <v>1489</v>
      </c>
      <c r="G683" t="s">
        <v>868</v>
      </c>
      <c r="H683">
        <v>1.35689E-2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1491</v>
      </c>
      <c r="E684" t="s">
        <v>1489</v>
      </c>
      <c r="F684" t="s">
        <v>467</v>
      </c>
      <c r="G684" t="s">
        <v>875</v>
      </c>
      <c r="H684">
        <v>1.5721300000000001E-2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1493</v>
      </c>
      <c r="E685" t="s">
        <v>222</v>
      </c>
      <c r="F685" t="s">
        <v>1494</v>
      </c>
      <c r="G685" t="s">
        <v>864</v>
      </c>
      <c r="H685">
        <v>1.01542E-2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1493</v>
      </c>
      <c r="E686" t="s">
        <v>1495</v>
      </c>
      <c r="F686" t="s">
        <v>1051</v>
      </c>
      <c r="G686" t="s">
        <v>876</v>
      </c>
      <c r="H686">
        <v>8.7055199999999999E-2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1493</v>
      </c>
      <c r="E687" t="s">
        <v>1494</v>
      </c>
      <c r="F687" t="s">
        <v>1496</v>
      </c>
      <c r="G687" t="s">
        <v>868</v>
      </c>
      <c r="H687">
        <v>9.4316000000000001E-3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1493</v>
      </c>
      <c r="E688" t="s">
        <v>1496</v>
      </c>
      <c r="F688" t="s">
        <v>1497</v>
      </c>
      <c r="G688" t="s">
        <v>879</v>
      </c>
      <c r="H688">
        <v>8.1529600000000008E-3</v>
      </c>
    </row>
    <row r="689" spans="1:8" x14ac:dyDescent="0.25">
      <c r="A689" t="s">
        <v>11</v>
      </c>
      <c r="B689" t="s">
        <v>14</v>
      </c>
      <c r="C689" t="s">
        <v>14</v>
      </c>
      <c r="D689" t="s">
        <v>1493</v>
      </c>
      <c r="E689" t="s">
        <v>1496</v>
      </c>
      <c r="F689" t="s">
        <v>1495</v>
      </c>
      <c r="G689" t="s">
        <v>875</v>
      </c>
      <c r="H689">
        <v>2.4700200000000002E-4</v>
      </c>
    </row>
    <row r="690" spans="1:8" x14ac:dyDescent="0.25">
      <c r="A690" t="s">
        <v>11</v>
      </c>
      <c r="B690" t="s">
        <v>14</v>
      </c>
      <c r="C690" t="s">
        <v>14</v>
      </c>
      <c r="D690" t="s">
        <v>1498</v>
      </c>
      <c r="E690" t="s">
        <v>1499</v>
      </c>
      <c r="F690" t="s">
        <v>1500</v>
      </c>
      <c r="G690" t="s">
        <v>864</v>
      </c>
      <c r="H690">
        <v>9.2916500000000003E-3</v>
      </c>
    </row>
    <row r="691" spans="1:8" x14ac:dyDescent="0.25">
      <c r="A691" t="s">
        <v>11</v>
      </c>
      <c r="B691" t="s">
        <v>14</v>
      </c>
      <c r="C691" t="s">
        <v>14</v>
      </c>
      <c r="D691" t="s">
        <v>1501</v>
      </c>
      <c r="E691" t="s">
        <v>566</v>
      </c>
      <c r="F691" t="s">
        <v>154</v>
      </c>
      <c r="G691" t="s">
        <v>864</v>
      </c>
      <c r="H691">
        <v>5.7193800000000003E-2</v>
      </c>
    </row>
    <row r="692" spans="1:8" x14ac:dyDescent="0.25">
      <c r="A692" t="s">
        <v>11</v>
      </c>
      <c r="B692" t="s">
        <v>14</v>
      </c>
      <c r="C692" t="s">
        <v>14</v>
      </c>
      <c r="D692" t="s">
        <v>1502</v>
      </c>
      <c r="E692" t="s">
        <v>566</v>
      </c>
      <c r="F692" t="s">
        <v>154</v>
      </c>
      <c r="G692" t="s">
        <v>864</v>
      </c>
      <c r="H692">
        <v>5.7193800000000003E-2</v>
      </c>
    </row>
    <row r="693" spans="1:8" x14ac:dyDescent="0.25">
      <c r="A693" t="s">
        <v>11</v>
      </c>
      <c r="B693" t="s">
        <v>14</v>
      </c>
      <c r="C693" t="s">
        <v>14</v>
      </c>
      <c r="D693" t="s">
        <v>1503</v>
      </c>
      <c r="E693" t="s">
        <v>1356</v>
      </c>
      <c r="F693" t="s">
        <v>1504</v>
      </c>
      <c r="G693" t="s">
        <v>864</v>
      </c>
      <c r="H693">
        <v>3.1147000000000002E-3</v>
      </c>
    </row>
    <row r="694" spans="1:8" x14ac:dyDescent="0.25">
      <c r="A694" t="s">
        <v>11</v>
      </c>
      <c r="B694" t="s">
        <v>14</v>
      </c>
      <c r="C694" t="s">
        <v>14</v>
      </c>
      <c r="D694" t="s">
        <v>1505</v>
      </c>
      <c r="E694" t="s">
        <v>1356</v>
      </c>
      <c r="F694" t="s">
        <v>1504</v>
      </c>
      <c r="G694" t="s">
        <v>864</v>
      </c>
      <c r="H694" s="1">
        <v>7.7332700000000005E-9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1506</v>
      </c>
      <c r="E695" t="s">
        <v>1395</v>
      </c>
      <c r="F695" t="s">
        <v>1507</v>
      </c>
      <c r="G695" t="s">
        <v>864</v>
      </c>
      <c r="H695">
        <v>5.7258600000000002E-3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1508</v>
      </c>
      <c r="E696" t="s">
        <v>1509</v>
      </c>
      <c r="F696" t="s">
        <v>1510</v>
      </c>
      <c r="G696" t="s">
        <v>864</v>
      </c>
      <c r="H696">
        <v>2.4660100000000001E-2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1508</v>
      </c>
      <c r="E697" t="s">
        <v>1510</v>
      </c>
      <c r="F697" t="s">
        <v>1511</v>
      </c>
      <c r="G697" t="s">
        <v>868</v>
      </c>
      <c r="H697">
        <v>8.4220900000000001E-2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1508</v>
      </c>
      <c r="E698" t="s">
        <v>1511</v>
      </c>
      <c r="F698" t="s">
        <v>181</v>
      </c>
      <c r="G698" t="s">
        <v>875</v>
      </c>
      <c r="H698">
        <v>5.96123E-2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1512</v>
      </c>
      <c r="E699" t="s">
        <v>1509</v>
      </c>
      <c r="F699" t="s">
        <v>1510</v>
      </c>
      <c r="G699" t="s">
        <v>864</v>
      </c>
      <c r="H699">
        <v>1.8081699999999999E-2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1512</v>
      </c>
      <c r="E700" t="s">
        <v>1510</v>
      </c>
      <c r="F700" t="s">
        <v>1513</v>
      </c>
      <c r="G700" t="s">
        <v>868</v>
      </c>
      <c r="H700">
        <v>9.4985999999999994E-3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1512</v>
      </c>
      <c r="E701" t="s">
        <v>1513</v>
      </c>
      <c r="F701" t="s">
        <v>1511</v>
      </c>
      <c r="G701" t="s">
        <v>875</v>
      </c>
      <c r="H701">
        <v>4.5009599999999997E-2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1512</v>
      </c>
      <c r="E702" t="s">
        <v>1511</v>
      </c>
      <c r="F702" t="s">
        <v>181</v>
      </c>
      <c r="G702" t="s">
        <v>876</v>
      </c>
      <c r="H702">
        <v>0.12656000000000001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1514</v>
      </c>
      <c r="E703" t="s">
        <v>1395</v>
      </c>
      <c r="F703" t="s">
        <v>1507</v>
      </c>
      <c r="G703" t="s">
        <v>864</v>
      </c>
      <c r="H703" s="1">
        <v>2.5290299999999999E-9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1515</v>
      </c>
      <c r="E704" t="s">
        <v>613</v>
      </c>
      <c r="F704" t="s">
        <v>1516</v>
      </c>
      <c r="G704" t="s">
        <v>864</v>
      </c>
      <c r="H704">
        <v>3.0784599999999999E-3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1515</v>
      </c>
      <c r="E705" t="s">
        <v>1516</v>
      </c>
      <c r="F705" t="s">
        <v>1517</v>
      </c>
      <c r="G705" t="s">
        <v>868</v>
      </c>
      <c r="H705">
        <v>3.2229400000000001E-3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1515</v>
      </c>
      <c r="E706" t="s">
        <v>1517</v>
      </c>
      <c r="F706" t="s">
        <v>1226</v>
      </c>
      <c r="G706" t="s">
        <v>875</v>
      </c>
      <c r="H706">
        <v>4.73785E-3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1515</v>
      </c>
      <c r="E707" t="s">
        <v>1226</v>
      </c>
      <c r="F707" t="s">
        <v>1518</v>
      </c>
      <c r="G707" t="s">
        <v>876</v>
      </c>
      <c r="H707">
        <v>2.1159600000000001E-4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1515</v>
      </c>
      <c r="E708" t="s">
        <v>1518</v>
      </c>
      <c r="F708" t="s">
        <v>1519</v>
      </c>
      <c r="G708" t="s">
        <v>1116</v>
      </c>
      <c r="H708" s="1">
        <v>2.39611E-5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1515</v>
      </c>
      <c r="E709" t="s">
        <v>1519</v>
      </c>
      <c r="F709" t="s">
        <v>1520</v>
      </c>
      <c r="G709" t="s">
        <v>1117</v>
      </c>
      <c r="H709" s="1">
        <v>6.0535999999999999E-9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1515</v>
      </c>
      <c r="E710" t="s">
        <v>1520</v>
      </c>
      <c r="F710" t="s">
        <v>1521</v>
      </c>
      <c r="G710" t="s">
        <v>1462</v>
      </c>
      <c r="H710" s="1">
        <v>4.6566099999999997E-9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1515</v>
      </c>
      <c r="E711" t="s">
        <v>1521</v>
      </c>
      <c r="F711" t="s">
        <v>1522</v>
      </c>
      <c r="G711" t="s">
        <v>1523</v>
      </c>
      <c r="H711" s="1">
        <v>2.6837900000000001E-11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1524</v>
      </c>
      <c r="E712" t="s">
        <v>124</v>
      </c>
      <c r="F712" t="s">
        <v>1525</v>
      </c>
      <c r="G712" t="s">
        <v>864</v>
      </c>
      <c r="H712">
        <v>7.5674100000000001E-4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1524</v>
      </c>
      <c r="E713" t="s">
        <v>1525</v>
      </c>
      <c r="F713" t="s">
        <v>1526</v>
      </c>
      <c r="G713" t="s">
        <v>868</v>
      </c>
      <c r="H713">
        <v>5.0950099999999999E-4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1524</v>
      </c>
      <c r="E714" t="s">
        <v>1526</v>
      </c>
      <c r="F714" t="s">
        <v>1527</v>
      </c>
      <c r="G714" t="s">
        <v>875</v>
      </c>
      <c r="H714" s="1">
        <v>7.8946999999999999E-8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1528</v>
      </c>
      <c r="E715" t="s">
        <v>124</v>
      </c>
      <c r="F715" t="s">
        <v>1527</v>
      </c>
      <c r="G715" t="s">
        <v>864</v>
      </c>
      <c r="H715">
        <v>6.1569199999999998E-3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1529</v>
      </c>
      <c r="E716" t="s">
        <v>124</v>
      </c>
      <c r="F716" t="s">
        <v>1530</v>
      </c>
      <c r="G716" t="s">
        <v>864</v>
      </c>
      <c r="H716">
        <v>7.01141E-3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1529</v>
      </c>
      <c r="E717" t="s">
        <v>1530</v>
      </c>
      <c r="F717" t="s">
        <v>1328</v>
      </c>
      <c r="G717" t="s">
        <v>868</v>
      </c>
      <c r="H717">
        <v>6.76012E-2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1529</v>
      </c>
      <c r="E718" t="s">
        <v>1328</v>
      </c>
      <c r="F718" t="s">
        <v>1531</v>
      </c>
      <c r="G718" t="s">
        <v>875</v>
      </c>
      <c r="H718" s="1">
        <v>4.4811799999999998E-10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1529</v>
      </c>
      <c r="E719" t="s">
        <v>1531</v>
      </c>
      <c r="F719" t="s">
        <v>1532</v>
      </c>
      <c r="G719" t="s">
        <v>876</v>
      </c>
      <c r="H719" s="1">
        <v>1.1116300000000001E-5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1533</v>
      </c>
      <c r="E720" t="s">
        <v>124</v>
      </c>
      <c r="F720" t="s">
        <v>1530</v>
      </c>
      <c r="G720" t="s">
        <v>864</v>
      </c>
      <c r="H720">
        <v>6.0749100000000004E-4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1533</v>
      </c>
      <c r="E721" t="s">
        <v>1530</v>
      </c>
      <c r="F721" t="s">
        <v>1531</v>
      </c>
      <c r="G721" t="s">
        <v>868</v>
      </c>
      <c r="H721">
        <v>1.75605E-2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1533</v>
      </c>
      <c r="E722" t="s">
        <v>1531</v>
      </c>
      <c r="F722" t="s">
        <v>1534</v>
      </c>
      <c r="G722" t="s">
        <v>875</v>
      </c>
      <c r="H722">
        <v>4.2872400000000003E-3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1535</v>
      </c>
      <c r="E723" t="s">
        <v>561</v>
      </c>
      <c r="F723" t="s">
        <v>1536</v>
      </c>
      <c r="G723" t="s">
        <v>864</v>
      </c>
      <c r="H723" s="1">
        <v>3.9376799999999999E-6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1535</v>
      </c>
      <c r="E724" t="s">
        <v>192</v>
      </c>
      <c r="F724" t="s">
        <v>1536</v>
      </c>
      <c r="G724" t="s">
        <v>868</v>
      </c>
      <c r="H724">
        <v>5.3318999999999998E-2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1535</v>
      </c>
      <c r="E725" t="s">
        <v>192</v>
      </c>
      <c r="F725" t="s">
        <v>192</v>
      </c>
      <c r="G725" t="s">
        <v>875</v>
      </c>
      <c r="H725">
        <v>1.0297799999999999E-2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1537</v>
      </c>
      <c r="E726" t="s">
        <v>120</v>
      </c>
      <c r="F726" t="s">
        <v>1064</v>
      </c>
      <c r="G726" t="s">
        <v>864</v>
      </c>
      <c r="H726">
        <v>0.47058899999999998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1537</v>
      </c>
      <c r="E727" t="s">
        <v>1064</v>
      </c>
      <c r="F727" t="s">
        <v>750</v>
      </c>
      <c r="G727" t="s">
        <v>868</v>
      </c>
      <c r="H727">
        <v>0.40082200000000001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1538</v>
      </c>
      <c r="E728" t="s">
        <v>120</v>
      </c>
      <c r="F728" t="s">
        <v>1064</v>
      </c>
      <c r="G728" t="s">
        <v>864</v>
      </c>
      <c r="H728">
        <v>0.20182800000000001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1538</v>
      </c>
      <c r="E729" t="s">
        <v>1064</v>
      </c>
      <c r="F729" t="s">
        <v>750</v>
      </c>
      <c r="G729" t="s">
        <v>868</v>
      </c>
      <c r="H729">
        <v>0.475304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1539</v>
      </c>
      <c r="E730" t="s">
        <v>176</v>
      </c>
      <c r="F730" t="s">
        <v>1540</v>
      </c>
      <c r="G730" t="s">
        <v>864</v>
      </c>
      <c r="H730">
        <v>2.7284599999999998E-3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1541</v>
      </c>
      <c r="E731" t="s">
        <v>176</v>
      </c>
      <c r="F731" t="s">
        <v>1540</v>
      </c>
      <c r="G731" t="s">
        <v>864</v>
      </c>
      <c r="H731">
        <v>2.11239E-3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1542</v>
      </c>
      <c r="E732" t="s">
        <v>150</v>
      </c>
      <c r="F732" t="s">
        <v>1543</v>
      </c>
      <c r="G732" t="s">
        <v>864</v>
      </c>
      <c r="H732">
        <v>0.17144000000000001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1542</v>
      </c>
      <c r="E733" t="s">
        <v>1543</v>
      </c>
      <c r="F733" t="s">
        <v>1544</v>
      </c>
      <c r="G733" t="s">
        <v>868</v>
      </c>
      <c r="H733">
        <v>0.50171699999999997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1542</v>
      </c>
      <c r="E734" t="s">
        <v>1544</v>
      </c>
      <c r="F734" t="s">
        <v>1545</v>
      </c>
      <c r="G734" t="s">
        <v>875</v>
      </c>
      <c r="H734">
        <v>7.9185500000000006E-2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1542</v>
      </c>
      <c r="E735" t="s">
        <v>1545</v>
      </c>
      <c r="F735" t="s">
        <v>510</v>
      </c>
      <c r="G735" t="s">
        <v>876</v>
      </c>
      <c r="H735">
        <v>6.1031299999999997E-2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1542</v>
      </c>
      <c r="E736" t="s">
        <v>1545</v>
      </c>
      <c r="F736" t="s">
        <v>1546</v>
      </c>
      <c r="G736" t="s">
        <v>879</v>
      </c>
      <c r="H736">
        <v>1.0911000000000001E-2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1547</v>
      </c>
      <c r="E737" t="s">
        <v>150</v>
      </c>
      <c r="F737" t="s">
        <v>1548</v>
      </c>
      <c r="G737" t="s">
        <v>864</v>
      </c>
      <c r="H737">
        <v>0.120335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1547</v>
      </c>
      <c r="E738" t="s">
        <v>1544</v>
      </c>
      <c r="F738" t="s">
        <v>1545</v>
      </c>
      <c r="G738" t="s">
        <v>875</v>
      </c>
      <c r="H738">
        <v>0.12336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1547</v>
      </c>
      <c r="E739" t="s">
        <v>1545</v>
      </c>
      <c r="F739" t="s">
        <v>510</v>
      </c>
      <c r="G739" t="s">
        <v>876</v>
      </c>
      <c r="H739">
        <v>6.6318500000000002E-2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1547</v>
      </c>
      <c r="E740" t="s">
        <v>1548</v>
      </c>
      <c r="F740" t="s">
        <v>1544</v>
      </c>
      <c r="G740" t="s">
        <v>868</v>
      </c>
      <c r="H740">
        <v>0.28064699999999998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1549</v>
      </c>
      <c r="E741" t="s">
        <v>475</v>
      </c>
      <c r="F741" t="s">
        <v>1550</v>
      </c>
      <c r="G741" t="s">
        <v>864</v>
      </c>
      <c r="H741">
        <v>5.3379099999999999E-2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1549</v>
      </c>
      <c r="E742" t="s">
        <v>1550</v>
      </c>
      <c r="F742" t="s">
        <v>1551</v>
      </c>
      <c r="G742" t="s">
        <v>868</v>
      </c>
      <c r="H742">
        <v>3.9333300000000002E-2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1549</v>
      </c>
      <c r="E743" t="s">
        <v>1551</v>
      </c>
      <c r="F743" t="s">
        <v>1552</v>
      </c>
      <c r="G743" t="s">
        <v>875</v>
      </c>
      <c r="H743">
        <v>0.134354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1549</v>
      </c>
      <c r="E744" t="s">
        <v>1552</v>
      </c>
      <c r="F744" t="s">
        <v>1553</v>
      </c>
      <c r="G744" t="s">
        <v>876</v>
      </c>
      <c r="H744">
        <v>0.13054099999999999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1549</v>
      </c>
      <c r="E745" t="s">
        <v>1553</v>
      </c>
      <c r="F745" t="s">
        <v>1554</v>
      </c>
      <c r="G745" t="s">
        <v>1048</v>
      </c>
      <c r="H745">
        <v>2.9320700000000002E-3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1555</v>
      </c>
      <c r="E746" t="s">
        <v>475</v>
      </c>
      <c r="F746" t="s">
        <v>1550</v>
      </c>
      <c r="G746" t="s">
        <v>864</v>
      </c>
      <c r="H746">
        <v>1.8916099999999999E-3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1555</v>
      </c>
      <c r="E747" t="s">
        <v>1550</v>
      </c>
      <c r="F747" t="s">
        <v>1551</v>
      </c>
      <c r="G747" t="s">
        <v>868</v>
      </c>
      <c r="H747">
        <v>1.35016E-3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1555</v>
      </c>
      <c r="E748" t="s">
        <v>1551</v>
      </c>
      <c r="F748" t="s">
        <v>1552</v>
      </c>
      <c r="G748" t="s">
        <v>875</v>
      </c>
      <c r="H748">
        <v>1.4736700000000001E-3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1555</v>
      </c>
      <c r="E749" t="s">
        <v>1552</v>
      </c>
      <c r="F749" t="s">
        <v>1556</v>
      </c>
      <c r="G749" t="s">
        <v>876</v>
      </c>
      <c r="H749">
        <v>3.3545500000000002E-4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1555</v>
      </c>
      <c r="E750" t="s">
        <v>1556</v>
      </c>
      <c r="F750" t="s">
        <v>1557</v>
      </c>
      <c r="G750" t="s">
        <v>1048</v>
      </c>
      <c r="H750" s="1">
        <v>1.12797E-5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1555</v>
      </c>
      <c r="E751" t="s">
        <v>1557</v>
      </c>
      <c r="F751" t="s">
        <v>671</v>
      </c>
      <c r="G751" t="s">
        <v>1116</v>
      </c>
      <c r="H751">
        <v>1.0393899999999999E-2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1558</v>
      </c>
      <c r="E752" t="s">
        <v>1559</v>
      </c>
      <c r="F752" t="s">
        <v>384</v>
      </c>
      <c r="G752" t="s">
        <v>864</v>
      </c>
      <c r="H752" s="1">
        <v>9.5367399999999999E-7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1560</v>
      </c>
      <c r="E753" t="s">
        <v>1559</v>
      </c>
      <c r="F753" t="s">
        <v>384</v>
      </c>
      <c r="G753" t="s">
        <v>864</v>
      </c>
      <c r="H753" s="1">
        <v>4.76837E-7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1561</v>
      </c>
      <c r="E754" t="s">
        <v>106</v>
      </c>
      <c r="F754" t="s">
        <v>737</v>
      </c>
      <c r="G754" t="s">
        <v>864</v>
      </c>
      <c r="H754">
        <v>0.53338600000000003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1562</v>
      </c>
      <c r="E755" t="s">
        <v>106</v>
      </c>
      <c r="F755" t="s">
        <v>737</v>
      </c>
      <c r="G755" t="s">
        <v>864</v>
      </c>
      <c r="H755">
        <v>0.53338600000000003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1563</v>
      </c>
      <c r="E756" t="s">
        <v>135</v>
      </c>
      <c r="F756" t="s">
        <v>1564</v>
      </c>
      <c r="G756" t="s">
        <v>864</v>
      </c>
      <c r="H756">
        <v>7.8491199999999997E-2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1563</v>
      </c>
      <c r="E757" t="s">
        <v>1564</v>
      </c>
      <c r="F757" t="s">
        <v>1565</v>
      </c>
      <c r="G757" t="s">
        <v>868</v>
      </c>
      <c r="H757">
        <v>1.3328599999999999E-2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1566</v>
      </c>
      <c r="E758" t="s">
        <v>135</v>
      </c>
      <c r="F758" t="s">
        <v>1564</v>
      </c>
      <c r="G758" t="s">
        <v>864</v>
      </c>
      <c r="H758">
        <v>2.6128800000000001E-2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1566</v>
      </c>
      <c r="E759" t="s">
        <v>1564</v>
      </c>
      <c r="F759" t="s">
        <v>1565</v>
      </c>
      <c r="G759" t="s">
        <v>868</v>
      </c>
      <c r="H759" s="1">
        <v>6.5450900000000003E-8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1567</v>
      </c>
      <c r="E760" t="s">
        <v>1093</v>
      </c>
      <c r="F760" t="s">
        <v>1568</v>
      </c>
      <c r="G760" t="s">
        <v>864</v>
      </c>
      <c r="H760">
        <v>4.3773700000000002E-3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1567</v>
      </c>
      <c r="E761" t="s">
        <v>1568</v>
      </c>
      <c r="F761" t="s">
        <v>1569</v>
      </c>
      <c r="G761" t="s">
        <v>868</v>
      </c>
      <c r="H761" s="1">
        <v>2.2098599999999999E-5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1567</v>
      </c>
      <c r="E762" t="s">
        <v>1569</v>
      </c>
      <c r="F762" t="s">
        <v>1570</v>
      </c>
      <c r="G762" t="s">
        <v>875</v>
      </c>
      <c r="H762" s="1">
        <v>2.3558E-6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1571</v>
      </c>
      <c r="E763" t="s">
        <v>1093</v>
      </c>
      <c r="F763" t="s">
        <v>1568</v>
      </c>
      <c r="G763" t="s">
        <v>864</v>
      </c>
      <c r="H763">
        <v>1.2458800000000001E-2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1571</v>
      </c>
      <c r="E764" t="s">
        <v>1568</v>
      </c>
      <c r="F764" t="s">
        <v>1569</v>
      </c>
      <c r="G764" t="s">
        <v>868</v>
      </c>
      <c r="H764">
        <v>2.66647E-2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1571</v>
      </c>
      <c r="E765" t="s">
        <v>1569</v>
      </c>
      <c r="F765" t="s">
        <v>1570</v>
      </c>
      <c r="G765" t="s">
        <v>875</v>
      </c>
      <c r="H765">
        <v>3.9696699999999998E-3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1572</v>
      </c>
      <c r="E766" t="s">
        <v>192</v>
      </c>
      <c r="F766" t="s">
        <v>1245</v>
      </c>
      <c r="G766" t="s">
        <v>864</v>
      </c>
      <c r="H766">
        <v>3.8188899999999998E-2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1572</v>
      </c>
      <c r="E767" t="s">
        <v>1245</v>
      </c>
      <c r="F767" t="s">
        <v>4262</v>
      </c>
      <c r="G767" t="s">
        <v>868</v>
      </c>
      <c r="H767">
        <v>3.7956200000000001E-4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1572</v>
      </c>
      <c r="E768" t="s">
        <v>1573</v>
      </c>
      <c r="F768" t="s">
        <v>613</v>
      </c>
      <c r="G768" t="s">
        <v>876</v>
      </c>
      <c r="H768">
        <v>6.3705399999999996E-4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1572</v>
      </c>
      <c r="E769" t="s">
        <v>4262</v>
      </c>
      <c r="F769" t="s">
        <v>1573</v>
      </c>
      <c r="G769" t="s">
        <v>875</v>
      </c>
      <c r="H769">
        <v>6.5349599999999994E-2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1572</v>
      </c>
      <c r="E770" t="s">
        <v>4262</v>
      </c>
      <c r="F770" t="s">
        <v>4224</v>
      </c>
      <c r="G770" t="s">
        <v>879</v>
      </c>
      <c r="H770" s="1">
        <v>1.5109299999999999E-7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1574</v>
      </c>
      <c r="E771" t="s">
        <v>192</v>
      </c>
      <c r="F771" t="s">
        <v>1245</v>
      </c>
      <c r="G771" t="s">
        <v>864</v>
      </c>
      <c r="H771">
        <v>3.7811299999999999E-2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1574</v>
      </c>
      <c r="E772" t="s">
        <v>1245</v>
      </c>
      <c r="F772" t="s">
        <v>613</v>
      </c>
      <c r="G772" t="s">
        <v>868</v>
      </c>
      <c r="H772">
        <v>6.7729899999999996E-2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1575</v>
      </c>
      <c r="E773" t="s">
        <v>130</v>
      </c>
      <c r="F773" t="s">
        <v>1576</v>
      </c>
      <c r="G773" t="s">
        <v>864</v>
      </c>
      <c r="H773">
        <v>0.160164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1575</v>
      </c>
      <c r="E774" t="s">
        <v>1576</v>
      </c>
      <c r="F774" t="s">
        <v>1577</v>
      </c>
      <c r="G774" t="s">
        <v>868</v>
      </c>
      <c r="H774">
        <v>8.1943500000000002E-2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1575</v>
      </c>
      <c r="E775" t="s">
        <v>1576</v>
      </c>
      <c r="F775" t="s">
        <v>1578</v>
      </c>
      <c r="G775" t="s">
        <v>879</v>
      </c>
      <c r="H775">
        <v>1.6861000000000001E-3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1579</v>
      </c>
      <c r="E776" t="s">
        <v>130</v>
      </c>
      <c r="F776" t="s">
        <v>1580</v>
      </c>
      <c r="G776" t="s">
        <v>864</v>
      </c>
      <c r="H776">
        <v>3.2897900000000001E-2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1579</v>
      </c>
      <c r="E777" t="s">
        <v>1581</v>
      </c>
      <c r="F777" t="s">
        <v>656</v>
      </c>
      <c r="G777" t="s">
        <v>875</v>
      </c>
      <c r="H777">
        <v>4.8998800000000002E-2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1579</v>
      </c>
      <c r="E778" t="s">
        <v>1580</v>
      </c>
      <c r="F778" t="s">
        <v>1581</v>
      </c>
      <c r="G778" t="s">
        <v>868</v>
      </c>
      <c r="H778">
        <v>1.19381E-2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1582</v>
      </c>
      <c r="E779" t="s">
        <v>480</v>
      </c>
      <c r="F779" t="s">
        <v>1583</v>
      </c>
      <c r="G779" t="s">
        <v>864</v>
      </c>
      <c r="H779">
        <v>1.08681E-2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1582</v>
      </c>
      <c r="E780" t="s">
        <v>1583</v>
      </c>
      <c r="F780" t="s">
        <v>154</v>
      </c>
      <c r="G780" t="s">
        <v>868</v>
      </c>
      <c r="H780">
        <v>2.9260600000000001E-2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1584</v>
      </c>
      <c r="E781" t="s">
        <v>480</v>
      </c>
      <c r="F781" t="s">
        <v>1583</v>
      </c>
      <c r="G781" t="s">
        <v>864</v>
      </c>
      <c r="H781">
        <v>8.7845300000000005E-3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1584</v>
      </c>
      <c r="E782" t="s">
        <v>1583</v>
      </c>
      <c r="F782" t="s">
        <v>1585</v>
      </c>
      <c r="G782" t="s">
        <v>868</v>
      </c>
      <c r="H782">
        <v>1.82772E-2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1584</v>
      </c>
      <c r="E783" t="s">
        <v>1585</v>
      </c>
      <c r="F783" t="s">
        <v>154</v>
      </c>
      <c r="G783" t="s">
        <v>875</v>
      </c>
      <c r="H783">
        <v>3.4019500000000001E-2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271</v>
      </c>
      <c r="F784" t="s">
        <v>1587</v>
      </c>
      <c r="G784" t="s">
        <v>864</v>
      </c>
      <c r="H784">
        <v>3.7670099999999999E-3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1586</v>
      </c>
      <c r="E785" t="s">
        <v>1587</v>
      </c>
      <c r="F785" t="s">
        <v>1588</v>
      </c>
      <c r="G785" t="s">
        <v>868</v>
      </c>
      <c r="H785">
        <v>3.7121799999999998E-4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1586</v>
      </c>
      <c r="E786" t="s">
        <v>1588</v>
      </c>
      <c r="F786" t="s">
        <v>1589</v>
      </c>
      <c r="G786" t="s">
        <v>875</v>
      </c>
      <c r="H786" s="1">
        <v>1.4093300000000001E-7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1586</v>
      </c>
      <c r="E787" t="s">
        <v>1589</v>
      </c>
      <c r="F787" t="s">
        <v>1590</v>
      </c>
      <c r="G787" t="s">
        <v>876</v>
      </c>
      <c r="H787" s="1">
        <v>4.5418699999999999E-5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1586</v>
      </c>
      <c r="E788" t="s">
        <v>1590</v>
      </c>
      <c r="F788" t="s">
        <v>1591</v>
      </c>
      <c r="G788" t="s">
        <v>1048</v>
      </c>
      <c r="H788">
        <v>1.41144E-4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1586</v>
      </c>
      <c r="E789" t="s">
        <v>1591</v>
      </c>
      <c r="F789" t="s">
        <v>1592</v>
      </c>
      <c r="G789" t="s">
        <v>1116</v>
      </c>
      <c r="H789">
        <v>4.2486199999999998E-3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1586</v>
      </c>
      <c r="E790" t="s">
        <v>1592</v>
      </c>
      <c r="F790" t="s">
        <v>585</v>
      </c>
      <c r="G790" t="s">
        <v>1117</v>
      </c>
      <c r="H790">
        <v>3.3378599999999998E-3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1593</v>
      </c>
      <c r="E791" t="s">
        <v>261</v>
      </c>
      <c r="F791" t="s">
        <v>1594</v>
      </c>
      <c r="G791" t="s">
        <v>864</v>
      </c>
      <c r="H791">
        <v>8.2736000000000007E-3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1593</v>
      </c>
      <c r="E792" t="s">
        <v>1594</v>
      </c>
      <c r="F792" t="s">
        <v>1595</v>
      </c>
      <c r="G792" t="s">
        <v>868</v>
      </c>
      <c r="H792" s="1">
        <v>2.8777900000000003E-7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1593</v>
      </c>
      <c r="E793" t="s">
        <v>1595</v>
      </c>
      <c r="F793" t="s">
        <v>1596</v>
      </c>
      <c r="G793" t="s">
        <v>875</v>
      </c>
      <c r="H793" s="1">
        <v>1.0058299999999999E-7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1597</v>
      </c>
      <c r="E794" t="s">
        <v>454</v>
      </c>
      <c r="F794" t="s">
        <v>1598</v>
      </c>
      <c r="G794" t="s">
        <v>864</v>
      </c>
      <c r="H794">
        <v>0.21410399999999999</v>
      </c>
    </row>
    <row r="795" spans="1:8" x14ac:dyDescent="0.25">
      <c r="A795" t="s">
        <v>11</v>
      </c>
      <c r="B795" t="s">
        <v>14</v>
      </c>
      <c r="C795" t="s">
        <v>14</v>
      </c>
      <c r="D795" t="s">
        <v>1597</v>
      </c>
      <c r="E795" t="s">
        <v>1598</v>
      </c>
      <c r="F795" t="s">
        <v>133</v>
      </c>
      <c r="G795" t="s">
        <v>868</v>
      </c>
      <c r="H795">
        <v>5.2269000000000003E-2</v>
      </c>
    </row>
    <row r="796" spans="1:8" x14ac:dyDescent="0.25">
      <c r="A796" t="s">
        <v>11</v>
      </c>
      <c r="B796" t="s">
        <v>14</v>
      </c>
      <c r="C796" t="s">
        <v>14</v>
      </c>
      <c r="D796" t="s">
        <v>1599</v>
      </c>
      <c r="E796" t="s">
        <v>454</v>
      </c>
      <c r="F796" t="s">
        <v>133</v>
      </c>
      <c r="G796" t="s">
        <v>864</v>
      </c>
      <c r="H796">
        <v>0.26638000000000001</v>
      </c>
    </row>
    <row r="797" spans="1:8" x14ac:dyDescent="0.25">
      <c r="A797" t="s">
        <v>11</v>
      </c>
      <c r="B797" t="s">
        <v>14</v>
      </c>
      <c r="C797" t="s">
        <v>14</v>
      </c>
      <c r="D797" t="s">
        <v>1600</v>
      </c>
      <c r="E797" t="s">
        <v>596</v>
      </c>
      <c r="F797" t="s">
        <v>1601</v>
      </c>
      <c r="G797" t="s">
        <v>1702</v>
      </c>
      <c r="H797">
        <v>7.6546699999999997E-3</v>
      </c>
    </row>
    <row r="798" spans="1:8" x14ac:dyDescent="0.25">
      <c r="A798" t="s">
        <v>11</v>
      </c>
      <c r="B798" t="s">
        <v>14</v>
      </c>
      <c r="C798" t="s">
        <v>14</v>
      </c>
      <c r="D798" t="s">
        <v>1600</v>
      </c>
      <c r="E798" t="s">
        <v>1601</v>
      </c>
      <c r="F798" t="s">
        <v>1602</v>
      </c>
      <c r="G798" t="s">
        <v>864</v>
      </c>
      <c r="H798">
        <v>8.3556199999999994E-3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1600</v>
      </c>
      <c r="E799" t="s">
        <v>4263</v>
      </c>
      <c r="F799" t="s">
        <v>1603</v>
      </c>
      <c r="G799" t="s">
        <v>875</v>
      </c>
      <c r="H799">
        <v>2.0937000000000001E-2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1600</v>
      </c>
      <c r="E800" t="s">
        <v>1603</v>
      </c>
      <c r="F800" t="s">
        <v>1604</v>
      </c>
      <c r="G800" t="s">
        <v>876</v>
      </c>
      <c r="H800">
        <v>1.5521E-4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1600</v>
      </c>
      <c r="E801" t="s">
        <v>1604</v>
      </c>
      <c r="F801" t="s">
        <v>1605</v>
      </c>
      <c r="G801" t="s">
        <v>1048</v>
      </c>
      <c r="H801">
        <v>6.6816800000000002E-4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1600</v>
      </c>
      <c r="E802" t="s">
        <v>1605</v>
      </c>
      <c r="F802" t="s">
        <v>1596</v>
      </c>
      <c r="G802" t="s">
        <v>1116</v>
      </c>
      <c r="H802">
        <v>0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1600</v>
      </c>
      <c r="E803" t="s">
        <v>1606</v>
      </c>
      <c r="F803" t="s">
        <v>178</v>
      </c>
      <c r="G803" t="s">
        <v>1462</v>
      </c>
      <c r="H803" s="1">
        <v>7.5233400000000005E-8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1600</v>
      </c>
      <c r="E804" t="s">
        <v>1596</v>
      </c>
      <c r="F804" t="s">
        <v>1606</v>
      </c>
      <c r="G804" t="s">
        <v>1117</v>
      </c>
      <c r="H804" s="1">
        <v>1.8444500000000001E-7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1600</v>
      </c>
      <c r="E805" t="s">
        <v>1602</v>
      </c>
      <c r="F805" t="s">
        <v>4263</v>
      </c>
      <c r="G805" t="s">
        <v>868</v>
      </c>
      <c r="H805">
        <v>2.51198E-3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1607</v>
      </c>
      <c r="E806" t="s">
        <v>602</v>
      </c>
      <c r="F806" t="s">
        <v>1607</v>
      </c>
      <c r="G806" t="s">
        <v>864</v>
      </c>
      <c r="H806">
        <v>2.0902199999999999E-2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1607</v>
      </c>
      <c r="E807" t="s">
        <v>1607</v>
      </c>
      <c r="F807" t="s">
        <v>1608</v>
      </c>
      <c r="G807" t="s">
        <v>868</v>
      </c>
      <c r="H807" s="1">
        <v>4.0653599999999999E-8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1607</v>
      </c>
      <c r="E808" t="s">
        <v>1608</v>
      </c>
      <c r="F808" t="s">
        <v>1609</v>
      </c>
      <c r="G808" t="s">
        <v>875</v>
      </c>
      <c r="H808" s="1">
        <v>5.6147599999999998E-5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1610</v>
      </c>
      <c r="E809" t="s">
        <v>128</v>
      </c>
      <c r="F809" t="s">
        <v>1611</v>
      </c>
      <c r="G809" t="s">
        <v>864</v>
      </c>
      <c r="H809">
        <v>1.05305E-2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1610</v>
      </c>
      <c r="E810" t="s">
        <v>1611</v>
      </c>
      <c r="F810" t="s">
        <v>176</v>
      </c>
      <c r="G810" t="s">
        <v>868</v>
      </c>
      <c r="H810">
        <v>0.75181600000000004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1612</v>
      </c>
      <c r="E811" t="s">
        <v>128</v>
      </c>
      <c r="F811" t="s">
        <v>1611</v>
      </c>
      <c r="G811" t="s">
        <v>864</v>
      </c>
      <c r="H811">
        <v>1.05305E-2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1612</v>
      </c>
      <c r="E812" t="s">
        <v>1611</v>
      </c>
      <c r="F812" t="s">
        <v>176</v>
      </c>
      <c r="G812" t="s">
        <v>868</v>
      </c>
      <c r="H812">
        <v>0.75181600000000004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1613</v>
      </c>
      <c r="E813" t="s">
        <v>1613</v>
      </c>
      <c r="F813" t="s">
        <v>1614</v>
      </c>
      <c r="G813" t="s">
        <v>864</v>
      </c>
      <c r="H813">
        <v>3.4065200000000001E-3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1613</v>
      </c>
      <c r="E814" t="s">
        <v>1614</v>
      </c>
      <c r="F814" t="s">
        <v>1615</v>
      </c>
      <c r="G814" t="s">
        <v>868</v>
      </c>
      <c r="H814">
        <v>1.0499999999999999E-3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1616</v>
      </c>
      <c r="E815" t="s">
        <v>445</v>
      </c>
      <c r="F815" t="s">
        <v>1617</v>
      </c>
      <c r="G815" t="s">
        <v>864</v>
      </c>
      <c r="H815">
        <v>4.1210200000000002E-2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1616</v>
      </c>
      <c r="E816" t="s">
        <v>1617</v>
      </c>
      <c r="F816" t="s">
        <v>288</v>
      </c>
      <c r="G816" t="s">
        <v>868</v>
      </c>
      <c r="H816">
        <v>2.2319800000000001E-2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1616</v>
      </c>
      <c r="E817" t="s">
        <v>288</v>
      </c>
      <c r="F817" t="s">
        <v>222</v>
      </c>
      <c r="G817" t="s">
        <v>875</v>
      </c>
      <c r="H817">
        <v>1.8939999999999999E-2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1618</v>
      </c>
      <c r="E818" t="s">
        <v>445</v>
      </c>
      <c r="F818" t="s">
        <v>222</v>
      </c>
      <c r="G818" t="s">
        <v>864</v>
      </c>
      <c r="H818">
        <v>8.21495E-2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1619</v>
      </c>
      <c r="E819" t="s">
        <v>1620</v>
      </c>
      <c r="F819" t="s">
        <v>1621</v>
      </c>
      <c r="G819" t="s">
        <v>864</v>
      </c>
      <c r="H819">
        <v>9.7618099999999999E-2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1619</v>
      </c>
      <c r="E820" t="s">
        <v>1621</v>
      </c>
      <c r="F820" t="s">
        <v>1622</v>
      </c>
      <c r="G820" t="s">
        <v>868</v>
      </c>
      <c r="H820">
        <v>9.1137900000000001E-3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1619</v>
      </c>
      <c r="E821" t="s">
        <v>1621</v>
      </c>
      <c r="F821" t="s">
        <v>1623</v>
      </c>
      <c r="G821" t="s">
        <v>875</v>
      </c>
      <c r="H821">
        <v>1.91302E-2</v>
      </c>
    </row>
    <row r="822" spans="1:8" x14ac:dyDescent="0.25">
      <c r="A822" t="s">
        <v>11</v>
      </c>
      <c r="B822" t="s">
        <v>14</v>
      </c>
      <c r="C822" t="s">
        <v>14</v>
      </c>
      <c r="D822" t="s">
        <v>1624</v>
      </c>
      <c r="E822" t="s">
        <v>198</v>
      </c>
      <c r="F822" t="s">
        <v>128</v>
      </c>
      <c r="G822" t="s">
        <v>864</v>
      </c>
      <c r="H822">
        <v>2.9922500000000001E-2</v>
      </c>
    </row>
    <row r="823" spans="1:8" x14ac:dyDescent="0.25">
      <c r="A823" t="s">
        <v>11</v>
      </c>
      <c r="B823" t="s">
        <v>14</v>
      </c>
      <c r="C823" t="s">
        <v>14</v>
      </c>
      <c r="D823" t="s">
        <v>1625</v>
      </c>
      <c r="E823" t="s">
        <v>198</v>
      </c>
      <c r="F823" t="s">
        <v>128</v>
      </c>
      <c r="G823" t="s">
        <v>864</v>
      </c>
      <c r="H823">
        <v>2.9922500000000001E-2</v>
      </c>
    </row>
    <row r="824" spans="1:8" x14ac:dyDescent="0.25">
      <c r="A824" t="s">
        <v>11</v>
      </c>
      <c r="B824" t="s">
        <v>14</v>
      </c>
      <c r="C824" t="s">
        <v>14</v>
      </c>
      <c r="D824" t="s">
        <v>837</v>
      </c>
      <c r="E824" t="s">
        <v>613</v>
      </c>
      <c r="F824" t="s">
        <v>1626</v>
      </c>
      <c r="G824" t="s">
        <v>864</v>
      </c>
      <c r="H824">
        <v>7.0304900000000004E-3</v>
      </c>
    </row>
    <row r="825" spans="1:8" x14ac:dyDescent="0.25">
      <c r="A825" t="s">
        <v>11</v>
      </c>
      <c r="B825" t="s">
        <v>14</v>
      </c>
      <c r="C825" t="s">
        <v>14</v>
      </c>
      <c r="D825" t="s">
        <v>837</v>
      </c>
      <c r="E825" t="s">
        <v>1626</v>
      </c>
      <c r="F825" t="s">
        <v>1627</v>
      </c>
      <c r="G825" t="s">
        <v>868</v>
      </c>
      <c r="H825">
        <v>8.6321799999999997E-3</v>
      </c>
    </row>
    <row r="826" spans="1:8" x14ac:dyDescent="0.25">
      <c r="A826" t="s">
        <v>11</v>
      </c>
      <c r="B826" t="s">
        <v>14</v>
      </c>
      <c r="C826" t="s">
        <v>14</v>
      </c>
      <c r="D826" t="s">
        <v>837</v>
      </c>
      <c r="E826" t="s">
        <v>1627</v>
      </c>
      <c r="F826" t="s">
        <v>1628</v>
      </c>
      <c r="G826" t="s">
        <v>875</v>
      </c>
      <c r="H826">
        <v>5.0806999999999996E-3</v>
      </c>
    </row>
    <row r="827" spans="1:8" x14ac:dyDescent="0.25">
      <c r="A827" t="s">
        <v>11</v>
      </c>
      <c r="B827" t="s">
        <v>14</v>
      </c>
      <c r="C827" t="s">
        <v>14</v>
      </c>
      <c r="D827" t="s">
        <v>837</v>
      </c>
      <c r="E827" t="s">
        <v>1628</v>
      </c>
      <c r="F827" t="s">
        <v>1629</v>
      </c>
      <c r="G827" t="s">
        <v>876</v>
      </c>
      <c r="H827" s="1">
        <v>9.8190299999999997E-9</v>
      </c>
    </row>
    <row r="828" spans="1:8" x14ac:dyDescent="0.25">
      <c r="A828" t="s">
        <v>11</v>
      </c>
      <c r="B828" t="s">
        <v>14</v>
      </c>
      <c r="C828" t="s">
        <v>14</v>
      </c>
      <c r="D828" t="s">
        <v>837</v>
      </c>
      <c r="E828" t="s">
        <v>1629</v>
      </c>
      <c r="F828" t="s">
        <v>561</v>
      </c>
      <c r="G828" t="s">
        <v>1116</v>
      </c>
      <c r="H828">
        <v>8.6369499999999991E-3</v>
      </c>
    </row>
    <row r="829" spans="1:8" x14ac:dyDescent="0.25">
      <c r="A829" t="s">
        <v>11</v>
      </c>
      <c r="B829" t="s">
        <v>14</v>
      </c>
      <c r="C829" t="s">
        <v>14</v>
      </c>
      <c r="D829" t="s">
        <v>1630</v>
      </c>
      <c r="E829" t="s">
        <v>703</v>
      </c>
      <c r="F829" t="s">
        <v>1631</v>
      </c>
      <c r="G829" t="s">
        <v>864</v>
      </c>
      <c r="H829">
        <v>1.7456099999999999E-2</v>
      </c>
    </row>
    <row r="830" spans="1:8" x14ac:dyDescent="0.25">
      <c r="A830" t="s">
        <v>11</v>
      </c>
      <c r="B830" t="s">
        <v>14</v>
      </c>
      <c r="C830" t="s">
        <v>14</v>
      </c>
      <c r="D830" t="s">
        <v>1630</v>
      </c>
      <c r="E830" t="s">
        <v>1631</v>
      </c>
      <c r="F830" t="s">
        <v>1057</v>
      </c>
      <c r="G830" t="s">
        <v>868</v>
      </c>
      <c r="H830" s="1">
        <v>7.1525599999999997E-6</v>
      </c>
    </row>
    <row r="831" spans="1:8" x14ac:dyDescent="0.25">
      <c r="A831" t="s">
        <v>11</v>
      </c>
      <c r="B831" t="s">
        <v>14</v>
      </c>
      <c r="C831" t="s">
        <v>14</v>
      </c>
      <c r="D831" t="s">
        <v>1630</v>
      </c>
      <c r="E831" t="s">
        <v>1057</v>
      </c>
      <c r="F831" t="s">
        <v>1632</v>
      </c>
      <c r="G831" t="s">
        <v>875</v>
      </c>
      <c r="H831" s="1">
        <v>3.6836199999999999E-6</v>
      </c>
    </row>
    <row r="832" spans="1:8" x14ac:dyDescent="0.25">
      <c r="A832" t="s">
        <v>11</v>
      </c>
      <c r="B832" t="s">
        <v>14</v>
      </c>
      <c r="C832" t="s">
        <v>14</v>
      </c>
      <c r="D832" t="s">
        <v>1630</v>
      </c>
      <c r="E832" t="s">
        <v>1632</v>
      </c>
      <c r="F832" t="s">
        <v>1633</v>
      </c>
      <c r="G832" t="s">
        <v>876</v>
      </c>
      <c r="H832" s="1">
        <v>1.0733E-6</v>
      </c>
    </row>
    <row r="833" spans="1:8" x14ac:dyDescent="0.25">
      <c r="A833" t="s">
        <v>11</v>
      </c>
      <c r="B833" t="s">
        <v>14</v>
      </c>
      <c r="C833" t="s">
        <v>14</v>
      </c>
      <c r="D833" t="s">
        <v>1630</v>
      </c>
      <c r="E833" t="s">
        <v>1633</v>
      </c>
      <c r="F833" t="s">
        <v>1634</v>
      </c>
      <c r="G833" t="s">
        <v>1048</v>
      </c>
      <c r="H833" s="1">
        <v>1.1647099999999999E-6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1630</v>
      </c>
      <c r="E834" t="s">
        <v>1634</v>
      </c>
      <c r="F834" t="s">
        <v>536</v>
      </c>
      <c r="G834" t="s">
        <v>1116</v>
      </c>
      <c r="H834">
        <v>2.92988E-2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1635</v>
      </c>
      <c r="E835" t="s">
        <v>1634</v>
      </c>
      <c r="F835" t="s">
        <v>1636</v>
      </c>
      <c r="G835" t="s">
        <v>864</v>
      </c>
      <c r="H835">
        <v>0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1637</v>
      </c>
      <c r="E836" t="s">
        <v>1638</v>
      </c>
      <c r="F836" t="s">
        <v>1639</v>
      </c>
      <c r="G836" t="s">
        <v>864</v>
      </c>
      <c r="H836">
        <v>4.8789999999999997E-3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1637</v>
      </c>
      <c r="E837" t="s">
        <v>1639</v>
      </c>
      <c r="F837" t="s">
        <v>1640</v>
      </c>
      <c r="G837" t="s">
        <v>868</v>
      </c>
      <c r="H837" s="1">
        <v>5.4424200000000001E-7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1637</v>
      </c>
      <c r="E838" t="s">
        <v>1640</v>
      </c>
      <c r="F838" t="s">
        <v>1641</v>
      </c>
      <c r="G838" t="s">
        <v>875</v>
      </c>
      <c r="H838">
        <v>1.8796899999999998E-2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1637</v>
      </c>
      <c r="E839" t="s">
        <v>1641</v>
      </c>
      <c r="F839" t="s">
        <v>1642</v>
      </c>
      <c r="G839" t="s">
        <v>876</v>
      </c>
      <c r="H839">
        <v>1.8548999999999999E-4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1643</v>
      </c>
      <c r="E840" t="s">
        <v>1638</v>
      </c>
      <c r="F840" t="s">
        <v>1639</v>
      </c>
      <c r="G840" t="s">
        <v>864</v>
      </c>
      <c r="H840">
        <v>3.09181E-2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1643</v>
      </c>
      <c r="E841" t="s">
        <v>1639</v>
      </c>
      <c r="F841" t="s">
        <v>1640</v>
      </c>
      <c r="G841" t="s">
        <v>868</v>
      </c>
      <c r="H841">
        <v>3.9152100000000002E-2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1643</v>
      </c>
      <c r="E842" t="s">
        <v>1640</v>
      </c>
      <c r="F842" t="s">
        <v>1644</v>
      </c>
      <c r="G842" t="s">
        <v>875</v>
      </c>
      <c r="H842" s="1">
        <v>7.4505799999999997E-6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1645</v>
      </c>
      <c r="E843" t="s">
        <v>561</v>
      </c>
      <c r="F843" t="s">
        <v>1646</v>
      </c>
      <c r="G843" t="s">
        <v>864</v>
      </c>
      <c r="H843">
        <v>0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1647</v>
      </c>
      <c r="E844" t="s">
        <v>133</v>
      </c>
      <c r="F844" t="s">
        <v>1648</v>
      </c>
      <c r="G844" t="s">
        <v>864</v>
      </c>
      <c r="H844">
        <v>1.07193E-3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1648</v>
      </c>
      <c r="F845" t="s">
        <v>1649</v>
      </c>
      <c r="G845" t="s">
        <v>868</v>
      </c>
      <c r="H845">
        <v>4.0750500000000002E-3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1647</v>
      </c>
      <c r="E846" t="s">
        <v>1650</v>
      </c>
      <c r="F846" t="s">
        <v>1651</v>
      </c>
      <c r="G846" t="s">
        <v>876</v>
      </c>
      <c r="H846">
        <v>1.12247E-3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1647</v>
      </c>
      <c r="E847" t="s">
        <v>1651</v>
      </c>
      <c r="F847" t="s">
        <v>1652</v>
      </c>
      <c r="G847" t="s">
        <v>1048</v>
      </c>
      <c r="H847">
        <v>1.6067E-3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1647</v>
      </c>
      <c r="E848" t="s">
        <v>1652</v>
      </c>
      <c r="F848" t="s">
        <v>1653</v>
      </c>
      <c r="G848" t="s">
        <v>1116</v>
      </c>
      <c r="H848" s="1">
        <v>1.76942E-8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1647</v>
      </c>
      <c r="E849" t="s">
        <v>1649</v>
      </c>
      <c r="F849" t="s">
        <v>1650</v>
      </c>
      <c r="G849" t="s">
        <v>875</v>
      </c>
      <c r="H849">
        <v>7.9460099999999999E-3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1654</v>
      </c>
      <c r="E850" t="s">
        <v>1655</v>
      </c>
      <c r="F850" t="s">
        <v>1655</v>
      </c>
      <c r="G850" t="s">
        <v>864</v>
      </c>
      <c r="H850">
        <v>1.9254700000000001E-3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1656</v>
      </c>
      <c r="E851" t="s">
        <v>737</v>
      </c>
      <c r="F851" t="s">
        <v>1657</v>
      </c>
      <c r="G851" t="s">
        <v>864</v>
      </c>
      <c r="H851">
        <v>6.8526300000000002E-3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1656</v>
      </c>
      <c r="E852" t="s">
        <v>1657</v>
      </c>
      <c r="F852" t="s">
        <v>1658</v>
      </c>
      <c r="G852" t="s">
        <v>868</v>
      </c>
      <c r="H852">
        <v>9.5772700000000006E-3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1656</v>
      </c>
      <c r="E853" t="s">
        <v>1658</v>
      </c>
      <c r="F853" t="s">
        <v>1659</v>
      </c>
      <c r="G853" t="s">
        <v>875</v>
      </c>
      <c r="H853">
        <v>1.11065E-2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1656</v>
      </c>
      <c r="E854" t="s">
        <v>1659</v>
      </c>
      <c r="F854" t="s">
        <v>996</v>
      </c>
      <c r="G854" t="s">
        <v>876</v>
      </c>
      <c r="H854">
        <v>3.9245599999999999E-2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1660</v>
      </c>
      <c r="E855" t="s">
        <v>737</v>
      </c>
      <c r="F855" t="s">
        <v>1657</v>
      </c>
      <c r="G855" t="s">
        <v>864</v>
      </c>
      <c r="H855">
        <v>3.3311800000000003E-2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1660</v>
      </c>
      <c r="E856" t="s">
        <v>1657</v>
      </c>
      <c r="F856" t="s">
        <v>1658</v>
      </c>
      <c r="G856" t="s">
        <v>868</v>
      </c>
      <c r="H856">
        <v>3.8619000000000001E-3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1660</v>
      </c>
      <c r="E857" t="s">
        <v>1661</v>
      </c>
      <c r="F857" t="s">
        <v>1659</v>
      </c>
      <c r="G857" t="s">
        <v>876</v>
      </c>
      <c r="H857">
        <v>7.01141E-3</v>
      </c>
    </row>
    <row r="858" spans="1:8" x14ac:dyDescent="0.25">
      <c r="A858" t="s">
        <v>11</v>
      </c>
      <c r="B858" t="s">
        <v>14</v>
      </c>
      <c r="C858" t="s">
        <v>14</v>
      </c>
      <c r="D858" t="s">
        <v>1660</v>
      </c>
      <c r="E858" t="s">
        <v>1659</v>
      </c>
      <c r="F858" t="s">
        <v>996</v>
      </c>
      <c r="G858" t="s">
        <v>1048</v>
      </c>
      <c r="H858">
        <v>8.6946499999999999E-3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1660</v>
      </c>
      <c r="E859" t="s">
        <v>1658</v>
      </c>
      <c r="F859" t="s">
        <v>1661</v>
      </c>
      <c r="G859" t="s">
        <v>875</v>
      </c>
      <c r="H859">
        <v>1.55854E-3</v>
      </c>
    </row>
    <row r="860" spans="1:8" x14ac:dyDescent="0.25">
      <c r="A860" t="s">
        <v>11</v>
      </c>
      <c r="B860" t="s">
        <v>14</v>
      </c>
      <c r="C860" t="s">
        <v>14</v>
      </c>
      <c r="D860" t="s">
        <v>668</v>
      </c>
      <c r="E860" t="s">
        <v>239</v>
      </c>
      <c r="F860" t="s">
        <v>1662</v>
      </c>
      <c r="G860" t="s">
        <v>864</v>
      </c>
      <c r="H860">
        <v>0.119239</v>
      </c>
    </row>
    <row r="861" spans="1:8" x14ac:dyDescent="0.25">
      <c r="A861" t="s">
        <v>11</v>
      </c>
      <c r="B861" t="s">
        <v>14</v>
      </c>
      <c r="C861" t="s">
        <v>14</v>
      </c>
      <c r="D861" t="s">
        <v>1663</v>
      </c>
      <c r="E861" t="s">
        <v>668</v>
      </c>
      <c r="F861" t="s">
        <v>1664</v>
      </c>
      <c r="G861" t="s">
        <v>864</v>
      </c>
      <c r="H861">
        <v>7.4467700000000001E-3</v>
      </c>
    </row>
    <row r="862" spans="1:8" x14ac:dyDescent="0.25">
      <c r="A862" t="s">
        <v>11</v>
      </c>
      <c r="B862" t="s">
        <v>14</v>
      </c>
      <c r="C862" t="s">
        <v>14</v>
      </c>
      <c r="D862" t="s">
        <v>1663</v>
      </c>
      <c r="E862" t="s">
        <v>1664</v>
      </c>
      <c r="F862" t="s">
        <v>1662</v>
      </c>
      <c r="G862" t="s">
        <v>868</v>
      </c>
      <c r="H862">
        <v>3.6139499999999998E-2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1663</v>
      </c>
      <c r="E863" t="s">
        <v>1662</v>
      </c>
      <c r="F863" t="s">
        <v>1665</v>
      </c>
      <c r="G863" t="s">
        <v>875</v>
      </c>
      <c r="H863">
        <v>3.47424E-3</v>
      </c>
    </row>
    <row r="864" spans="1:8" x14ac:dyDescent="0.25">
      <c r="A864" t="s">
        <v>11</v>
      </c>
      <c r="B864" t="s">
        <v>14</v>
      </c>
      <c r="C864" t="s">
        <v>14</v>
      </c>
      <c r="D864" t="s">
        <v>1663</v>
      </c>
      <c r="E864" t="s">
        <v>1665</v>
      </c>
      <c r="F864" t="s">
        <v>1666</v>
      </c>
      <c r="G864" t="s">
        <v>876</v>
      </c>
      <c r="H864">
        <v>6.1302199999999996E-3</v>
      </c>
    </row>
    <row r="865" spans="1:8" x14ac:dyDescent="0.25">
      <c r="A865" t="s">
        <v>11</v>
      </c>
      <c r="B865" t="s">
        <v>14</v>
      </c>
      <c r="C865" t="s">
        <v>14</v>
      </c>
      <c r="D865" t="s">
        <v>1667</v>
      </c>
      <c r="E865" t="s">
        <v>668</v>
      </c>
      <c r="F865" t="s">
        <v>1668</v>
      </c>
      <c r="G865" t="s">
        <v>864</v>
      </c>
      <c r="H865">
        <v>5.22041E-3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1667</v>
      </c>
      <c r="E866" t="s">
        <v>1668</v>
      </c>
      <c r="F866" t="s">
        <v>1664</v>
      </c>
      <c r="G866" t="s">
        <v>868</v>
      </c>
      <c r="H866">
        <v>1.3058699999999999E-2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1667</v>
      </c>
      <c r="E867" t="s">
        <v>1664</v>
      </c>
      <c r="F867" t="s">
        <v>1662</v>
      </c>
      <c r="G867" t="s">
        <v>875</v>
      </c>
      <c r="H867">
        <v>1.0458500000000001E-2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1667</v>
      </c>
      <c r="E868" t="s">
        <v>1662</v>
      </c>
      <c r="F868" t="s">
        <v>1665</v>
      </c>
      <c r="G868" t="s">
        <v>876</v>
      </c>
      <c r="H868">
        <v>6.6156399999999999E-3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1667</v>
      </c>
      <c r="E869" t="s">
        <v>1665</v>
      </c>
      <c r="F869" t="s">
        <v>1666</v>
      </c>
      <c r="G869" t="s">
        <v>1048</v>
      </c>
      <c r="H869" s="1">
        <v>5.7163299999999997E-8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1669</v>
      </c>
      <c r="E870" t="s">
        <v>165</v>
      </c>
      <c r="F870" t="s">
        <v>1325</v>
      </c>
      <c r="G870" t="s">
        <v>864</v>
      </c>
      <c r="H870">
        <v>5.30968E-2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1669</v>
      </c>
      <c r="E871" t="s">
        <v>1325</v>
      </c>
      <c r="F871" t="s">
        <v>1670</v>
      </c>
      <c r="G871" t="s">
        <v>868</v>
      </c>
      <c r="H871">
        <v>5.7449299999999997E-3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1669</v>
      </c>
      <c r="E872" t="s">
        <v>1670</v>
      </c>
      <c r="F872" t="s">
        <v>1671</v>
      </c>
      <c r="G872" t="s">
        <v>875</v>
      </c>
      <c r="H872">
        <v>6.6680900000000001E-2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1669</v>
      </c>
      <c r="E873" t="s">
        <v>1671</v>
      </c>
      <c r="F873" t="s">
        <v>448</v>
      </c>
      <c r="G873" t="s">
        <v>876</v>
      </c>
      <c r="H873">
        <v>7.2395299999999996E-2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1672</v>
      </c>
      <c r="E874" t="s">
        <v>165</v>
      </c>
      <c r="F874" t="s">
        <v>1325</v>
      </c>
      <c r="G874" t="s">
        <v>864</v>
      </c>
      <c r="H874">
        <v>6.4548499999999995E-2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1672</v>
      </c>
      <c r="E875" t="s">
        <v>1325</v>
      </c>
      <c r="F875" t="s">
        <v>1670</v>
      </c>
      <c r="G875" t="s">
        <v>868</v>
      </c>
      <c r="H875">
        <v>6.9809E-3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1672</v>
      </c>
      <c r="E876" t="s">
        <v>1670</v>
      </c>
      <c r="F876" t="s">
        <v>1671</v>
      </c>
      <c r="G876" t="s">
        <v>875</v>
      </c>
      <c r="H876">
        <v>5.4660800000000002E-2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1672</v>
      </c>
      <c r="E877" t="s">
        <v>1671</v>
      </c>
      <c r="F877" t="s">
        <v>1673</v>
      </c>
      <c r="G877" t="s">
        <v>876</v>
      </c>
      <c r="H877">
        <v>4.1286499999999997E-2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1672</v>
      </c>
      <c r="E878" t="s">
        <v>1673</v>
      </c>
      <c r="F878" t="s">
        <v>448</v>
      </c>
      <c r="G878" t="s">
        <v>1048</v>
      </c>
      <c r="H878">
        <v>3.2272299999999997E-2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1674</v>
      </c>
      <c r="E879" t="s">
        <v>596</v>
      </c>
      <c r="F879" t="s">
        <v>1675</v>
      </c>
      <c r="G879" t="s">
        <v>864</v>
      </c>
      <c r="H879" s="1">
        <v>7.6717700000000004E-7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1674</v>
      </c>
      <c r="E880" t="s">
        <v>1675</v>
      </c>
      <c r="F880" t="s">
        <v>1676</v>
      </c>
      <c r="G880" t="s">
        <v>868</v>
      </c>
      <c r="H880" s="1">
        <v>1.10513E-6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1674</v>
      </c>
      <c r="E881" t="s">
        <v>1676</v>
      </c>
      <c r="F881" t="s">
        <v>1677</v>
      </c>
      <c r="G881" t="s">
        <v>875</v>
      </c>
      <c r="H881" s="1">
        <v>5.3713999999999995E-7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1674</v>
      </c>
      <c r="E882" t="s">
        <v>1677</v>
      </c>
      <c r="F882" t="s">
        <v>1678</v>
      </c>
      <c r="G882" t="s">
        <v>876</v>
      </c>
      <c r="H882">
        <v>4.9610100000000001E-3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1674</v>
      </c>
      <c r="E883" t="s">
        <v>1678</v>
      </c>
      <c r="F883" t="s">
        <v>165</v>
      </c>
      <c r="G883" t="s">
        <v>1048</v>
      </c>
      <c r="H883">
        <v>1.9502599999999998E-2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1679</v>
      </c>
      <c r="E884" t="s">
        <v>596</v>
      </c>
      <c r="F884" t="s">
        <v>1675</v>
      </c>
      <c r="G884" t="s">
        <v>864</v>
      </c>
      <c r="H884" s="1">
        <v>7.8457699999999997E-7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1679</v>
      </c>
      <c r="E885" t="s">
        <v>1675</v>
      </c>
      <c r="F885" t="s">
        <v>1676</v>
      </c>
      <c r="G885" t="s">
        <v>868</v>
      </c>
      <c r="H885" s="1">
        <v>1.17069E-6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1679</v>
      </c>
      <c r="E886" t="s">
        <v>1676</v>
      </c>
      <c r="F886" t="s">
        <v>1677</v>
      </c>
      <c r="G886" t="s">
        <v>875</v>
      </c>
      <c r="H886">
        <v>1.0857600000000001E-3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1679</v>
      </c>
      <c r="E887" t="s">
        <v>1677</v>
      </c>
      <c r="F887" t="s">
        <v>1678</v>
      </c>
      <c r="G887" t="s">
        <v>876</v>
      </c>
      <c r="H887">
        <v>9.7227100000000003E-4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1679</v>
      </c>
      <c r="E888" t="s">
        <v>1678</v>
      </c>
      <c r="F888" t="s">
        <v>165</v>
      </c>
      <c r="G888" t="s">
        <v>1048</v>
      </c>
      <c r="H888">
        <v>3.2236600000000002E-3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1680</v>
      </c>
      <c r="E889" t="s">
        <v>536</v>
      </c>
      <c r="F889" t="s">
        <v>1681</v>
      </c>
      <c r="G889" t="s">
        <v>864</v>
      </c>
      <c r="H889">
        <v>2.9156700000000001E-2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1680</v>
      </c>
      <c r="E890" t="s">
        <v>1681</v>
      </c>
      <c r="F890" t="s">
        <v>1682</v>
      </c>
      <c r="G890" t="s">
        <v>868</v>
      </c>
      <c r="H890">
        <v>1.2393E-2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1680</v>
      </c>
      <c r="E891" t="s">
        <v>1682</v>
      </c>
      <c r="F891" t="s">
        <v>913</v>
      </c>
      <c r="G891" t="s">
        <v>875</v>
      </c>
      <c r="H891">
        <v>1.9549400000000001E-2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1680</v>
      </c>
      <c r="E892" t="s">
        <v>913</v>
      </c>
      <c r="F892" t="s">
        <v>1683</v>
      </c>
      <c r="G892" t="s">
        <v>876</v>
      </c>
      <c r="H892">
        <v>0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1680</v>
      </c>
      <c r="E893" t="s">
        <v>1683</v>
      </c>
      <c r="F893" t="s">
        <v>1684</v>
      </c>
      <c r="G893" t="s">
        <v>1048</v>
      </c>
      <c r="H893">
        <v>0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1685</v>
      </c>
      <c r="E894" t="s">
        <v>536</v>
      </c>
      <c r="F894" t="s">
        <v>1681</v>
      </c>
      <c r="G894" t="s">
        <v>864</v>
      </c>
      <c r="H894">
        <v>2.6456799999999999E-2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1685</v>
      </c>
      <c r="E895" t="s">
        <v>1681</v>
      </c>
      <c r="F895" t="s">
        <v>1682</v>
      </c>
      <c r="G895" t="s">
        <v>868</v>
      </c>
      <c r="H895">
        <v>1.1266699999999999E-2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1685</v>
      </c>
      <c r="E896" t="s">
        <v>1682</v>
      </c>
      <c r="F896" t="s">
        <v>913</v>
      </c>
      <c r="G896" t="s">
        <v>875</v>
      </c>
      <c r="H896">
        <v>8.5563700000000006E-3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1686</v>
      </c>
      <c r="E897" t="s">
        <v>239</v>
      </c>
      <c r="F897" t="s">
        <v>1687</v>
      </c>
      <c r="G897" t="s">
        <v>864</v>
      </c>
      <c r="H897">
        <v>5.1097900000000003E-3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1686</v>
      </c>
      <c r="E898" t="s">
        <v>1687</v>
      </c>
      <c r="F898" t="s">
        <v>1688</v>
      </c>
      <c r="G898" t="s">
        <v>868</v>
      </c>
      <c r="H898">
        <v>0.12781899999999999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1686</v>
      </c>
      <c r="E899" t="s">
        <v>1688</v>
      </c>
      <c r="F899" t="s">
        <v>1689</v>
      </c>
      <c r="G899" t="s">
        <v>875</v>
      </c>
      <c r="H899">
        <v>1.01604E-2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1686</v>
      </c>
      <c r="E900" t="s">
        <v>1689</v>
      </c>
      <c r="F900" t="s">
        <v>646</v>
      </c>
      <c r="G900" t="s">
        <v>876</v>
      </c>
      <c r="H900">
        <v>3.4364699999999998E-2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1690</v>
      </c>
      <c r="E901" t="s">
        <v>746</v>
      </c>
      <c r="F901" t="s">
        <v>921</v>
      </c>
      <c r="G901" t="s">
        <v>864</v>
      </c>
      <c r="H901">
        <v>7.5255599999999997E-3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1690</v>
      </c>
      <c r="E902" t="s">
        <v>921</v>
      </c>
      <c r="F902" t="s">
        <v>920</v>
      </c>
      <c r="G902" t="s">
        <v>868</v>
      </c>
      <c r="H902">
        <v>1.46462E-2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1690</v>
      </c>
      <c r="E903" t="s">
        <v>920</v>
      </c>
      <c r="F903" t="s">
        <v>4277</v>
      </c>
      <c r="G903" t="s">
        <v>875</v>
      </c>
      <c r="H903">
        <v>1.6687400000000002E-2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1690</v>
      </c>
      <c r="E904" t="s">
        <v>4277</v>
      </c>
      <c r="F904" t="s">
        <v>135</v>
      </c>
      <c r="G904" t="s">
        <v>876</v>
      </c>
      <c r="H904">
        <v>1.2321500000000001E-2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1690</v>
      </c>
      <c r="E905" t="s">
        <v>4277</v>
      </c>
      <c r="F905" t="s">
        <v>919</v>
      </c>
      <c r="G905" t="s">
        <v>879</v>
      </c>
      <c r="H905" s="1">
        <v>2.14529E-7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1691</v>
      </c>
      <c r="E906" t="s">
        <v>231</v>
      </c>
      <c r="F906" t="s">
        <v>1692</v>
      </c>
      <c r="G906" t="s">
        <v>864</v>
      </c>
      <c r="H906">
        <v>2.85931E-2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1691</v>
      </c>
      <c r="E907" t="s">
        <v>1692</v>
      </c>
      <c r="F907" t="s">
        <v>1693</v>
      </c>
      <c r="G907" t="s">
        <v>868</v>
      </c>
      <c r="H907">
        <v>3.2097800000000003E-2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1691</v>
      </c>
      <c r="E908" t="s">
        <v>1693</v>
      </c>
      <c r="F908" t="s">
        <v>1694</v>
      </c>
      <c r="G908" t="s">
        <v>875</v>
      </c>
      <c r="H908">
        <v>7.7791199999999996E-3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1691</v>
      </c>
      <c r="E909" t="s">
        <v>1694</v>
      </c>
      <c r="F909" t="s">
        <v>646</v>
      </c>
      <c r="G909" t="s">
        <v>876</v>
      </c>
      <c r="H909">
        <v>1.6119999999999999E-2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1695</v>
      </c>
      <c r="E910" t="s">
        <v>133</v>
      </c>
      <c r="F910" t="s">
        <v>1696</v>
      </c>
      <c r="G910" t="s">
        <v>864</v>
      </c>
      <c r="H910">
        <v>5.1498400000000001E-4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1695</v>
      </c>
      <c r="E911" t="s">
        <v>1696</v>
      </c>
      <c r="F911" t="s">
        <v>1598</v>
      </c>
      <c r="G911" t="s">
        <v>868</v>
      </c>
      <c r="H911">
        <v>2.29359E-4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1695</v>
      </c>
      <c r="E912" t="s">
        <v>1598</v>
      </c>
      <c r="F912" t="s">
        <v>1598</v>
      </c>
      <c r="G912" t="s">
        <v>875</v>
      </c>
      <c r="H912" s="1">
        <v>5.7545900000000001E-9</v>
      </c>
    </row>
    <row r="913" spans="1:8" x14ac:dyDescent="0.25">
      <c r="A913" t="s">
        <v>11</v>
      </c>
      <c r="B913" t="s">
        <v>14</v>
      </c>
      <c r="C913" t="s">
        <v>14</v>
      </c>
      <c r="D913" t="s">
        <v>1697</v>
      </c>
      <c r="E913" t="s">
        <v>1698</v>
      </c>
      <c r="F913" t="s">
        <v>1696</v>
      </c>
      <c r="G913" t="s">
        <v>868</v>
      </c>
      <c r="H913">
        <v>2.96593E-4</v>
      </c>
    </row>
    <row r="914" spans="1:8" x14ac:dyDescent="0.25">
      <c r="A914" t="s">
        <v>11</v>
      </c>
      <c r="B914" t="s">
        <v>14</v>
      </c>
      <c r="C914" t="s">
        <v>14</v>
      </c>
      <c r="D914" t="s">
        <v>1697</v>
      </c>
      <c r="E914" t="s">
        <v>1696</v>
      </c>
      <c r="F914" t="s">
        <v>1699</v>
      </c>
      <c r="G914" t="s">
        <v>875</v>
      </c>
      <c r="H914" s="1">
        <v>9.4413799999999994E-5</v>
      </c>
    </row>
    <row r="915" spans="1:8" x14ac:dyDescent="0.25">
      <c r="A915" t="s">
        <v>11</v>
      </c>
      <c r="B915" t="s">
        <v>14</v>
      </c>
      <c r="C915" t="s">
        <v>14</v>
      </c>
      <c r="D915" t="s">
        <v>1700</v>
      </c>
      <c r="E915" t="s">
        <v>750</v>
      </c>
      <c r="F915" t="s">
        <v>1701</v>
      </c>
      <c r="G915" t="s">
        <v>1702</v>
      </c>
      <c r="H915">
        <v>5.90363E-2</v>
      </c>
    </row>
    <row r="916" spans="1:8" x14ac:dyDescent="0.25">
      <c r="A916" t="s">
        <v>11</v>
      </c>
      <c r="B916" t="s">
        <v>14</v>
      </c>
      <c r="C916" t="s">
        <v>14</v>
      </c>
      <c r="D916" t="s">
        <v>1700</v>
      </c>
      <c r="E916" t="s">
        <v>1701</v>
      </c>
      <c r="F916" t="s">
        <v>1703</v>
      </c>
      <c r="G916" t="s">
        <v>864</v>
      </c>
      <c r="H916">
        <v>1.74522E-3</v>
      </c>
    </row>
    <row r="917" spans="1:8" x14ac:dyDescent="0.25">
      <c r="A917" t="s">
        <v>11</v>
      </c>
      <c r="B917" t="s">
        <v>14</v>
      </c>
      <c r="C917" t="s">
        <v>14</v>
      </c>
      <c r="D917" t="s">
        <v>1700</v>
      </c>
      <c r="E917" t="s">
        <v>1703</v>
      </c>
      <c r="F917" t="s">
        <v>1704</v>
      </c>
      <c r="G917" t="s">
        <v>868</v>
      </c>
      <c r="H917">
        <v>2.2754699999999999E-2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1700</v>
      </c>
      <c r="E918" t="s">
        <v>1705</v>
      </c>
      <c r="F918" t="s">
        <v>1706</v>
      </c>
      <c r="G918" t="s">
        <v>876</v>
      </c>
      <c r="H918">
        <v>7.9879800000000004E-3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1700</v>
      </c>
      <c r="E919" t="s">
        <v>1706</v>
      </c>
      <c r="F919" t="s">
        <v>1707</v>
      </c>
      <c r="G919" t="s">
        <v>1048</v>
      </c>
      <c r="H919">
        <v>2.01082E-2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1700</v>
      </c>
      <c r="E920" t="s">
        <v>1708</v>
      </c>
      <c r="F920" t="s">
        <v>106</v>
      </c>
      <c r="G920" t="s">
        <v>1117</v>
      </c>
      <c r="H920">
        <v>8.9916200000000002E-2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1700</v>
      </c>
      <c r="E921" t="s">
        <v>1704</v>
      </c>
      <c r="F921" t="s">
        <v>1705</v>
      </c>
      <c r="G921" t="s">
        <v>875</v>
      </c>
      <c r="H921">
        <v>4.4555699999999998E-3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1700</v>
      </c>
      <c r="E922" t="s">
        <v>1706</v>
      </c>
      <c r="F922" t="s">
        <v>1709</v>
      </c>
      <c r="G922" t="s">
        <v>879</v>
      </c>
      <c r="H922">
        <v>1.2517E-4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1710</v>
      </c>
      <c r="E923" t="s">
        <v>750</v>
      </c>
      <c r="F923" t="s">
        <v>1701</v>
      </c>
      <c r="G923" t="s">
        <v>1702</v>
      </c>
      <c r="H923">
        <v>9.6054100000000003E-2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1710</v>
      </c>
      <c r="E924" t="s">
        <v>1701</v>
      </c>
      <c r="F924" t="s">
        <v>1703</v>
      </c>
      <c r="G924" t="s">
        <v>864</v>
      </c>
      <c r="H924">
        <v>1.10207E-2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1710</v>
      </c>
      <c r="E925" t="s">
        <v>1703</v>
      </c>
      <c r="F925" t="s">
        <v>1704</v>
      </c>
      <c r="G925" t="s">
        <v>868</v>
      </c>
      <c r="H925">
        <v>2.42157E-2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1710</v>
      </c>
      <c r="E926" t="s">
        <v>1704</v>
      </c>
      <c r="F926" t="s">
        <v>1711</v>
      </c>
      <c r="G926" t="s">
        <v>875</v>
      </c>
      <c r="H926">
        <v>2.74658E-4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1710</v>
      </c>
      <c r="E927" t="s">
        <v>1706</v>
      </c>
      <c r="F927" t="s">
        <v>1707</v>
      </c>
      <c r="G927" t="s">
        <v>1048</v>
      </c>
      <c r="H927">
        <v>8.07524E-4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1710</v>
      </c>
      <c r="E928" t="s">
        <v>1708</v>
      </c>
      <c r="F928" t="s">
        <v>106</v>
      </c>
      <c r="G928" t="s">
        <v>1117</v>
      </c>
      <c r="H928">
        <v>3.2413499999999998E-2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1710</v>
      </c>
      <c r="E929" t="s">
        <v>1711</v>
      </c>
      <c r="F929" t="s">
        <v>1706</v>
      </c>
      <c r="G929" t="s">
        <v>876</v>
      </c>
      <c r="H929">
        <v>2.1719900000000001E-4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1712</v>
      </c>
      <c r="E930" t="s">
        <v>1713</v>
      </c>
      <c r="F930" t="s">
        <v>106</v>
      </c>
      <c r="G930" t="s">
        <v>864</v>
      </c>
      <c r="H930">
        <v>1.742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1714</v>
      </c>
      <c r="E931" t="s">
        <v>740</v>
      </c>
      <c r="F931" t="s">
        <v>116</v>
      </c>
      <c r="G931" t="s">
        <v>864</v>
      </c>
      <c r="H931">
        <v>9.1539400000000007E-2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1715</v>
      </c>
      <c r="E932" t="s">
        <v>192</v>
      </c>
      <c r="F932" t="s">
        <v>744</v>
      </c>
      <c r="G932" t="s">
        <v>864</v>
      </c>
      <c r="H932">
        <v>5.4912600000000004E-3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1716</v>
      </c>
      <c r="E933" t="s">
        <v>192</v>
      </c>
      <c r="F933" t="s">
        <v>744</v>
      </c>
      <c r="G933" t="s">
        <v>864</v>
      </c>
      <c r="H933">
        <v>5.4912600000000004E-3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1717</v>
      </c>
      <c r="E934" t="s">
        <v>86</v>
      </c>
      <c r="F934" t="s">
        <v>4264</v>
      </c>
      <c r="G934" t="s">
        <v>864</v>
      </c>
      <c r="H934">
        <v>2.0032899999999999E-2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1717</v>
      </c>
      <c r="E935" t="s">
        <v>4264</v>
      </c>
      <c r="F935" t="s">
        <v>1719</v>
      </c>
      <c r="G935" t="s">
        <v>868</v>
      </c>
      <c r="H935">
        <v>7.2818800000000003E-2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1717</v>
      </c>
      <c r="E936" t="s">
        <v>1719</v>
      </c>
      <c r="F936" t="s">
        <v>750</v>
      </c>
      <c r="G936" t="s">
        <v>875</v>
      </c>
      <c r="H936">
        <v>4.7245000000000004E-3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1717</v>
      </c>
      <c r="E937" t="s">
        <v>4264</v>
      </c>
      <c r="F937" t="s">
        <v>1718</v>
      </c>
      <c r="G937" t="s">
        <v>879</v>
      </c>
      <c r="H937" s="1">
        <v>4.6342200000000003E-8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1720</v>
      </c>
      <c r="E938" t="s">
        <v>86</v>
      </c>
      <c r="F938" t="s">
        <v>4264</v>
      </c>
      <c r="G938" t="s">
        <v>864</v>
      </c>
      <c r="H938">
        <v>7.0743600000000004E-2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1720</v>
      </c>
      <c r="E939" t="s">
        <v>4264</v>
      </c>
      <c r="F939" t="s">
        <v>1719</v>
      </c>
      <c r="G939" t="s">
        <v>868</v>
      </c>
      <c r="H939">
        <v>2.5104499999999998E-2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1720</v>
      </c>
      <c r="E940" t="s">
        <v>1719</v>
      </c>
      <c r="F940" t="s">
        <v>750</v>
      </c>
      <c r="G940" t="s">
        <v>875</v>
      </c>
      <c r="H940">
        <v>1.06859E-2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1720</v>
      </c>
      <c r="E941" t="s">
        <v>4264</v>
      </c>
      <c r="F941" t="s">
        <v>1718</v>
      </c>
      <c r="G941" t="s">
        <v>879</v>
      </c>
      <c r="H941">
        <v>2.45609E-2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1721</v>
      </c>
      <c r="E942" t="s">
        <v>122</v>
      </c>
      <c r="F942" t="s">
        <v>1722</v>
      </c>
      <c r="G942" t="s">
        <v>864</v>
      </c>
      <c r="H942">
        <v>2.40135E-3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1721</v>
      </c>
      <c r="E943" t="s">
        <v>1722</v>
      </c>
      <c r="F943" t="s">
        <v>1723</v>
      </c>
      <c r="G943" t="s">
        <v>868</v>
      </c>
      <c r="H943">
        <v>7.1048700000000001E-3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1724</v>
      </c>
      <c r="E944" t="s">
        <v>122</v>
      </c>
      <c r="F944" t="s">
        <v>1722</v>
      </c>
      <c r="G944" t="s">
        <v>864</v>
      </c>
      <c r="H944">
        <v>1.0547600000000001E-3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1724</v>
      </c>
      <c r="E945" t="s">
        <v>1722</v>
      </c>
      <c r="F945" t="s">
        <v>1723</v>
      </c>
      <c r="G945" t="s">
        <v>868</v>
      </c>
      <c r="H945">
        <v>1.21555E-2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1725</v>
      </c>
      <c r="E946" t="s">
        <v>76</v>
      </c>
      <c r="F946" t="s">
        <v>1726</v>
      </c>
      <c r="G946" t="s">
        <v>864</v>
      </c>
      <c r="H946">
        <v>5.29156E-2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1725</v>
      </c>
      <c r="E947" t="s">
        <v>1726</v>
      </c>
      <c r="F947" t="s">
        <v>1727</v>
      </c>
      <c r="G947" t="s">
        <v>868</v>
      </c>
      <c r="H947">
        <v>1.2512199999999999E-3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1725</v>
      </c>
      <c r="E948" t="s">
        <v>1727</v>
      </c>
      <c r="F948" t="s">
        <v>1728</v>
      </c>
      <c r="G948" t="s">
        <v>875</v>
      </c>
      <c r="H948">
        <v>6.0272199999999998E-4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1725</v>
      </c>
      <c r="E949" t="s">
        <v>1728</v>
      </c>
      <c r="F949" t="s">
        <v>953</v>
      </c>
      <c r="G949" t="s">
        <v>876</v>
      </c>
      <c r="H949">
        <v>7.5306899999999996E-3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1729</v>
      </c>
      <c r="E950" t="s">
        <v>76</v>
      </c>
      <c r="F950" t="s">
        <v>1726</v>
      </c>
      <c r="G950" t="s">
        <v>864</v>
      </c>
      <c r="H950">
        <v>3.07178E-2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1729</v>
      </c>
      <c r="E951" t="s">
        <v>1726</v>
      </c>
      <c r="F951" t="s">
        <v>1727</v>
      </c>
      <c r="G951" t="s">
        <v>868</v>
      </c>
      <c r="H951">
        <v>7.4768100000000004E-3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1729</v>
      </c>
      <c r="E952" t="s">
        <v>1727</v>
      </c>
      <c r="F952" t="s">
        <v>1728</v>
      </c>
      <c r="G952" t="s">
        <v>875</v>
      </c>
      <c r="H952">
        <v>3.5266899999999999E-3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1729</v>
      </c>
      <c r="E953" t="s">
        <v>1728</v>
      </c>
      <c r="F953" t="s">
        <v>953</v>
      </c>
      <c r="G953" t="s">
        <v>876</v>
      </c>
      <c r="H953">
        <v>9.4585399999999997E-3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1730</v>
      </c>
      <c r="E954" t="s">
        <v>222</v>
      </c>
      <c r="F954" t="s">
        <v>1731</v>
      </c>
      <c r="G954" t="s">
        <v>864</v>
      </c>
      <c r="H954">
        <v>7.6711200000000002E-4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1730</v>
      </c>
      <c r="E955" t="s">
        <v>1731</v>
      </c>
      <c r="F955" t="s">
        <v>2404</v>
      </c>
      <c r="G955" t="s">
        <v>868</v>
      </c>
      <c r="H955">
        <v>0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1732</v>
      </c>
      <c r="E956" t="s">
        <v>194</v>
      </c>
      <c r="F956" t="s">
        <v>1733</v>
      </c>
      <c r="G956" t="s">
        <v>864</v>
      </c>
      <c r="H956">
        <v>0.116524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1732</v>
      </c>
      <c r="E957" t="s">
        <v>1733</v>
      </c>
      <c r="F957" t="s">
        <v>1734</v>
      </c>
      <c r="G957" t="s">
        <v>868</v>
      </c>
      <c r="H957">
        <v>0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1732</v>
      </c>
      <c r="E958" t="s">
        <v>1734</v>
      </c>
      <c r="F958" t="s">
        <v>1735</v>
      </c>
      <c r="G958" t="s">
        <v>875</v>
      </c>
      <c r="H958">
        <v>1.5398E-2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1732</v>
      </c>
      <c r="E959" t="s">
        <v>1735</v>
      </c>
      <c r="F959" t="s">
        <v>4265</v>
      </c>
      <c r="G959" t="s">
        <v>876</v>
      </c>
      <c r="H959">
        <v>2.1915400000000001E-3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1732</v>
      </c>
      <c r="E960" t="s">
        <v>4265</v>
      </c>
      <c r="F960" t="s">
        <v>1736</v>
      </c>
      <c r="G960" t="s">
        <v>1048</v>
      </c>
      <c r="H960">
        <v>1.7927200000000001E-2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1737</v>
      </c>
      <c r="E961" t="s">
        <v>194</v>
      </c>
      <c r="F961" t="s">
        <v>1734</v>
      </c>
      <c r="G961" t="s">
        <v>864</v>
      </c>
      <c r="H961">
        <v>4.1473400000000001E-2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1737</v>
      </c>
      <c r="E962" t="s">
        <v>1734</v>
      </c>
      <c r="F962" t="s">
        <v>1735</v>
      </c>
      <c r="G962" t="s">
        <v>868</v>
      </c>
      <c r="H962">
        <v>3.00179E-2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1737</v>
      </c>
      <c r="E963" t="s">
        <v>1735</v>
      </c>
      <c r="F963" t="s">
        <v>4265</v>
      </c>
      <c r="G963" t="s">
        <v>875</v>
      </c>
      <c r="H963">
        <v>1.6952499999999999E-2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1737</v>
      </c>
      <c r="E964" t="s">
        <v>4265</v>
      </c>
      <c r="F964" t="s">
        <v>1736</v>
      </c>
      <c r="G964" t="s">
        <v>876</v>
      </c>
      <c r="H964">
        <v>6.9566699999999995E-2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1737</v>
      </c>
      <c r="E965" t="s">
        <v>4265</v>
      </c>
      <c r="F965" t="s">
        <v>4266</v>
      </c>
      <c r="G965" t="s">
        <v>879</v>
      </c>
      <c r="H965">
        <v>4.7960299999999997E-3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1738</v>
      </c>
      <c r="E966" t="s">
        <v>904</v>
      </c>
      <c r="F966" t="s">
        <v>1739</v>
      </c>
      <c r="G966" t="s">
        <v>864</v>
      </c>
      <c r="H966">
        <v>2.1423299999999999E-2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1738</v>
      </c>
      <c r="E967" t="s">
        <v>1739</v>
      </c>
      <c r="F967" t="s">
        <v>1740</v>
      </c>
      <c r="G967" t="s">
        <v>868</v>
      </c>
      <c r="H967">
        <v>1.98879E-2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1738</v>
      </c>
      <c r="E968" t="s">
        <v>1740</v>
      </c>
      <c r="F968" t="s">
        <v>1741</v>
      </c>
      <c r="G968" t="s">
        <v>875</v>
      </c>
      <c r="H968">
        <v>6.5053899999999998E-2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1738</v>
      </c>
      <c r="E969" t="s">
        <v>1741</v>
      </c>
      <c r="F969" t="s">
        <v>1742</v>
      </c>
      <c r="G969" t="s">
        <v>876</v>
      </c>
      <c r="H969">
        <v>0.115387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1738</v>
      </c>
      <c r="E970" t="s">
        <v>1742</v>
      </c>
      <c r="F970" t="s">
        <v>1386</v>
      </c>
      <c r="G970" t="s">
        <v>1048</v>
      </c>
      <c r="H970">
        <v>0.17205000000000001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1743</v>
      </c>
      <c r="E971" t="s">
        <v>904</v>
      </c>
      <c r="F971" t="s">
        <v>1739</v>
      </c>
      <c r="G971" t="s">
        <v>864</v>
      </c>
      <c r="H971">
        <v>3.09124E-2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1743</v>
      </c>
      <c r="E972" t="s">
        <v>1739</v>
      </c>
      <c r="F972" t="s">
        <v>1740</v>
      </c>
      <c r="G972" t="s">
        <v>868</v>
      </c>
      <c r="H972">
        <v>4.41666E-2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1743</v>
      </c>
      <c r="E973" t="s">
        <v>1740</v>
      </c>
      <c r="F973" t="s">
        <v>1741</v>
      </c>
      <c r="G973" t="s">
        <v>875</v>
      </c>
      <c r="H973">
        <v>6.2465699999999999E-2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1743</v>
      </c>
      <c r="E974" t="s">
        <v>1741</v>
      </c>
      <c r="F974" t="s">
        <v>1742</v>
      </c>
      <c r="G974" t="s">
        <v>876</v>
      </c>
      <c r="H974">
        <v>3.5882900000000002E-2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1743</v>
      </c>
      <c r="E975" t="s">
        <v>1742</v>
      </c>
      <c r="F975" t="s">
        <v>1386</v>
      </c>
      <c r="G975" t="s">
        <v>1048</v>
      </c>
      <c r="H975">
        <v>0.155857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1744</v>
      </c>
      <c r="E976" t="s">
        <v>1478</v>
      </c>
      <c r="F976" t="s">
        <v>1745</v>
      </c>
      <c r="G976" t="s">
        <v>864</v>
      </c>
      <c r="H976">
        <v>3.9936100000000002E-2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1744</v>
      </c>
      <c r="E977" t="s">
        <v>1745</v>
      </c>
      <c r="F977" t="s">
        <v>441</v>
      </c>
      <c r="G977" t="s">
        <v>868</v>
      </c>
      <c r="H977">
        <v>0.134521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1746</v>
      </c>
      <c r="E978" t="s">
        <v>1478</v>
      </c>
      <c r="F978" t="s">
        <v>1745</v>
      </c>
      <c r="G978" t="s">
        <v>864</v>
      </c>
      <c r="H978">
        <v>4.3624900000000001E-2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1746</v>
      </c>
      <c r="E979" t="s">
        <v>1745</v>
      </c>
      <c r="F979" t="s">
        <v>441</v>
      </c>
      <c r="G979" t="s">
        <v>868</v>
      </c>
      <c r="H979">
        <v>0.129776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1747</v>
      </c>
      <c r="E980" t="s">
        <v>156</v>
      </c>
      <c r="F980" t="s">
        <v>1748</v>
      </c>
      <c r="G980" t="s">
        <v>864</v>
      </c>
      <c r="H980">
        <v>0.10033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1747</v>
      </c>
      <c r="E981" t="s">
        <v>1748</v>
      </c>
      <c r="F981" t="s">
        <v>1749</v>
      </c>
      <c r="G981" t="s">
        <v>868</v>
      </c>
      <c r="H981">
        <v>9.4099000000000006E-3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1747</v>
      </c>
      <c r="E982" t="s">
        <v>1749</v>
      </c>
      <c r="F982" t="s">
        <v>581</v>
      </c>
      <c r="G982" t="s">
        <v>875</v>
      </c>
      <c r="H982">
        <v>3.0612899999999998E-4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1750</v>
      </c>
      <c r="E983" t="s">
        <v>156</v>
      </c>
      <c r="F983" t="s">
        <v>1748</v>
      </c>
      <c r="G983" t="s">
        <v>864</v>
      </c>
      <c r="H983">
        <v>7.2284699999999993E-2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1750</v>
      </c>
      <c r="E984" t="s">
        <v>1748</v>
      </c>
      <c r="F984" t="s">
        <v>1749</v>
      </c>
      <c r="G984" t="s">
        <v>868</v>
      </c>
      <c r="H984">
        <v>2.2647899999999999E-2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1750</v>
      </c>
      <c r="E985" t="s">
        <v>1751</v>
      </c>
      <c r="F985" t="s">
        <v>581</v>
      </c>
      <c r="G985" t="s">
        <v>876</v>
      </c>
      <c r="H985">
        <v>2.2616400000000001E-3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1752</v>
      </c>
      <c r="E986" t="s">
        <v>1156</v>
      </c>
      <c r="F986" t="s">
        <v>1753</v>
      </c>
      <c r="G986" t="s">
        <v>864</v>
      </c>
      <c r="H986">
        <v>1.5087099999999999E-3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1754</v>
      </c>
      <c r="E987" t="s">
        <v>1156</v>
      </c>
      <c r="F987" t="s">
        <v>1753</v>
      </c>
      <c r="G987" t="s">
        <v>864</v>
      </c>
      <c r="H987" s="1">
        <v>7.3688300000000001E-9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1755</v>
      </c>
      <c r="E988" t="s">
        <v>794</v>
      </c>
      <c r="F988" t="s">
        <v>1713</v>
      </c>
      <c r="G988" t="s">
        <v>864</v>
      </c>
      <c r="H988">
        <v>6.6665600000000005E-2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1756</v>
      </c>
      <c r="E989" t="s">
        <v>1386</v>
      </c>
      <c r="F989" t="s">
        <v>1757</v>
      </c>
      <c r="G989" t="s">
        <v>864</v>
      </c>
      <c r="H989">
        <v>7.53326E-2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1756</v>
      </c>
      <c r="E990" t="s">
        <v>1757</v>
      </c>
      <c r="F990" t="s">
        <v>86</v>
      </c>
      <c r="G990" t="s">
        <v>868</v>
      </c>
      <c r="H990">
        <v>4.5497900000000001E-2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1758</v>
      </c>
      <c r="E991" t="s">
        <v>1386</v>
      </c>
      <c r="F991" t="s">
        <v>1757</v>
      </c>
      <c r="G991" t="s">
        <v>864</v>
      </c>
      <c r="H991">
        <v>7.1605699999999994E-2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1758</v>
      </c>
      <c r="E992" t="s">
        <v>1757</v>
      </c>
      <c r="F992" t="s">
        <v>86</v>
      </c>
      <c r="G992" t="s">
        <v>868</v>
      </c>
      <c r="H992">
        <v>4.9396500000000003E-2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1758</v>
      </c>
      <c r="E993" t="s">
        <v>1757</v>
      </c>
      <c r="F993" t="s">
        <v>1759</v>
      </c>
      <c r="G993" t="s">
        <v>879</v>
      </c>
      <c r="H993" s="1">
        <v>7.9870200000000007E-5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1760</v>
      </c>
      <c r="E994" t="s">
        <v>1761</v>
      </c>
      <c r="F994" t="s">
        <v>1762</v>
      </c>
      <c r="G994" t="s">
        <v>864</v>
      </c>
      <c r="H994" s="1">
        <v>2.32458E-6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1760</v>
      </c>
      <c r="E995" t="s">
        <v>1762</v>
      </c>
      <c r="F995" t="s">
        <v>1763</v>
      </c>
      <c r="G995" t="s">
        <v>868</v>
      </c>
      <c r="H995" s="1">
        <v>3.1769300000000001E-5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1764</v>
      </c>
      <c r="E996" t="s">
        <v>163</v>
      </c>
      <c r="F996" t="s">
        <v>1765</v>
      </c>
      <c r="G996" t="s">
        <v>864</v>
      </c>
      <c r="H996">
        <v>3.0712099999999999E-2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1764</v>
      </c>
      <c r="E997" t="s">
        <v>1765</v>
      </c>
      <c r="F997" t="s">
        <v>1766</v>
      </c>
      <c r="G997" t="s">
        <v>868</v>
      </c>
      <c r="H997">
        <v>9.6870399999999995E-2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1764</v>
      </c>
      <c r="E998" t="s">
        <v>1766</v>
      </c>
      <c r="F998" t="s">
        <v>1767</v>
      </c>
      <c r="G998" t="s">
        <v>875</v>
      </c>
      <c r="H998">
        <v>0.237534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1764</v>
      </c>
      <c r="E999" t="s">
        <v>1767</v>
      </c>
      <c r="F999" t="s">
        <v>1768</v>
      </c>
      <c r="G999" t="s">
        <v>876</v>
      </c>
      <c r="H999">
        <v>0.163796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1764</v>
      </c>
      <c r="E1000" t="s">
        <v>1768</v>
      </c>
      <c r="F1000" t="s">
        <v>1769</v>
      </c>
      <c r="G1000" t="s">
        <v>1048</v>
      </c>
      <c r="H1000">
        <v>6.6418600000000003E-3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1764</v>
      </c>
      <c r="E1001" t="s">
        <v>1769</v>
      </c>
      <c r="F1001" t="s">
        <v>1770</v>
      </c>
      <c r="G1001" t="s">
        <v>1116</v>
      </c>
      <c r="H1001">
        <v>6.9499000000000004E-4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1771</v>
      </c>
      <c r="E1002" t="s">
        <v>130</v>
      </c>
      <c r="F1002" t="s">
        <v>116</v>
      </c>
      <c r="G1002" t="s">
        <v>864</v>
      </c>
      <c r="H1002">
        <v>0.56677999999999995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1772</v>
      </c>
      <c r="E1003" t="s">
        <v>130</v>
      </c>
      <c r="F1003" t="s">
        <v>116</v>
      </c>
      <c r="G1003" t="s">
        <v>864</v>
      </c>
      <c r="H1003">
        <v>0.56677999999999995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1773</v>
      </c>
      <c r="E1004" t="s">
        <v>303</v>
      </c>
      <c r="F1004" t="s">
        <v>1774</v>
      </c>
      <c r="G1004" t="s">
        <v>864</v>
      </c>
      <c r="H1004">
        <v>3.4646000000000003E-2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1773</v>
      </c>
      <c r="E1005" t="s">
        <v>1774</v>
      </c>
      <c r="F1005" t="s">
        <v>198</v>
      </c>
      <c r="G1005" t="s">
        <v>868</v>
      </c>
      <c r="H1005">
        <v>9.03664E-2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1775</v>
      </c>
      <c r="E1006" t="s">
        <v>303</v>
      </c>
      <c r="F1006" t="s">
        <v>198</v>
      </c>
      <c r="G1006" t="s">
        <v>864</v>
      </c>
      <c r="H1006">
        <v>0.124226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1776</v>
      </c>
      <c r="E1007" t="s">
        <v>504</v>
      </c>
      <c r="F1007" t="s">
        <v>1777</v>
      </c>
      <c r="G1007" t="s">
        <v>864</v>
      </c>
      <c r="H1007">
        <v>2.14291E-2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1776</v>
      </c>
      <c r="E1008" t="s">
        <v>1777</v>
      </c>
      <c r="F1008" t="s">
        <v>1778</v>
      </c>
      <c r="G1008" t="s">
        <v>868</v>
      </c>
      <c r="H1008">
        <v>5.2285199999999997E-4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1776</v>
      </c>
      <c r="E1009" t="s">
        <v>1778</v>
      </c>
      <c r="F1009" t="s">
        <v>261</v>
      </c>
      <c r="G1009" t="s">
        <v>875</v>
      </c>
      <c r="H1009">
        <v>1.3872900000000001E-2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1779</v>
      </c>
      <c r="E1010" t="s">
        <v>504</v>
      </c>
      <c r="F1010" t="s">
        <v>1777</v>
      </c>
      <c r="G1010" t="s">
        <v>864</v>
      </c>
      <c r="H1010">
        <v>2.1438100000000002E-2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1779</v>
      </c>
      <c r="E1011" t="s">
        <v>1777</v>
      </c>
      <c r="F1011" t="s">
        <v>1778</v>
      </c>
      <c r="G1011" t="s">
        <v>868</v>
      </c>
      <c r="H1011">
        <v>5.2309000000000003E-4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1779</v>
      </c>
      <c r="E1012" t="s">
        <v>1778</v>
      </c>
      <c r="F1012" t="s">
        <v>1780</v>
      </c>
      <c r="G1012" t="s">
        <v>875</v>
      </c>
      <c r="H1012">
        <v>8.1832399999999996E-3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1779</v>
      </c>
      <c r="E1013" t="s">
        <v>1780</v>
      </c>
      <c r="F1013" t="s">
        <v>261</v>
      </c>
      <c r="G1013" t="s">
        <v>876</v>
      </c>
      <c r="H1013">
        <v>5.6805600000000003E-3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1781</v>
      </c>
      <c r="E1014" t="s">
        <v>133</v>
      </c>
      <c r="F1014" t="s">
        <v>850</v>
      </c>
      <c r="G1014" t="s">
        <v>864</v>
      </c>
      <c r="H1014">
        <v>5.6365999999999999E-2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1782</v>
      </c>
      <c r="E1015" t="s">
        <v>133</v>
      </c>
      <c r="F1015" t="s">
        <v>850</v>
      </c>
      <c r="G1015" t="s">
        <v>864</v>
      </c>
      <c r="H1015">
        <v>5.6365999999999999E-2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1783</v>
      </c>
      <c r="E1016" t="s">
        <v>120</v>
      </c>
      <c r="F1016" t="s">
        <v>1784</v>
      </c>
      <c r="G1016" t="s">
        <v>864</v>
      </c>
      <c r="H1016">
        <v>0.23483999999999999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1783</v>
      </c>
      <c r="E1017" t="s">
        <v>832</v>
      </c>
      <c r="F1017" t="s">
        <v>750</v>
      </c>
      <c r="G1017" t="s">
        <v>875</v>
      </c>
      <c r="H1017">
        <v>0.27111099999999999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1783</v>
      </c>
      <c r="E1018" t="s">
        <v>1784</v>
      </c>
      <c r="F1018" t="s">
        <v>832</v>
      </c>
      <c r="G1018" t="s">
        <v>868</v>
      </c>
      <c r="H1018">
        <v>8.5792499999999994E-2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1785</v>
      </c>
      <c r="E1019" t="s">
        <v>120</v>
      </c>
      <c r="F1019" t="s">
        <v>832</v>
      </c>
      <c r="G1019" t="s">
        <v>864</v>
      </c>
      <c r="H1019">
        <v>0.29566999999999999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1785</v>
      </c>
      <c r="E1020" t="s">
        <v>832</v>
      </c>
      <c r="F1020" t="s">
        <v>750</v>
      </c>
      <c r="G1020" t="s">
        <v>868</v>
      </c>
      <c r="H1020">
        <v>0.29489900000000002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1786</v>
      </c>
      <c r="E1021" t="s">
        <v>602</v>
      </c>
      <c r="F1021" t="s">
        <v>1787</v>
      </c>
      <c r="G1021" t="s">
        <v>864</v>
      </c>
      <c r="H1021">
        <v>2.7000900000000001E-2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1786</v>
      </c>
      <c r="E1022" t="s">
        <v>1788</v>
      </c>
      <c r="F1022" t="s">
        <v>1789</v>
      </c>
      <c r="G1022" t="s">
        <v>875</v>
      </c>
      <c r="H1022">
        <v>4.1055699999999998E-4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1786</v>
      </c>
      <c r="E1023" t="s">
        <v>1465</v>
      </c>
      <c r="F1023" t="s">
        <v>1790</v>
      </c>
      <c r="G1023" t="s">
        <v>1048</v>
      </c>
      <c r="H1023" s="1">
        <v>6.7922099999999996E-8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1786</v>
      </c>
      <c r="E1024" t="s">
        <v>1790</v>
      </c>
      <c r="F1024" t="s">
        <v>1791</v>
      </c>
      <c r="G1024" t="s">
        <v>1116</v>
      </c>
      <c r="H1024">
        <v>0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1786</v>
      </c>
      <c r="E1025" t="s">
        <v>1791</v>
      </c>
      <c r="F1025" t="s">
        <v>1792</v>
      </c>
      <c r="G1025" t="s">
        <v>1117</v>
      </c>
      <c r="H1025">
        <v>0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1786</v>
      </c>
      <c r="E1026" t="s">
        <v>1792</v>
      </c>
      <c r="F1026" t="s">
        <v>283</v>
      </c>
      <c r="G1026" t="s">
        <v>1462</v>
      </c>
      <c r="H1026">
        <v>2.6976099999999999E-2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1786</v>
      </c>
      <c r="E1027" t="s">
        <v>1787</v>
      </c>
      <c r="F1027" t="s">
        <v>1788</v>
      </c>
      <c r="G1027" t="s">
        <v>868</v>
      </c>
      <c r="H1027">
        <v>8.3389299999999996E-3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1786</v>
      </c>
      <c r="E1028" t="s">
        <v>1789</v>
      </c>
      <c r="F1028" t="s">
        <v>1465</v>
      </c>
      <c r="G1028" t="s">
        <v>876</v>
      </c>
      <c r="H1028">
        <v>1.26553E-3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1793</v>
      </c>
      <c r="E1029" t="s">
        <v>602</v>
      </c>
      <c r="F1029" t="s">
        <v>1794</v>
      </c>
      <c r="G1029" t="s">
        <v>864</v>
      </c>
      <c r="H1029">
        <v>8.6631799999999995E-3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1793</v>
      </c>
      <c r="E1030" t="s">
        <v>1794</v>
      </c>
      <c r="F1030" t="s">
        <v>1795</v>
      </c>
      <c r="G1030" t="s">
        <v>868</v>
      </c>
      <c r="H1030">
        <v>1.46999E-2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1793</v>
      </c>
      <c r="E1031" t="s">
        <v>1795</v>
      </c>
      <c r="F1031" t="s">
        <v>4278</v>
      </c>
      <c r="G1031" t="s">
        <v>875</v>
      </c>
      <c r="H1031">
        <v>8.7671299999999994E-2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1793</v>
      </c>
      <c r="E1032" t="s">
        <v>4278</v>
      </c>
      <c r="F1032" t="s">
        <v>283</v>
      </c>
      <c r="G1032" t="s">
        <v>876</v>
      </c>
      <c r="H1032">
        <v>4.7939299999999997E-2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1793</v>
      </c>
      <c r="E1033" t="s">
        <v>1795</v>
      </c>
      <c r="F1033" t="s">
        <v>713</v>
      </c>
      <c r="G1033" t="s">
        <v>879</v>
      </c>
      <c r="H1033" s="1">
        <v>7.7247600000000002E-5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1793</v>
      </c>
      <c r="E1034" t="s">
        <v>4278</v>
      </c>
      <c r="F1034" t="s">
        <v>4279</v>
      </c>
      <c r="G1034" t="s">
        <v>1080</v>
      </c>
      <c r="H1034">
        <v>9.5300699999999999E-3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1793</v>
      </c>
      <c r="E1035" t="s">
        <v>4279</v>
      </c>
      <c r="F1035" t="s">
        <v>1796</v>
      </c>
      <c r="G1035" t="s">
        <v>1082</v>
      </c>
      <c r="H1035" s="1">
        <v>3.7560899999999996E-9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1797</v>
      </c>
      <c r="E1036" t="s">
        <v>602</v>
      </c>
      <c r="F1036" t="s">
        <v>1798</v>
      </c>
      <c r="G1036" t="s">
        <v>864</v>
      </c>
      <c r="H1036">
        <v>2.9819E-3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1797</v>
      </c>
      <c r="E1037" t="s">
        <v>1798</v>
      </c>
      <c r="F1037" t="s">
        <v>1794</v>
      </c>
      <c r="G1037" t="s">
        <v>868</v>
      </c>
      <c r="H1037">
        <v>3.0283900000000002E-3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1797</v>
      </c>
      <c r="E1038" t="s">
        <v>1794</v>
      </c>
      <c r="F1038" t="s">
        <v>1795</v>
      </c>
      <c r="G1038" t="s">
        <v>875</v>
      </c>
      <c r="H1038">
        <v>2.1881100000000001E-2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1797</v>
      </c>
      <c r="E1039" t="s">
        <v>1795</v>
      </c>
      <c r="F1039" t="s">
        <v>1799</v>
      </c>
      <c r="G1039" t="s">
        <v>876</v>
      </c>
      <c r="H1039">
        <v>2.0153000000000001E-2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1797</v>
      </c>
      <c r="E1040" t="s">
        <v>1800</v>
      </c>
      <c r="F1040" t="s">
        <v>4278</v>
      </c>
      <c r="G1040" t="s">
        <v>1116</v>
      </c>
      <c r="H1040">
        <v>5.90515E-2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1797</v>
      </c>
      <c r="E1041" t="s">
        <v>4278</v>
      </c>
      <c r="F1041" t="s">
        <v>283</v>
      </c>
      <c r="G1041" t="s">
        <v>1117</v>
      </c>
      <c r="H1041">
        <v>6.9644899999999996E-2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1797</v>
      </c>
      <c r="E1042" t="s">
        <v>1799</v>
      </c>
      <c r="F1042" t="s">
        <v>1800</v>
      </c>
      <c r="G1042" t="s">
        <v>1048</v>
      </c>
      <c r="H1042">
        <v>2.0198799999999999E-3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1797</v>
      </c>
      <c r="E1043" t="s">
        <v>1799</v>
      </c>
      <c r="F1043" t="s">
        <v>787</v>
      </c>
      <c r="G1043" t="s">
        <v>879</v>
      </c>
      <c r="H1043" s="1">
        <v>4.8428799999999999E-8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1797</v>
      </c>
      <c r="E1044" t="s">
        <v>1795</v>
      </c>
      <c r="F1044" t="s">
        <v>713</v>
      </c>
      <c r="G1044" t="s">
        <v>1080</v>
      </c>
      <c r="H1044" s="1">
        <v>7.4417599999999998E-13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1797</v>
      </c>
      <c r="E1045" t="s">
        <v>4278</v>
      </c>
      <c r="F1045" t="s">
        <v>4280</v>
      </c>
      <c r="G1045" t="s">
        <v>1082</v>
      </c>
      <c r="H1045">
        <v>1.49908E-2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1797</v>
      </c>
      <c r="E1046" t="s">
        <v>4280</v>
      </c>
      <c r="F1046" t="s">
        <v>1796</v>
      </c>
      <c r="G1046" t="s">
        <v>1141</v>
      </c>
      <c r="H1046">
        <v>2.7666100000000001E-3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1801</v>
      </c>
      <c r="E1047" t="s">
        <v>904</v>
      </c>
      <c r="F1047" t="s">
        <v>1802</v>
      </c>
      <c r="G1047" t="s">
        <v>879</v>
      </c>
      <c r="H1047">
        <v>3.7086500000000001E-2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1801</v>
      </c>
      <c r="E1048" t="s">
        <v>1802</v>
      </c>
      <c r="F1048" t="s">
        <v>1803</v>
      </c>
      <c r="G1048" t="s">
        <v>1080</v>
      </c>
      <c r="H1048">
        <v>6.7920699999999999E-3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1801</v>
      </c>
      <c r="E1049" t="s">
        <v>1804</v>
      </c>
      <c r="F1049" t="s">
        <v>1402</v>
      </c>
      <c r="G1049" t="s">
        <v>875</v>
      </c>
      <c r="H1049">
        <v>1.75691E-3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1801</v>
      </c>
      <c r="E1050" t="s">
        <v>1402</v>
      </c>
      <c r="F1050" t="s">
        <v>849</v>
      </c>
      <c r="G1050" t="s">
        <v>876</v>
      </c>
      <c r="H1050">
        <v>6.9832800000000001E-4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1801</v>
      </c>
      <c r="E1051" t="s">
        <v>1803</v>
      </c>
      <c r="F1051" t="s">
        <v>1805</v>
      </c>
      <c r="G1051" t="s">
        <v>864</v>
      </c>
      <c r="H1051">
        <v>9.6206699999999996E-3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1801</v>
      </c>
      <c r="E1052" t="s">
        <v>1805</v>
      </c>
      <c r="F1052" t="s">
        <v>1804</v>
      </c>
      <c r="G1052" t="s">
        <v>868</v>
      </c>
      <c r="H1052" s="1">
        <v>4.62532E-5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1806</v>
      </c>
      <c r="E1053" t="s">
        <v>904</v>
      </c>
      <c r="F1053" t="s">
        <v>1803</v>
      </c>
      <c r="G1053" t="s">
        <v>864</v>
      </c>
      <c r="H1053">
        <v>6.4376799999999998E-2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1806</v>
      </c>
      <c r="E1054" t="s">
        <v>1803</v>
      </c>
      <c r="F1054" t="s">
        <v>1804</v>
      </c>
      <c r="G1054" t="s">
        <v>868</v>
      </c>
      <c r="H1054">
        <v>3.00827E-2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1806</v>
      </c>
      <c r="E1055" t="s">
        <v>1804</v>
      </c>
      <c r="F1055" t="s">
        <v>1402</v>
      </c>
      <c r="G1055" t="s">
        <v>875</v>
      </c>
      <c r="H1055">
        <v>4.1347700000000003E-3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1806</v>
      </c>
      <c r="E1056" t="s">
        <v>1402</v>
      </c>
      <c r="F1056" t="s">
        <v>849</v>
      </c>
      <c r="G1056" t="s">
        <v>876</v>
      </c>
      <c r="H1056">
        <v>4.3754600000000003E-3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1807</v>
      </c>
      <c r="E1057" t="s">
        <v>903</v>
      </c>
      <c r="F1057" t="s">
        <v>903</v>
      </c>
      <c r="G1057" t="s">
        <v>864</v>
      </c>
      <c r="H1057">
        <v>3.2691999999999999E-3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1808</v>
      </c>
      <c r="E1058" t="s">
        <v>903</v>
      </c>
      <c r="F1058" t="s">
        <v>903</v>
      </c>
      <c r="G1058" t="s">
        <v>864</v>
      </c>
      <c r="H1058" s="1">
        <v>6.7631799999999995E-11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1809</v>
      </c>
      <c r="E1059" t="s">
        <v>727</v>
      </c>
      <c r="F1059" t="s">
        <v>486</v>
      </c>
      <c r="G1059" t="s">
        <v>864</v>
      </c>
      <c r="H1059">
        <v>7.9578399999999994E-2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1810</v>
      </c>
      <c r="E1060" t="s">
        <v>727</v>
      </c>
      <c r="F1060" t="s">
        <v>486</v>
      </c>
      <c r="G1060" t="s">
        <v>864</v>
      </c>
      <c r="H1060">
        <v>7.9578399999999994E-2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1811</v>
      </c>
      <c r="E1061" t="s">
        <v>675</v>
      </c>
      <c r="F1061" t="s">
        <v>1812</v>
      </c>
      <c r="G1061" t="s">
        <v>864</v>
      </c>
      <c r="H1061">
        <v>3.3597900000000001E-3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1811</v>
      </c>
      <c r="E1062" t="s">
        <v>1812</v>
      </c>
      <c r="F1062" t="s">
        <v>1813</v>
      </c>
      <c r="G1062" t="s">
        <v>868</v>
      </c>
      <c r="H1062">
        <v>8.7900200000000008E-3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1811</v>
      </c>
      <c r="E1063" t="s">
        <v>1813</v>
      </c>
      <c r="F1063" t="s">
        <v>1814</v>
      </c>
      <c r="G1063" t="s">
        <v>875</v>
      </c>
      <c r="H1063">
        <v>1.4013299999999999E-2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1811</v>
      </c>
      <c r="E1064" t="s">
        <v>1814</v>
      </c>
      <c r="F1064" t="s">
        <v>1815</v>
      </c>
      <c r="G1064" t="s">
        <v>876</v>
      </c>
      <c r="H1064" s="1">
        <v>3.6576100000000002E-8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1811</v>
      </c>
      <c r="E1065" t="s">
        <v>1815</v>
      </c>
      <c r="F1065" t="s">
        <v>1816</v>
      </c>
      <c r="G1065" t="s">
        <v>1048</v>
      </c>
      <c r="H1065">
        <v>1.99318E-4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1811</v>
      </c>
      <c r="E1066" t="s">
        <v>1816</v>
      </c>
      <c r="F1066" t="s">
        <v>1817</v>
      </c>
      <c r="G1066" t="s">
        <v>1116</v>
      </c>
      <c r="H1066" s="1">
        <v>3.4928300000000002E-5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1811</v>
      </c>
      <c r="E1067" t="s">
        <v>1817</v>
      </c>
      <c r="F1067" t="s">
        <v>1499</v>
      </c>
      <c r="G1067" t="s">
        <v>1117</v>
      </c>
      <c r="H1067">
        <v>2.1815300000000001E-3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1811</v>
      </c>
      <c r="E1068" t="s">
        <v>1499</v>
      </c>
      <c r="F1068" t="s">
        <v>467</v>
      </c>
      <c r="G1068" t="s">
        <v>1462</v>
      </c>
      <c r="H1068">
        <v>4.4219000000000001E-2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1818</v>
      </c>
      <c r="E1069" t="s">
        <v>675</v>
      </c>
      <c r="F1069" t="s">
        <v>1813</v>
      </c>
      <c r="G1069" t="s">
        <v>864</v>
      </c>
      <c r="H1069">
        <v>1.7854700000000001E-2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1818</v>
      </c>
      <c r="E1070" t="s">
        <v>1813</v>
      </c>
      <c r="F1070" t="s">
        <v>1814</v>
      </c>
      <c r="G1070" t="s">
        <v>868</v>
      </c>
      <c r="H1070">
        <v>3.0658199999999999E-3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1818</v>
      </c>
      <c r="E1071" t="s">
        <v>1814</v>
      </c>
      <c r="F1071" t="s">
        <v>1499</v>
      </c>
      <c r="G1071" t="s">
        <v>875</v>
      </c>
      <c r="H1071" s="1">
        <v>6.2967500000000003E-7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1818</v>
      </c>
      <c r="E1072" t="s">
        <v>1499</v>
      </c>
      <c r="F1072" t="s">
        <v>467</v>
      </c>
      <c r="G1072" t="s">
        <v>876</v>
      </c>
      <c r="H1072">
        <v>8.8842400000000002E-2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1819</v>
      </c>
      <c r="E1073" t="s">
        <v>156</v>
      </c>
      <c r="F1073" t="s">
        <v>1820</v>
      </c>
      <c r="G1073" t="s">
        <v>864</v>
      </c>
      <c r="H1073">
        <v>2.66342E-2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1819</v>
      </c>
      <c r="E1074" t="s">
        <v>1820</v>
      </c>
      <c r="F1074" t="s">
        <v>599</v>
      </c>
      <c r="G1074" t="s">
        <v>868</v>
      </c>
      <c r="H1074">
        <v>0.105506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1821</v>
      </c>
      <c r="E1075" t="s">
        <v>156</v>
      </c>
      <c r="F1075" t="s">
        <v>1820</v>
      </c>
      <c r="G1075" t="s">
        <v>864</v>
      </c>
      <c r="H1075">
        <v>2.66342E-2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1821</v>
      </c>
      <c r="E1076" t="s">
        <v>1820</v>
      </c>
      <c r="F1076" t="s">
        <v>599</v>
      </c>
      <c r="G1076" t="s">
        <v>868</v>
      </c>
      <c r="H1076">
        <v>0.105506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1822</v>
      </c>
      <c r="E1077" t="s">
        <v>156</v>
      </c>
      <c r="F1077" t="s">
        <v>156</v>
      </c>
      <c r="G1077" t="s">
        <v>864</v>
      </c>
      <c r="H1077">
        <v>5.3100600000000001E-3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1823</v>
      </c>
      <c r="E1078" t="s">
        <v>156</v>
      </c>
      <c r="F1078" t="s">
        <v>156</v>
      </c>
      <c r="G1078" t="s">
        <v>864</v>
      </c>
      <c r="H1078">
        <v>4.5394900000000002E-3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1824</v>
      </c>
      <c r="E1079" t="s">
        <v>303</v>
      </c>
      <c r="F1079" t="s">
        <v>1825</v>
      </c>
      <c r="G1079" t="s">
        <v>864</v>
      </c>
      <c r="H1079">
        <v>6.3194299999999995E-2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1824</v>
      </c>
      <c r="E1080" t="s">
        <v>1825</v>
      </c>
      <c r="F1080" t="s">
        <v>675</v>
      </c>
      <c r="G1080" t="s">
        <v>868</v>
      </c>
      <c r="H1080">
        <v>0.20267199999999999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1826</v>
      </c>
      <c r="E1081" t="s">
        <v>303</v>
      </c>
      <c r="F1081" t="s">
        <v>675</v>
      </c>
      <c r="G1081" t="s">
        <v>864</v>
      </c>
      <c r="H1081">
        <v>0.26578800000000002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1827</v>
      </c>
      <c r="E1082" t="s">
        <v>928</v>
      </c>
      <c r="F1082" t="s">
        <v>1828</v>
      </c>
      <c r="G1082" t="s">
        <v>864</v>
      </c>
      <c r="H1082">
        <v>3.5829500000000001E-3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1829</v>
      </c>
      <c r="E1083" t="s">
        <v>928</v>
      </c>
      <c r="F1083" t="s">
        <v>1828</v>
      </c>
      <c r="G1083" t="s">
        <v>864</v>
      </c>
      <c r="H1083" s="1">
        <v>7.9735299999999995E-8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1830</v>
      </c>
      <c r="E1084" t="s">
        <v>599</v>
      </c>
      <c r="F1084" t="s">
        <v>1831</v>
      </c>
      <c r="G1084" t="s">
        <v>864</v>
      </c>
      <c r="H1084">
        <v>1.2763E-2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1830</v>
      </c>
      <c r="E1085" t="s">
        <v>1831</v>
      </c>
      <c r="F1085" t="s">
        <v>1832</v>
      </c>
      <c r="G1085" t="s">
        <v>868</v>
      </c>
      <c r="H1085">
        <v>1.82438E-3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1830</v>
      </c>
      <c r="E1086" t="s">
        <v>1832</v>
      </c>
      <c r="F1086" t="s">
        <v>1833</v>
      </c>
      <c r="G1086" t="s">
        <v>875</v>
      </c>
      <c r="H1086">
        <v>8.1720400000000002E-3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1830</v>
      </c>
      <c r="E1087" t="s">
        <v>1833</v>
      </c>
      <c r="F1087" t="s">
        <v>1834</v>
      </c>
      <c r="G1087" t="s">
        <v>876</v>
      </c>
      <c r="H1087">
        <v>1.5844299999999999E-2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1830</v>
      </c>
      <c r="E1088" t="s">
        <v>1834</v>
      </c>
      <c r="F1088" t="s">
        <v>1835</v>
      </c>
      <c r="G1088" t="s">
        <v>1048</v>
      </c>
      <c r="H1088">
        <v>5.8054899999999997E-4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1830</v>
      </c>
      <c r="E1089" t="s">
        <v>1835</v>
      </c>
      <c r="F1089" t="s">
        <v>1836</v>
      </c>
      <c r="G1089" t="s">
        <v>1116</v>
      </c>
      <c r="H1089" s="1">
        <v>9.1373900000000003E-5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1830</v>
      </c>
      <c r="E1090" t="s">
        <v>1836</v>
      </c>
      <c r="F1090" t="s">
        <v>1837</v>
      </c>
      <c r="G1090" t="s">
        <v>1117</v>
      </c>
      <c r="H1090" s="1">
        <v>5.2897899999999998E-9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1830</v>
      </c>
      <c r="E1091" t="s">
        <v>1837</v>
      </c>
      <c r="F1091" t="s">
        <v>1838</v>
      </c>
      <c r="G1091" t="s">
        <v>879</v>
      </c>
      <c r="H1091" s="1">
        <v>7.7068800000000003E-5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1830</v>
      </c>
      <c r="E1092" t="s">
        <v>1838</v>
      </c>
      <c r="F1092" t="s">
        <v>1839</v>
      </c>
      <c r="G1092" t="s">
        <v>1080</v>
      </c>
      <c r="H1092">
        <v>1.4557800000000001E-3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1830</v>
      </c>
      <c r="E1093" t="s">
        <v>1839</v>
      </c>
      <c r="F1093" t="s">
        <v>1840</v>
      </c>
      <c r="G1093" t="s">
        <v>1082</v>
      </c>
      <c r="H1093">
        <v>8.3227200000000005E-3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1830</v>
      </c>
      <c r="E1094" t="s">
        <v>1840</v>
      </c>
      <c r="F1094" t="s">
        <v>156</v>
      </c>
      <c r="G1094" t="s">
        <v>1141</v>
      </c>
      <c r="H1094">
        <v>1.3177400000000001E-2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1841</v>
      </c>
      <c r="E1095" t="s">
        <v>178</v>
      </c>
      <c r="F1095" t="s">
        <v>1842</v>
      </c>
      <c r="G1095" t="s">
        <v>864</v>
      </c>
      <c r="H1095">
        <v>0.237534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1841</v>
      </c>
      <c r="E1096" t="s">
        <v>1842</v>
      </c>
      <c r="F1096" t="s">
        <v>261</v>
      </c>
      <c r="G1096" t="s">
        <v>868</v>
      </c>
      <c r="H1096">
        <v>8.3366399999999993E-2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1843</v>
      </c>
      <c r="E1097" t="s">
        <v>261</v>
      </c>
      <c r="F1097" t="s">
        <v>178</v>
      </c>
      <c r="G1097" t="s">
        <v>864</v>
      </c>
      <c r="H1097">
        <v>0.31882500000000003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1844</v>
      </c>
      <c r="E1098" t="s">
        <v>1845</v>
      </c>
      <c r="F1098" t="s">
        <v>1846</v>
      </c>
      <c r="G1098" t="s">
        <v>864</v>
      </c>
      <c r="H1098">
        <v>2.02739E-3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1844</v>
      </c>
      <c r="E1099" t="s">
        <v>1846</v>
      </c>
      <c r="F1099" t="s">
        <v>1847</v>
      </c>
      <c r="G1099" t="s">
        <v>868</v>
      </c>
      <c r="H1099">
        <v>3.8704899999999999E-3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1844</v>
      </c>
      <c r="E1100" t="s">
        <v>1847</v>
      </c>
      <c r="F1100" t="s">
        <v>426</v>
      </c>
      <c r="G1100" t="s">
        <v>875</v>
      </c>
      <c r="H1100">
        <v>9.0122200000000003E-4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1848</v>
      </c>
      <c r="E1101" t="s">
        <v>1849</v>
      </c>
      <c r="F1101" t="s">
        <v>1850</v>
      </c>
      <c r="G1101" t="s">
        <v>864</v>
      </c>
      <c r="H1101" s="1">
        <v>2.3136799999999998E-6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1851</v>
      </c>
      <c r="E1102" t="s">
        <v>1849</v>
      </c>
      <c r="F1102" t="s">
        <v>1850</v>
      </c>
      <c r="G1102" t="s">
        <v>864</v>
      </c>
      <c r="H1102">
        <v>6.3301099999999999E-2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1852</v>
      </c>
      <c r="E1103" t="s">
        <v>4327</v>
      </c>
      <c r="F1103" t="s">
        <v>1853</v>
      </c>
      <c r="G1103" t="s">
        <v>864</v>
      </c>
      <c r="H1103">
        <v>4.9457599999999997E-2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1852</v>
      </c>
      <c r="E1104" t="s">
        <v>1853</v>
      </c>
      <c r="F1104" t="s">
        <v>1854</v>
      </c>
      <c r="G1104" t="s">
        <v>868</v>
      </c>
      <c r="H1104">
        <v>3.05653E-2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1855</v>
      </c>
      <c r="E1105" t="s">
        <v>4327</v>
      </c>
      <c r="F1105" t="s">
        <v>1854</v>
      </c>
      <c r="G1105" t="s">
        <v>864</v>
      </c>
      <c r="H1105">
        <v>8.2494700000000004E-2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1856</v>
      </c>
      <c r="E1106" t="s">
        <v>101</v>
      </c>
      <c r="F1106" t="s">
        <v>526</v>
      </c>
      <c r="G1106" t="s">
        <v>864</v>
      </c>
      <c r="H1106">
        <v>1.42174E-2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1857</v>
      </c>
      <c r="E1107" t="s">
        <v>101</v>
      </c>
      <c r="F1107" t="s">
        <v>526</v>
      </c>
      <c r="G1107" t="s">
        <v>864</v>
      </c>
      <c r="H1107">
        <v>1.42174E-2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1858</v>
      </c>
      <c r="E1108" t="s">
        <v>261</v>
      </c>
      <c r="F1108" t="s">
        <v>4339</v>
      </c>
      <c r="G1108" t="s">
        <v>864</v>
      </c>
      <c r="H1108">
        <v>0.13836300000000001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1858</v>
      </c>
      <c r="E1109" t="s">
        <v>4339</v>
      </c>
      <c r="F1109" t="s">
        <v>1859</v>
      </c>
      <c r="G1109" t="s">
        <v>868</v>
      </c>
      <c r="H1109">
        <v>5.4210700000000001E-2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1858</v>
      </c>
      <c r="E1110" t="s">
        <v>1859</v>
      </c>
      <c r="F1110" t="s">
        <v>1051</v>
      </c>
      <c r="G1110" t="s">
        <v>875</v>
      </c>
      <c r="H1110">
        <v>0.101742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1860</v>
      </c>
      <c r="E1111" t="s">
        <v>1051</v>
      </c>
      <c r="F1111" t="s">
        <v>1861</v>
      </c>
      <c r="G1111" t="s">
        <v>864</v>
      </c>
      <c r="H1111">
        <v>9.0129899999999999E-2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1860</v>
      </c>
      <c r="E1112" t="s">
        <v>1861</v>
      </c>
      <c r="F1112" t="s">
        <v>4339</v>
      </c>
      <c r="G1112" t="s">
        <v>868</v>
      </c>
      <c r="H1112">
        <v>3.7239099999999997E-2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1860</v>
      </c>
      <c r="E1113" t="s">
        <v>4339</v>
      </c>
      <c r="F1113" t="s">
        <v>1862</v>
      </c>
      <c r="G1113" t="s">
        <v>875</v>
      </c>
      <c r="H1113">
        <v>5.8334400000000002E-2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1860</v>
      </c>
      <c r="E1114" t="s">
        <v>1862</v>
      </c>
      <c r="F1114" t="s">
        <v>261</v>
      </c>
      <c r="G1114" t="s">
        <v>876</v>
      </c>
      <c r="H1114">
        <v>0.13734399999999999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1860</v>
      </c>
      <c r="E1115" t="s">
        <v>1862</v>
      </c>
      <c r="F1115" t="s">
        <v>1863</v>
      </c>
      <c r="G1115" t="s">
        <v>879</v>
      </c>
      <c r="H1115">
        <v>4.01993E-2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1864</v>
      </c>
      <c r="E1116" t="s">
        <v>441</v>
      </c>
      <c r="F1116" t="s">
        <v>1865</v>
      </c>
      <c r="G1116" t="s">
        <v>864</v>
      </c>
      <c r="H1116">
        <v>2.7570699999999999E-3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1866</v>
      </c>
      <c r="E1117" t="s">
        <v>441</v>
      </c>
      <c r="F1117" t="s">
        <v>1865</v>
      </c>
      <c r="G1117" t="s">
        <v>864</v>
      </c>
      <c r="H1117">
        <v>4.7922099999999999E-3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1867</v>
      </c>
      <c r="E1118" t="s">
        <v>518</v>
      </c>
      <c r="F1118" t="s">
        <v>1868</v>
      </c>
      <c r="G1118" t="s">
        <v>864</v>
      </c>
      <c r="H1118">
        <v>5.9051499999999996E-3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1867</v>
      </c>
      <c r="E1119" t="s">
        <v>1868</v>
      </c>
      <c r="F1119" t="s">
        <v>1869</v>
      </c>
      <c r="G1119" t="s">
        <v>868</v>
      </c>
      <c r="H1119">
        <v>2.4938599999999999E-4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1867</v>
      </c>
      <c r="E1120" t="s">
        <v>1869</v>
      </c>
      <c r="F1120" t="s">
        <v>1867</v>
      </c>
      <c r="G1120" t="s">
        <v>875</v>
      </c>
      <c r="H1120" s="1">
        <v>6.7089300000000002E-8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1867</v>
      </c>
      <c r="E1121" t="s">
        <v>1867</v>
      </c>
      <c r="F1121" t="s">
        <v>1870</v>
      </c>
      <c r="G1121" t="s">
        <v>876</v>
      </c>
      <c r="H1121">
        <v>4.6030000000000001E-2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1867</v>
      </c>
      <c r="E1122" t="s">
        <v>1870</v>
      </c>
      <c r="F1122" t="s">
        <v>1871</v>
      </c>
      <c r="G1122" t="s">
        <v>1048</v>
      </c>
      <c r="H1122">
        <v>1.8223799999999998E-2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1867</v>
      </c>
      <c r="E1123" t="s">
        <v>1871</v>
      </c>
      <c r="F1123" t="s">
        <v>35</v>
      </c>
      <c r="G1123" t="s">
        <v>1116</v>
      </c>
      <c r="H1123">
        <v>5.9938400000000003E-2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1872</v>
      </c>
      <c r="E1124" t="s">
        <v>1867</v>
      </c>
      <c r="F1124" t="s">
        <v>1867</v>
      </c>
      <c r="G1124" t="s">
        <v>864</v>
      </c>
      <c r="H1124">
        <v>3.8075399999999999E-3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1873</v>
      </c>
      <c r="E1125" t="s">
        <v>154</v>
      </c>
      <c r="F1125" t="s">
        <v>154</v>
      </c>
      <c r="G1125" t="s">
        <v>864</v>
      </c>
      <c r="H1125" s="1">
        <v>4.8637400000000003E-5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1873</v>
      </c>
      <c r="E1126" t="s">
        <v>154</v>
      </c>
      <c r="F1126" t="s">
        <v>1874</v>
      </c>
      <c r="G1126" t="s">
        <v>868</v>
      </c>
      <c r="H1126">
        <v>2.0570800000000002E-3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1875</v>
      </c>
      <c r="E1127" t="s">
        <v>154</v>
      </c>
      <c r="F1127" t="s">
        <v>154</v>
      </c>
      <c r="G1127" t="s">
        <v>864</v>
      </c>
      <c r="H1127">
        <v>1.4534000000000001E-3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1875</v>
      </c>
      <c r="E1128" t="s">
        <v>1876</v>
      </c>
      <c r="F1128" t="s">
        <v>1877</v>
      </c>
      <c r="G1128" t="s">
        <v>876</v>
      </c>
      <c r="H1128">
        <v>2.6655200000000002E-3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1875</v>
      </c>
      <c r="E1129" t="s">
        <v>1877</v>
      </c>
      <c r="F1129" t="s">
        <v>1195</v>
      </c>
      <c r="G1129" t="s">
        <v>1048</v>
      </c>
      <c r="H1129" s="1">
        <v>5.8144400000000003E-8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1875</v>
      </c>
      <c r="E1130" t="s">
        <v>1878</v>
      </c>
      <c r="F1130" t="s">
        <v>1876</v>
      </c>
      <c r="G1130" t="s">
        <v>875</v>
      </c>
      <c r="H1130">
        <v>2.3918200000000001E-2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1875</v>
      </c>
      <c r="E1131" t="s">
        <v>154</v>
      </c>
      <c r="F1131" t="s">
        <v>1878</v>
      </c>
      <c r="G1131" t="s">
        <v>868</v>
      </c>
      <c r="H1131">
        <v>1.59569E-2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1879</v>
      </c>
      <c r="E1132" t="s">
        <v>1399</v>
      </c>
      <c r="F1132" t="s">
        <v>1880</v>
      </c>
      <c r="G1132" t="s">
        <v>864</v>
      </c>
      <c r="H1132">
        <v>6.1655E-4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1881</v>
      </c>
      <c r="E1133" t="s">
        <v>1399</v>
      </c>
      <c r="F1133" t="s">
        <v>1880</v>
      </c>
      <c r="G1133" t="s">
        <v>864</v>
      </c>
      <c r="H1133">
        <v>4.4775000000000001E-4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1882</v>
      </c>
      <c r="E1134" t="s">
        <v>1883</v>
      </c>
      <c r="F1134" t="s">
        <v>1883</v>
      </c>
      <c r="G1134" t="s">
        <v>864</v>
      </c>
      <c r="H1134">
        <v>1.22786E-4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1884</v>
      </c>
      <c r="E1135" t="s">
        <v>1883</v>
      </c>
      <c r="F1135" t="s">
        <v>1883</v>
      </c>
      <c r="G1135" t="s">
        <v>864</v>
      </c>
      <c r="H1135">
        <v>8.1062300000000001E-4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1885</v>
      </c>
      <c r="E1136" t="s">
        <v>1886</v>
      </c>
      <c r="F1136" t="s">
        <v>1886</v>
      </c>
      <c r="G1136" t="s">
        <v>864</v>
      </c>
      <c r="H1136">
        <v>6.0749100000000004E-4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1887</v>
      </c>
      <c r="E1137" t="s">
        <v>740</v>
      </c>
      <c r="F1137" t="s">
        <v>1888</v>
      </c>
      <c r="G1137" t="s">
        <v>864</v>
      </c>
      <c r="H1137">
        <v>1.9191699999999999E-2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1887</v>
      </c>
      <c r="E1138" t="s">
        <v>1888</v>
      </c>
      <c r="F1138" t="s">
        <v>1275</v>
      </c>
      <c r="G1138" t="s">
        <v>868</v>
      </c>
      <c r="H1138">
        <v>4.0134400000000001E-2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1889</v>
      </c>
      <c r="E1139" t="s">
        <v>740</v>
      </c>
      <c r="F1139" t="s">
        <v>1890</v>
      </c>
      <c r="G1139" t="s">
        <v>864</v>
      </c>
      <c r="H1139">
        <v>1.24931E-4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1889</v>
      </c>
      <c r="E1140" t="s">
        <v>1890</v>
      </c>
      <c r="F1140" t="s">
        <v>1888</v>
      </c>
      <c r="G1140" t="s">
        <v>868</v>
      </c>
      <c r="H1140">
        <v>7.4005099999999999E-3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1889</v>
      </c>
      <c r="E1141" t="s">
        <v>1888</v>
      </c>
      <c r="F1141" t="s">
        <v>1275</v>
      </c>
      <c r="G1141" t="s">
        <v>875</v>
      </c>
      <c r="H1141">
        <v>1.85728E-2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1891</v>
      </c>
      <c r="E1142" t="s">
        <v>1892</v>
      </c>
      <c r="F1142" t="s">
        <v>1892</v>
      </c>
      <c r="G1142" t="s">
        <v>864</v>
      </c>
      <c r="H1142">
        <v>2.6202199999999999E-4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1893</v>
      </c>
      <c r="E1143" t="s">
        <v>740</v>
      </c>
      <c r="F1143" t="s">
        <v>1894</v>
      </c>
      <c r="G1143" t="s">
        <v>864</v>
      </c>
      <c r="H1143">
        <v>0.39102199999999998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1893</v>
      </c>
      <c r="E1144" t="s">
        <v>1894</v>
      </c>
      <c r="F1144" t="s">
        <v>1895</v>
      </c>
      <c r="G1144" t="s">
        <v>868</v>
      </c>
      <c r="H1144">
        <v>0.45596300000000001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1893</v>
      </c>
      <c r="E1145" t="s">
        <v>1895</v>
      </c>
      <c r="F1145" t="s">
        <v>1896</v>
      </c>
      <c r="G1145" t="s">
        <v>875</v>
      </c>
      <c r="H1145">
        <v>0.16936499999999999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1893</v>
      </c>
      <c r="E1146" t="s">
        <v>1896</v>
      </c>
      <c r="F1146" t="s">
        <v>626</v>
      </c>
      <c r="G1146" t="s">
        <v>876</v>
      </c>
      <c r="H1146">
        <v>4.5294799999999998E-3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1897</v>
      </c>
      <c r="E1147" t="s">
        <v>740</v>
      </c>
      <c r="F1147" t="s">
        <v>1894</v>
      </c>
      <c r="G1147" t="s">
        <v>864</v>
      </c>
      <c r="H1147">
        <v>0.29150399999999999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1897</v>
      </c>
      <c r="E1148" t="s">
        <v>1894</v>
      </c>
      <c r="F1148" t="s">
        <v>1895</v>
      </c>
      <c r="G1148" t="s">
        <v>868</v>
      </c>
      <c r="H1148">
        <v>0.23589299999999999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1897</v>
      </c>
      <c r="E1149" t="s">
        <v>1895</v>
      </c>
      <c r="F1149" t="s">
        <v>1896</v>
      </c>
      <c r="G1149" t="s">
        <v>875</v>
      </c>
      <c r="H1149">
        <v>0.38697399999999998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1897</v>
      </c>
      <c r="E1150" t="s">
        <v>1896</v>
      </c>
      <c r="F1150" t="s">
        <v>626</v>
      </c>
      <c r="G1150" t="s">
        <v>876</v>
      </c>
      <c r="H1150">
        <v>4.4155100000000003E-2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1898</v>
      </c>
      <c r="E1151" t="s">
        <v>617</v>
      </c>
      <c r="F1151" t="s">
        <v>1899</v>
      </c>
      <c r="G1151" t="s">
        <v>864</v>
      </c>
      <c r="H1151">
        <v>4.8804299999999998E-3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1898</v>
      </c>
      <c r="E1152" t="s">
        <v>1899</v>
      </c>
      <c r="F1152" t="s">
        <v>1900</v>
      </c>
      <c r="G1152" t="s">
        <v>868</v>
      </c>
      <c r="H1152">
        <v>1.6335200000000001E-2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1898</v>
      </c>
      <c r="E1153" t="s">
        <v>1900</v>
      </c>
      <c r="F1153" t="s">
        <v>1901</v>
      </c>
      <c r="G1153" t="s">
        <v>875</v>
      </c>
      <c r="H1153" s="1">
        <v>1.5745999999999999E-6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1898</v>
      </c>
      <c r="E1154" t="s">
        <v>1901</v>
      </c>
      <c r="F1154" t="s">
        <v>1902</v>
      </c>
      <c r="G1154" t="s">
        <v>1048</v>
      </c>
      <c r="H1154">
        <v>1.00131E-2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1898</v>
      </c>
      <c r="E1155" t="s">
        <v>1902</v>
      </c>
      <c r="F1155" t="s">
        <v>1903</v>
      </c>
      <c r="G1155" t="s">
        <v>1116</v>
      </c>
      <c r="H1155">
        <v>4.4255299999999996E-3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1898</v>
      </c>
      <c r="E1156" t="s">
        <v>1903</v>
      </c>
      <c r="F1156" t="s">
        <v>261</v>
      </c>
      <c r="G1156" t="s">
        <v>1117</v>
      </c>
      <c r="H1156">
        <v>3.6303500000000002E-2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1904</v>
      </c>
      <c r="E1157" t="s">
        <v>1904</v>
      </c>
      <c r="F1157" t="s">
        <v>1904</v>
      </c>
      <c r="G1157" t="s">
        <v>864</v>
      </c>
      <c r="H1157">
        <v>2.7263199999999997E-4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1905</v>
      </c>
      <c r="E1158" t="s">
        <v>1553</v>
      </c>
      <c r="F1158" t="s">
        <v>1906</v>
      </c>
      <c r="G1158" t="s">
        <v>864</v>
      </c>
      <c r="H1158">
        <v>6.3142800000000002E-3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1907</v>
      </c>
      <c r="E1159" t="s">
        <v>486</v>
      </c>
      <c r="F1159" t="s">
        <v>1908</v>
      </c>
      <c r="G1159" t="s">
        <v>864</v>
      </c>
      <c r="H1159">
        <v>2.1368000000000002E-2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1907</v>
      </c>
      <c r="E1160" t="s">
        <v>1908</v>
      </c>
      <c r="F1160" t="s">
        <v>1909</v>
      </c>
      <c r="G1160" t="s">
        <v>868</v>
      </c>
      <c r="H1160">
        <v>2.0065299999999999E-3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1907</v>
      </c>
      <c r="E1161" t="s">
        <v>1910</v>
      </c>
      <c r="F1161" t="s">
        <v>1655</v>
      </c>
      <c r="G1161" t="s">
        <v>876</v>
      </c>
      <c r="H1161">
        <v>3.7279100000000001E-3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1907</v>
      </c>
      <c r="E1162" t="s">
        <v>1655</v>
      </c>
      <c r="F1162" t="s">
        <v>1911</v>
      </c>
      <c r="G1162" t="s">
        <v>1048</v>
      </c>
      <c r="H1162">
        <v>6.1321300000000004E-4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1907</v>
      </c>
      <c r="E1163" t="s">
        <v>1911</v>
      </c>
      <c r="F1163" t="s">
        <v>953</v>
      </c>
      <c r="G1163" t="s">
        <v>1116</v>
      </c>
      <c r="H1163">
        <v>2.4437900000000003E-4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1907</v>
      </c>
      <c r="E1164" t="s">
        <v>1909</v>
      </c>
      <c r="F1164" t="s">
        <v>1910</v>
      </c>
      <c r="G1164" t="s">
        <v>875</v>
      </c>
      <c r="H1164">
        <v>8.0871600000000001E-4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1912</v>
      </c>
      <c r="E1165" t="s">
        <v>486</v>
      </c>
      <c r="F1165" t="s">
        <v>1910</v>
      </c>
      <c r="G1165" t="s">
        <v>864</v>
      </c>
      <c r="H1165">
        <v>9.2840200000000005E-3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1912</v>
      </c>
      <c r="E1166" t="s">
        <v>1910</v>
      </c>
      <c r="F1166" t="s">
        <v>1911</v>
      </c>
      <c r="G1166" t="s">
        <v>868</v>
      </c>
      <c r="H1166">
        <v>1.10674E-2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1912</v>
      </c>
      <c r="E1167" t="s">
        <v>1911</v>
      </c>
      <c r="F1167" t="s">
        <v>953</v>
      </c>
      <c r="G1167" t="s">
        <v>875</v>
      </c>
      <c r="H1167">
        <v>2.29359E-4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1913</v>
      </c>
      <c r="E1168" t="s">
        <v>116</v>
      </c>
      <c r="F1168" t="s">
        <v>1914</v>
      </c>
      <c r="G1168" t="s">
        <v>864</v>
      </c>
      <c r="H1168">
        <v>4.3642E-2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978</v>
      </c>
      <c r="E1169" t="s">
        <v>978</v>
      </c>
      <c r="F1169" t="s">
        <v>1915</v>
      </c>
      <c r="G1169" t="s">
        <v>864</v>
      </c>
      <c r="H1169">
        <v>0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851</v>
      </c>
      <c r="E1170" t="s">
        <v>198</v>
      </c>
      <c r="F1170" t="s">
        <v>1131</v>
      </c>
      <c r="G1170" t="s">
        <v>864</v>
      </c>
      <c r="H1170">
        <v>3.0508000000000002E-3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851</v>
      </c>
      <c r="E1171" t="s">
        <v>1131</v>
      </c>
      <c r="F1171" t="s">
        <v>1916</v>
      </c>
      <c r="G1171" t="s">
        <v>868</v>
      </c>
      <c r="H1171">
        <v>9.3345600000000004E-3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851</v>
      </c>
      <c r="E1172" t="s">
        <v>1916</v>
      </c>
      <c r="F1172" t="s">
        <v>1917</v>
      </c>
      <c r="G1172" t="s">
        <v>875</v>
      </c>
      <c r="H1172" s="1">
        <v>1.6391300000000001E-6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851</v>
      </c>
      <c r="E1173" t="s">
        <v>1917</v>
      </c>
      <c r="F1173" t="s">
        <v>1918</v>
      </c>
      <c r="G1173" t="s">
        <v>876</v>
      </c>
      <c r="H1173" s="1">
        <v>6.1006499999999996E-9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851</v>
      </c>
      <c r="E1174" t="s">
        <v>1918</v>
      </c>
      <c r="F1174" t="s">
        <v>1919</v>
      </c>
      <c r="G1174" t="s">
        <v>1048</v>
      </c>
      <c r="H1174">
        <v>1.35827E-3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851</v>
      </c>
      <c r="E1175" t="s">
        <v>1919</v>
      </c>
      <c r="F1175" t="s">
        <v>1920</v>
      </c>
      <c r="G1175" t="s">
        <v>1116</v>
      </c>
      <c r="H1175">
        <v>3.70836E-3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851</v>
      </c>
      <c r="E1176" t="s">
        <v>1920</v>
      </c>
      <c r="F1176" t="s">
        <v>435</v>
      </c>
      <c r="G1176" t="s">
        <v>1117</v>
      </c>
      <c r="H1176">
        <v>5.7165599999999999E-3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1921</v>
      </c>
      <c r="E1177" t="s">
        <v>1559</v>
      </c>
      <c r="F1177" t="s">
        <v>351</v>
      </c>
      <c r="G1177" t="s">
        <v>864</v>
      </c>
      <c r="H1177">
        <v>5.9379599999999998E-2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1922</v>
      </c>
      <c r="E1178" t="s">
        <v>1559</v>
      </c>
      <c r="F1178" t="s">
        <v>351</v>
      </c>
      <c r="G1178" t="s">
        <v>864</v>
      </c>
      <c r="H1178">
        <v>5.9379599999999998E-2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1923</v>
      </c>
      <c r="E1179" t="s">
        <v>101</v>
      </c>
      <c r="F1179" t="s">
        <v>856</v>
      </c>
      <c r="G1179" t="s">
        <v>864</v>
      </c>
      <c r="H1179">
        <v>0.12031600000000001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1924</v>
      </c>
      <c r="E1180" t="s">
        <v>1925</v>
      </c>
      <c r="F1180" t="s">
        <v>1925</v>
      </c>
      <c r="G1180" t="s">
        <v>864</v>
      </c>
      <c r="H1180">
        <v>0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1926</v>
      </c>
      <c r="E1181" t="s">
        <v>1925</v>
      </c>
      <c r="F1181" t="s">
        <v>1925</v>
      </c>
      <c r="G1181" t="s">
        <v>864</v>
      </c>
      <c r="H1181">
        <v>0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1927</v>
      </c>
      <c r="E1182" t="s">
        <v>93</v>
      </c>
      <c r="F1182" t="s">
        <v>97</v>
      </c>
      <c r="G1182" t="s">
        <v>864</v>
      </c>
      <c r="H1182">
        <v>1.0350600000000001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1928</v>
      </c>
      <c r="E1183" t="s">
        <v>93</v>
      </c>
      <c r="F1183" t="s">
        <v>97</v>
      </c>
      <c r="G1183" t="s">
        <v>864</v>
      </c>
      <c r="H1183">
        <v>1.0350600000000001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1929</v>
      </c>
      <c r="E1184" t="s">
        <v>93</v>
      </c>
      <c r="F1184" t="s">
        <v>93</v>
      </c>
      <c r="G1184" t="s">
        <v>864</v>
      </c>
      <c r="H1184">
        <v>3.2791099999999997E-2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1930</v>
      </c>
      <c r="E1185" t="s">
        <v>93</v>
      </c>
      <c r="F1185" t="s">
        <v>93</v>
      </c>
      <c r="G1185" t="s">
        <v>864</v>
      </c>
      <c r="H1185">
        <v>3.20282E-2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1931</v>
      </c>
      <c r="E1186" t="s">
        <v>93</v>
      </c>
      <c r="F1186" t="s">
        <v>93</v>
      </c>
      <c r="G1186" t="s">
        <v>864</v>
      </c>
      <c r="H1186">
        <v>2.8961199999999999E-2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1932</v>
      </c>
      <c r="E1187" t="s">
        <v>93</v>
      </c>
      <c r="F1187" t="s">
        <v>93</v>
      </c>
      <c r="G1187" t="s">
        <v>864</v>
      </c>
      <c r="H1187">
        <v>2.9235799999999999E-2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1933</v>
      </c>
      <c r="E1188" t="s">
        <v>1934</v>
      </c>
      <c r="F1188" t="s">
        <v>1935</v>
      </c>
      <c r="G1188" t="s">
        <v>864</v>
      </c>
      <c r="H1188">
        <v>1.16203E-2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1936</v>
      </c>
      <c r="E1189" t="s">
        <v>143</v>
      </c>
      <c r="F1189" t="s">
        <v>1937</v>
      </c>
      <c r="G1189" t="s">
        <v>864</v>
      </c>
      <c r="H1189">
        <v>1.08066E-2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1936</v>
      </c>
      <c r="E1190" t="s">
        <v>1937</v>
      </c>
      <c r="F1190" t="s">
        <v>1938</v>
      </c>
      <c r="G1190" t="s">
        <v>875</v>
      </c>
      <c r="H1190" s="1">
        <v>4.9428799999999996E-7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1936</v>
      </c>
      <c r="E1191" t="s">
        <v>1938</v>
      </c>
      <c r="F1191" t="s">
        <v>1939</v>
      </c>
      <c r="G1191" t="s">
        <v>876</v>
      </c>
      <c r="H1191">
        <v>4.5676199999999997E-3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1936</v>
      </c>
      <c r="E1192" t="s">
        <v>1939</v>
      </c>
      <c r="F1192" t="s">
        <v>1814</v>
      </c>
      <c r="G1192" t="s">
        <v>1048</v>
      </c>
      <c r="H1192">
        <v>1.2385800000000001E-2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1940</v>
      </c>
      <c r="E1193" t="s">
        <v>97</v>
      </c>
      <c r="F1193" t="s">
        <v>93</v>
      </c>
      <c r="G1193" t="s">
        <v>868</v>
      </c>
      <c r="H1193">
        <v>0.89990199999999998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1941</v>
      </c>
      <c r="E1194" t="s">
        <v>1150</v>
      </c>
      <c r="F1194" t="s">
        <v>128</v>
      </c>
      <c r="G1194" t="s">
        <v>864</v>
      </c>
      <c r="H1194">
        <v>1.5140499999999999E-2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1942</v>
      </c>
      <c r="E1195" t="s">
        <v>1150</v>
      </c>
      <c r="F1195" t="s">
        <v>128</v>
      </c>
      <c r="G1195" t="s">
        <v>864</v>
      </c>
      <c r="H1195">
        <v>1.5140499999999999E-2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1943</v>
      </c>
      <c r="E1196" t="s">
        <v>744</v>
      </c>
      <c r="F1196" t="s">
        <v>198</v>
      </c>
      <c r="G1196" t="s">
        <v>864</v>
      </c>
      <c r="H1196">
        <v>0.29793500000000001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28</v>
      </c>
      <c r="E1197" t="s">
        <v>176</v>
      </c>
      <c r="F1197" t="s">
        <v>1944</v>
      </c>
      <c r="G1197" t="s">
        <v>864</v>
      </c>
      <c r="H1197">
        <v>8.13556E-3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28</v>
      </c>
      <c r="E1198" t="s">
        <v>1944</v>
      </c>
      <c r="F1198" t="s">
        <v>1945</v>
      </c>
      <c r="G1198" t="s">
        <v>868</v>
      </c>
      <c r="H1198">
        <v>1.13606E-4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28</v>
      </c>
      <c r="E1199" t="s">
        <v>1945</v>
      </c>
      <c r="F1199" t="s">
        <v>1946</v>
      </c>
      <c r="G1199" t="s">
        <v>875</v>
      </c>
      <c r="H1199" s="1">
        <v>2.9216799999999999E-8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28</v>
      </c>
      <c r="E1200" t="s">
        <v>1946</v>
      </c>
      <c r="F1200" t="s">
        <v>1947</v>
      </c>
      <c r="G1200" t="s">
        <v>876</v>
      </c>
      <c r="H1200">
        <v>1.35827E-3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28</v>
      </c>
      <c r="E1201" t="s">
        <v>1947</v>
      </c>
      <c r="F1201" t="s">
        <v>659</v>
      </c>
      <c r="G1201" t="s">
        <v>1048</v>
      </c>
      <c r="H1201">
        <v>4.9643500000000002E-3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1948</v>
      </c>
      <c r="E1202" t="s">
        <v>1949</v>
      </c>
      <c r="F1202" t="s">
        <v>1950</v>
      </c>
      <c r="G1202" t="s">
        <v>864</v>
      </c>
      <c r="H1202">
        <v>1.29309E-2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1948</v>
      </c>
      <c r="E1203" t="s">
        <v>1950</v>
      </c>
      <c r="F1203" t="s">
        <v>1951</v>
      </c>
      <c r="G1203" t="s">
        <v>868</v>
      </c>
      <c r="H1203">
        <v>9.9945099999999999E-3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1948</v>
      </c>
      <c r="E1204" t="s">
        <v>1951</v>
      </c>
      <c r="F1204" t="s">
        <v>1952</v>
      </c>
      <c r="G1204" t="s">
        <v>875</v>
      </c>
      <c r="H1204">
        <v>7.0619599999999999E-3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1948</v>
      </c>
      <c r="E1205" t="s">
        <v>1952</v>
      </c>
      <c r="F1205" t="s">
        <v>1953</v>
      </c>
      <c r="G1205" t="s">
        <v>876</v>
      </c>
      <c r="H1205">
        <v>8.3160400000000002E-3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1948</v>
      </c>
      <c r="E1206" t="s">
        <v>1953</v>
      </c>
      <c r="F1206" t="s">
        <v>1954</v>
      </c>
      <c r="G1206" t="s">
        <v>1048</v>
      </c>
      <c r="H1206">
        <v>7.0476499999999999E-3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1948</v>
      </c>
      <c r="E1207" t="s">
        <v>1954</v>
      </c>
      <c r="F1207" t="s">
        <v>1955</v>
      </c>
      <c r="G1207" t="s">
        <v>1116</v>
      </c>
      <c r="H1207">
        <v>2.2506700000000001E-2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1948</v>
      </c>
      <c r="E1208" t="s">
        <v>1955</v>
      </c>
      <c r="F1208" t="s">
        <v>86</v>
      </c>
      <c r="G1208" t="s">
        <v>1117</v>
      </c>
      <c r="H1208">
        <v>0.19634199999999999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1948</v>
      </c>
      <c r="E1209" t="s">
        <v>1954</v>
      </c>
      <c r="F1209" t="s">
        <v>1956</v>
      </c>
      <c r="G1209" t="s">
        <v>879</v>
      </c>
      <c r="H1209">
        <v>2.0647E-3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1948</v>
      </c>
      <c r="E1210" t="s">
        <v>1950</v>
      </c>
      <c r="F1210" t="s">
        <v>1957</v>
      </c>
      <c r="G1210" t="s">
        <v>1080</v>
      </c>
      <c r="H1210" s="1">
        <v>5.4154899999999999E-9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1948</v>
      </c>
      <c r="E1211" t="s">
        <v>1952</v>
      </c>
      <c r="F1211" t="s">
        <v>1952</v>
      </c>
      <c r="G1211" t="s">
        <v>1082</v>
      </c>
      <c r="H1211" s="1">
        <v>8.1490900000000006E-8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1948</v>
      </c>
      <c r="E1212" t="s">
        <v>1953</v>
      </c>
      <c r="F1212" t="s">
        <v>1953</v>
      </c>
      <c r="G1212" t="s">
        <v>1141</v>
      </c>
      <c r="H1212">
        <v>4.4206599999999999E-2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1958</v>
      </c>
      <c r="E1213" t="s">
        <v>1949</v>
      </c>
      <c r="F1213" t="s">
        <v>1950</v>
      </c>
      <c r="G1213" t="s">
        <v>864</v>
      </c>
      <c r="H1213">
        <v>4.8994099999999999E-2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1958</v>
      </c>
      <c r="E1214" t="s">
        <v>1950</v>
      </c>
      <c r="F1214" t="s">
        <v>1951</v>
      </c>
      <c r="G1214" t="s">
        <v>868</v>
      </c>
      <c r="H1214">
        <v>1.1414499999999999E-2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1958</v>
      </c>
      <c r="E1215" t="s">
        <v>1951</v>
      </c>
      <c r="F1215" t="s">
        <v>1952</v>
      </c>
      <c r="G1215" t="s">
        <v>875</v>
      </c>
      <c r="H1215">
        <v>1.29414E-3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1958</v>
      </c>
      <c r="E1216" t="s">
        <v>1952</v>
      </c>
      <c r="F1216" t="s">
        <v>1953</v>
      </c>
      <c r="G1216" t="s">
        <v>876</v>
      </c>
      <c r="H1216">
        <v>1.33934E-2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1958</v>
      </c>
      <c r="E1217" t="s">
        <v>1953</v>
      </c>
      <c r="F1217" t="s">
        <v>1954</v>
      </c>
      <c r="G1217" t="s">
        <v>1048</v>
      </c>
      <c r="H1217">
        <v>1.14403E-2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1958</v>
      </c>
      <c r="E1218" t="s">
        <v>1954</v>
      </c>
      <c r="F1218" t="s">
        <v>1955</v>
      </c>
      <c r="G1218" t="s">
        <v>1116</v>
      </c>
      <c r="H1218">
        <v>5.7281499999999999E-2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1958</v>
      </c>
      <c r="E1219" t="s">
        <v>1955</v>
      </c>
      <c r="F1219" t="s">
        <v>86</v>
      </c>
      <c r="G1219" t="s">
        <v>1117</v>
      </c>
      <c r="H1219">
        <v>0.10351200000000001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1958</v>
      </c>
      <c r="E1220" t="s">
        <v>1954</v>
      </c>
      <c r="F1220" t="s">
        <v>1956</v>
      </c>
      <c r="G1220" t="s">
        <v>879</v>
      </c>
      <c r="H1220">
        <v>1.54238E-2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1958</v>
      </c>
      <c r="E1221" t="s">
        <v>1950</v>
      </c>
      <c r="F1221" t="s">
        <v>1957</v>
      </c>
      <c r="G1221" t="s">
        <v>1080</v>
      </c>
      <c r="H1221">
        <v>3.26538E-3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1958</v>
      </c>
      <c r="E1222" t="s">
        <v>1952</v>
      </c>
      <c r="F1222" t="s">
        <v>1952</v>
      </c>
      <c r="G1222" t="s">
        <v>1082</v>
      </c>
      <c r="H1222">
        <v>9.0827900000000003E-3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1958</v>
      </c>
      <c r="E1223" t="s">
        <v>1953</v>
      </c>
      <c r="F1223" t="s">
        <v>1953</v>
      </c>
      <c r="G1223" t="s">
        <v>1141</v>
      </c>
      <c r="H1223" s="1">
        <v>2.32016E-7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1959</v>
      </c>
      <c r="E1224" t="s">
        <v>1960</v>
      </c>
      <c r="F1224" t="s">
        <v>1961</v>
      </c>
      <c r="G1224" t="s">
        <v>864</v>
      </c>
      <c r="H1224">
        <v>3.7746000000000002E-2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1962</v>
      </c>
      <c r="E1225" t="s">
        <v>118</v>
      </c>
      <c r="F1225" t="s">
        <v>342</v>
      </c>
      <c r="G1225" t="s">
        <v>864</v>
      </c>
      <c r="H1225">
        <v>0.133632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1963</v>
      </c>
      <c r="E1226" t="s">
        <v>118</v>
      </c>
      <c r="F1226" t="s">
        <v>342</v>
      </c>
      <c r="G1226" t="s">
        <v>864</v>
      </c>
      <c r="H1226">
        <v>0.133632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1964</v>
      </c>
      <c r="E1227" t="s">
        <v>978</v>
      </c>
      <c r="F1227" t="s">
        <v>1965</v>
      </c>
      <c r="G1227" t="s">
        <v>864</v>
      </c>
      <c r="H1227">
        <v>4.0989400000000002E-2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1964</v>
      </c>
      <c r="E1228" t="s">
        <v>1965</v>
      </c>
      <c r="F1228" t="s">
        <v>183</v>
      </c>
      <c r="G1228" t="s">
        <v>868</v>
      </c>
      <c r="H1228">
        <v>8.71701E-2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1966</v>
      </c>
      <c r="E1229" t="s">
        <v>108</v>
      </c>
      <c r="F1229" t="s">
        <v>423</v>
      </c>
      <c r="G1229" t="s">
        <v>864</v>
      </c>
      <c r="H1229" s="1">
        <v>1.7405999999999999E-5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1967</v>
      </c>
      <c r="E1230" t="s">
        <v>231</v>
      </c>
      <c r="F1230" t="s">
        <v>1968</v>
      </c>
      <c r="G1230" t="s">
        <v>1702</v>
      </c>
      <c r="H1230">
        <v>2.92468E-2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1967</v>
      </c>
      <c r="E1231" t="s">
        <v>4317</v>
      </c>
      <c r="F1231" t="s">
        <v>1969</v>
      </c>
      <c r="G1231" t="s">
        <v>868</v>
      </c>
      <c r="H1231">
        <v>2.7499199999999999E-3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1967</v>
      </c>
      <c r="E1232" t="s">
        <v>1969</v>
      </c>
      <c r="F1232" t="s">
        <v>1970</v>
      </c>
      <c r="G1232" t="s">
        <v>875</v>
      </c>
      <c r="H1232" s="1">
        <v>1.4551799999999999E-10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1967</v>
      </c>
      <c r="E1233" t="s">
        <v>1970</v>
      </c>
      <c r="F1233" t="s">
        <v>1971</v>
      </c>
      <c r="G1233" t="s">
        <v>876</v>
      </c>
      <c r="H1233" s="1">
        <v>1.2420299999999999E-9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1967</v>
      </c>
      <c r="E1234" t="s">
        <v>1971</v>
      </c>
      <c r="F1234" t="s">
        <v>1972</v>
      </c>
      <c r="G1234" t="s">
        <v>1048</v>
      </c>
      <c r="H1234">
        <v>3.0891899999999999E-3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1967</v>
      </c>
      <c r="E1235" t="s">
        <v>1972</v>
      </c>
      <c r="F1235" t="s">
        <v>1973</v>
      </c>
      <c r="G1235" t="s">
        <v>1116</v>
      </c>
      <c r="H1235">
        <v>4.4493700000000002E-3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1967</v>
      </c>
      <c r="E1236" t="s">
        <v>1973</v>
      </c>
      <c r="F1236" t="s">
        <v>1974</v>
      </c>
      <c r="G1236" t="s">
        <v>1117</v>
      </c>
      <c r="H1236">
        <v>0.13383300000000001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1967</v>
      </c>
      <c r="E1237" t="s">
        <v>646</v>
      </c>
      <c r="F1237" t="s">
        <v>1975</v>
      </c>
      <c r="G1237" t="s">
        <v>879</v>
      </c>
      <c r="H1237">
        <v>1.2730700000000001E-3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1967</v>
      </c>
      <c r="E1238" t="s">
        <v>1975</v>
      </c>
      <c r="F1238" t="s">
        <v>4281</v>
      </c>
      <c r="G1238" t="s">
        <v>1080</v>
      </c>
      <c r="H1238">
        <v>2.0348999999999999E-4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1967</v>
      </c>
      <c r="E1239" t="s">
        <v>4281</v>
      </c>
      <c r="F1239" t="s">
        <v>1976</v>
      </c>
      <c r="G1239" t="s">
        <v>1141</v>
      </c>
      <c r="H1239">
        <v>2.18481E-4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1967</v>
      </c>
      <c r="E1240" t="s">
        <v>1976</v>
      </c>
      <c r="F1240" t="s">
        <v>1977</v>
      </c>
      <c r="G1240" t="s">
        <v>1453</v>
      </c>
      <c r="H1240" s="1">
        <v>1.4454099999999999E-5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1967</v>
      </c>
      <c r="E1241" t="s">
        <v>1977</v>
      </c>
      <c r="F1241" t="s">
        <v>1978</v>
      </c>
      <c r="G1241" t="s">
        <v>1455</v>
      </c>
      <c r="H1241" s="1">
        <v>3.8882700000000002E-8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1967</v>
      </c>
      <c r="E1242" t="s">
        <v>1978</v>
      </c>
      <c r="F1242" t="s">
        <v>1968</v>
      </c>
      <c r="G1242" t="s">
        <v>1979</v>
      </c>
      <c r="H1242" s="1">
        <v>1.16359E-7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1967</v>
      </c>
      <c r="E1243" t="s">
        <v>1968</v>
      </c>
      <c r="F1243" t="s">
        <v>4317</v>
      </c>
      <c r="G1243" t="s">
        <v>864</v>
      </c>
      <c r="H1243">
        <v>1.55487E-2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1980</v>
      </c>
      <c r="E1244" t="s">
        <v>435</v>
      </c>
      <c r="F1244" t="s">
        <v>1981</v>
      </c>
      <c r="G1244" t="s">
        <v>864</v>
      </c>
      <c r="H1244">
        <v>1.95503E-4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1980</v>
      </c>
      <c r="E1245" t="s">
        <v>1981</v>
      </c>
      <c r="F1245" t="s">
        <v>1982</v>
      </c>
      <c r="G1245" t="s">
        <v>868</v>
      </c>
      <c r="H1245">
        <v>4.2867699999999998E-4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1983</v>
      </c>
      <c r="E1246" t="s">
        <v>435</v>
      </c>
      <c r="F1246" t="s">
        <v>1981</v>
      </c>
      <c r="G1246" t="s">
        <v>864</v>
      </c>
      <c r="H1246">
        <v>2.4103200000000002E-2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1983</v>
      </c>
      <c r="E1247" t="s">
        <v>1981</v>
      </c>
      <c r="F1247" t="s">
        <v>4328</v>
      </c>
      <c r="G1247" t="s">
        <v>868</v>
      </c>
      <c r="H1247" s="1">
        <v>7.0571899999999994E-5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1983</v>
      </c>
      <c r="E1248" t="s">
        <v>4328</v>
      </c>
      <c r="F1248" t="s">
        <v>1982</v>
      </c>
      <c r="G1248" t="s">
        <v>875</v>
      </c>
      <c r="H1248" s="1">
        <v>5.6673500000000001E-10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1984</v>
      </c>
      <c r="E1249" t="s">
        <v>122</v>
      </c>
      <c r="F1249" t="s">
        <v>1985</v>
      </c>
      <c r="G1249" t="s">
        <v>864</v>
      </c>
      <c r="H1249">
        <v>7.6484700000000003E-2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1984</v>
      </c>
      <c r="E1250" t="s">
        <v>1985</v>
      </c>
      <c r="F1250" t="s">
        <v>181</v>
      </c>
      <c r="G1250" t="s">
        <v>868</v>
      </c>
      <c r="H1250">
        <v>8.5920300000000005E-2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1986</v>
      </c>
      <c r="E1251" t="s">
        <v>122</v>
      </c>
      <c r="F1251" t="s">
        <v>1985</v>
      </c>
      <c r="G1251" t="s">
        <v>864</v>
      </c>
      <c r="H1251">
        <v>6.5017699999999998E-2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1986</v>
      </c>
      <c r="E1252" t="s">
        <v>1985</v>
      </c>
      <c r="F1252" t="s">
        <v>181</v>
      </c>
      <c r="G1252" t="s">
        <v>868</v>
      </c>
      <c r="H1252">
        <v>8.8911100000000007E-2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1987</v>
      </c>
      <c r="E1253" t="s">
        <v>1988</v>
      </c>
      <c r="F1253" t="s">
        <v>1989</v>
      </c>
      <c r="G1253" t="s">
        <v>864</v>
      </c>
      <c r="H1253">
        <v>0.16705999999999999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1990</v>
      </c>
      <c r="E1254" t="s">
        <v>222</v>
      </c>
      <c r="F1254" t="s">
        <v>1991</v>
      </c>
      <c r="G1254" t="s">
        <v>864</v>
      </c>
      <c r="H1254">
        <v>1.19314E-2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1990</v>
      </c>
      <c r="E1255" t="s">
        <v>1991</v>
      </c>
      <c r="F1255" t="s">
        <v>1051</v>
      </c>
      <c r="G1255" t="s">
        <v>868</v>
      </c>
      <c r="H1255">
        <v>2.3215300000000001E-2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1992</v>
      </c>
      <c r="E1256" t="s">
        <v>222</v>
      </c>
      <c r="F1256" t="s">
        <v>1991</v>
      </c>
      <c r="G1256" t="s">
        <v>864</v>
      </c>
      <c r="H1256">
        <v>1.56612E-2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1992</v>
      </c>
      <c r="E1257" t="s">
        <v>1991</v>
      </c>
      <c r="F1257" t="s">
        <v>1051</v>
      </c>
      <c r="G1257" t="s">
        <v>868</v>
      </c>
      <c r="H1257">
        <v>1.87931E-2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1993</v>
      </c>
      <c r="E1258" t="s">
        <v>1020</v>
      </c>
      <c r="F1258" t="s">
        <v>1994</v>
      </c>
      <c r="G1258" t="s">
        <v>864</v>
      </c>
      <c r="H1258">
        <v>1.4226900000000001E-2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1993</v>
      </c>
      <c r="E1259" t="s">
        <v>1994</v>
      </c>
      <c r="F1259" t="s">
        <v>1995</v>
      </c>
      <c r="G1259" t="s">
        <v>868</v>
      </c>
      <c r="H1259">
        <v>1.28288E-2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1996</v>
      </c>
      <c r="E1260" t="s">
        <v>1620</v>
      </c>
      <c r="F1260" t="s">
        <v>1997</v>
      </c>
      <c r="G1260" t="s">
        <v>864</v>
      </c>
      <c r="H1260">
        <v>2.4547599999999998E-3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1998</v>
      </c>
      <c r="E1261" t="s">
        <v>744</v>
      </c>
      <c r="F1261" t="s">
        <v>1999</v>
      </c>
      <c r="G1261" t="s">
        <v>864</v>
      </c>
      <c r="H1261">
        <v>0.105949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1998</v>
      </c>
      <c r="E1262" t="s">
        <v>1999</v>
      </c>
      <c r="F1262" t="s">
        <v>480</v>
      </c>
      <c r="G1262" t="s">
        <v>868</v>
      </c>
      <c r="H1262">
        <v>8.4005399999999994E-2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1998</v>
      </c>
      <c r="E1263" t="s">
        <v>480</v>
      </c>
      <c r="F1263" t="s">
        <v>566</v>
      </c>
      <c r="G1263" t="s">
        <v>875</v>
      </c>
      <c r="H1263">
        <v>2.7114199999999999E-4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2000</v>
      </c>
      <c r="E1264" t="s">
        <v>744</v>
      </c>
      <c r="F1264" t="s">
        <v>1999</v>
      </c>
      <c r="G1264" t="s">
        <v>864</v>
      </c>
      <c r="H1264">
        <v>8.3023100000000002E-2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2000</v>
      </c>
      <c r="E1265" t="s">
        <v>1999</v>
      </c>
      <c r="F1265" t="s">
        <v>566</v>
      </c>
      <c r="G1265" t="s">
        <v>868</v>
      </c>
      <c r="H1265">
        <v>7.1706800000000001E-2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2001</v>
      </c>
      <c r="E1266" t="s">
        <v>194</v>
      </c>
      <c r="F1266" t="s">
        <v>314</v>
      </c>
      <c r="G1266" t="s">
        <v>864</v>
      </c>
      <c r="H1266">
        <v>4.85849E-3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2002</v>
      </c>
      <c r="E1267" t="s">
        <v>194</v>
      </c>
      <c r="F1267" t="s">
        <v>314</v>
      </c>
      <c r="G1267" t="s">
        <v>864</v>
      </c>
      <c r="H1267">
        <v>4.85849E-3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2003</v>
      </c>
      <c r="E1268" t="s">
        <v>1136</v>
      </c>
      <c r="F1268" t="s">
        <v>2004</v>
      </c>
      <c r="G1268" t="s">
        <v>864</v>
      </c>
      <c r="H1268" s="1">
        <v>8.6689499999999994E-6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2003</v>
      </c>
      <c r="E1269" t="s">
        <v>2004</v>
      </c>
      <c r="F1269" t="s">
        <v>478</v>
      </c>
      <c r="G1269" t="s">
        <v>868</v>
      </c>
      <c r="H1269">
        <v>0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2005</v>
      </c>
      <c r="E1270" t="s">
        <v>1136</v>
      </c>
      <c r="F1270" t="s">
        <v>2006</v>
      </c>
      <c r="G1270" t="s">
        <v>864</v>
      </c>
      <c r="H1270">
        <v>1.59702E-2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2005</v>
      </c>
      <c r="E1271" t="s">
        <v>2006</v>
      </c>
      <c r="F1271" t="s">
        <v>2004</v>
      </c>
      <c r="G1271" t="s">
        <v>868</v>
      </c>
      <c r="H1271">
        <v>2.93694E-2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2005</v>
      </c>
      <c r="E1272" t="s">
        <v>2004</v>
      </c>
      <c r="F1272" t="s">
        <v>478</v>
      </c>
      <c r="G1272" t="s">
        <v>875</v>
      </c>
      <c r="H1272">
        <v>8.1361799999999998E-2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2007</v>
      </c>
      <c r="E1273" t="s">
        <v>904</v>
      </c>
      <c r="F1273" t="s">
        <v>2008</v>
      </c>
      <c r="G1273" t="s">
        <v>864</v>
      </c>
      <c r="H1273">
        <v>1.3785800000000001E-2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2007</v>
      </c>
      <c r="E1274" t="s">
        <v>2008</v>
      </c>
      <c r="F1274" t="s">
        <v>2009</v>
      </c>
      <c r="G1274" t="s">
        <v>868</v>
      </c>
      <c r="H1274">
        <v>3.8538000000000001E-3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2007</v>
      </c>
      <c r="E1275" t="s">
        <v>2009</v>
      </c>
      <c r="F1275" t="s">
        <v>2010</v>
      </c>
      <c r="G1275" t="s">
        <v>875</v>
      </c>
      <c r="H1275">
        <v>3.0465100000000001E-3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2007</v>
      </c>
      <c r="E1276" t="s">
        <v>2010</v>
      </c>
      <c r="F1276" t="s">
        <v>2011</v>
      </c>
      <c r="G1276" t="s">
        <v>876</v>
      </c>
      <c r="H1276">
        <v>3.4120600000000001E-2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2007</v>
      </c>
      <c r="E1277" t="s">
        <v>495</v>
      </c>
      <c r="F1277" t="s">
        <v>1034</v>
      </c>
      <c r="G1277" t="s">
        <v>1116</v>
      </c>
      <c r="H1277">
        <v>7.9254199999999997E-2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2007</v>
      </c>
      <c r="E1278" t="s">
        <v>1034</v>
      </c>
      <c r="F1278" t="s">
        <v>1033</v>
      </c>
      <c r="G1278" t="s">
        <v>1117</v>
      </c>
      <c r="H1278">
        <v>6.0459100000000002E-2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2007</v>
      </c>
      <c r="E1279" t="s">
        <v>1033</v>
      </c>
      <c r="F1279" t="s">
        <v>76</v>
      </c>
      <c r="G1279" t="s">
        <v>1462</v>
      </c>
      <c r="H1279">
        <v>0.140572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2007</v>
      </c>
      <c r="E1280" t="s">
        <v>2010</v>
      </c>
      <c r="F1280" t="s">
        <v>2012</v>
      </c>
      <c r="G1280" t="s">
        <v>879</v>
      </c>
      <c r="H1280">
        <v>1.30653E-2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2007</v>
      </c>
      <c r="E1281" t="s">
        <v>2011</v>
      </c>
      <c r="F1281" t="s">
        <v>495</v>
      </c>
      <c r="G1281" t="s">
        <v>1048</v>
      </c>
      <c r="H1281">
        <v>1.9388200000000001E-2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2013</v>
      </c>
      <c r="E1282" t="s">
        <v>904</v>
      </c>
      <c r="F1282" t="s">
        <v>2008</v>
      </c>
      <c r="G1282" t="s">
        <v>864</v>
      </c>
      <c r="H1282">
        <v>1.3561200000000001E-2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2013</v>
      </c>
      <c r="E1283" t="s">
        <v>2008</v>
      </c>
      <c r="F1283" t="s">
        <v>2009</v>
      </c>
      <c r="G1283" t="s">
        <v>868</v>
      </c>
      <c r="H1283">
        <v>1.1753100000000001E-2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2013</v>
      </c>
      <c r="E1284" t="s">
        <v>2009</v>
      </c>
      <c r="F1284" t="s">
        <v>2010</v>
      </c>
      <c r="G1284" t="s">
        <v>875</v>
      </c>
      <c r="H1284">
        <v>1.26991E-2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2013</v>
      </c>
      <c r="E1285" t="s">
        <v>2010</v>
      </c>
      <c r="F1285" t="s">
        <v>2011</v>
      </c>
      <c r="G1285" t="s">
        <v>876</v>
      </c>
      <c r="H1285">
        <v>6.7501099999999994E-2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2013</v>
      </c>
      <c r="E1286" t="s">
        <v>495</v>
      </c>
      <c r="F1286" t="s">
        <v>1034</v>
      </c>
      <c r="G1286" t="s">
        <v>1116</v>
      </c>
      <c r="H1286">
        <v>4.7061899999999997E-2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2013</v>
      </c>
      <c r="E1287" t="s">
        <v>1034</v>
      </c>
      <c r="F1287" t="s">
        <v>1033</v>
      </c>
      <c r="G1287" t="s">
        <v>1117</v>
      </c>
      <c r="H1287">
        <v>3.5911600000000002E-2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2013</v>
      </c>
      <c r="E1288" t="s">
        <v>1033</v>
      </c>
      <c r="F1288" t="s">
        <v>76</v>
      </c>
      <c r="G1288" t="s">
        <v>1462</v>
      </c>
      <c r="H1288">
        <v>8.3404500000000006E-2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2013</v>
      </c>
      <c r="E1289" t="s">
        <v>2011</v>
      </c>
      <c r="F1289" t="s">
        <v>495</v>
      </c>
      <c r="G1289" t="s">
        <v>1048</v>
      </c>
      <c r="H1289">
        <v>3.8536099999999997E-2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2014</v>
      </c>
      <c r="E1290" t="s">
        <v>1033</v>
      </c>
      <c r="F1290" t="s">
        <v>1042</v>
      </c>
      <c r="G1290" t="s">
        <v>864</v>
      </c>
      <c r="H1290" s="1">
        <v>9.8644400000000002E-8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2015</v>
      </c>
      <c r="E1291" t="s">
        <v>668</v>
      </c>
      <c r="F1291" t="s">
        <v>2016</v>
      </c>
      <c r="G1291" t="s">
        <v>864</v>
      </c>
      <c r="H1291">
        <v>3.16381E-3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2015</v>
      </c>
      <c r="E1292" t="s">
        <v>2016</v>
      </c>
      <c r="F1292" t="s">
        <v>2017</v>
      </c>
      <c r="G1292" t="s">
        <v>868</v>
      </c>
      <c r="H1292" s="1">
        <v>4.6295499999999998E-10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2015</v>
      </c>
      <c r="E1293" t="s">
        <v>2017</v>
      </c>
      <c r="F1293" t="s">
        <v>1668</v>
      </c>
      <c r="G1293" t="s">
        <v>875</v>
      </c>
      <c r="H1293">
        <v>2.1958399999999999E-4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2018</v>
      </c>
      <c r="E1294" t="s">
        <v>1585</v>
      </c>
      <c r="F1294" t="s">
        <v>2019</v>
      </c>
      <c r="G1294" t="s">
        <v>864</v>
      </c>
      <c r="H1294">
        <v>3.9981799999999998E-2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2018</v>
      </c>
      <c r="E1295" t="s">
        <v>2019</v>
      </c>
      <c r="F1295" t="s">
        <v>2020</v>
      </c>
      <c r="G1295" t="s">
        <v>868</v>
      </c>
      <c r="H1295">
        <v>4.3430300000000003E-3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2018</v>
      </c>
      <c r="E1296" t="s">
        <v>2020</v>
      </c>
      <c r="F1296" t="s">
        <v>2021</v>
      </c>
      <c r="G1296" t="s">
        <v>875</v>
      </c>
      <c r="H1296">
        <v>8.6955999999999995E-3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2022</v>
      </c>
      <c r="E1297" t="s">
        <v>620</v>
      </c>
      <c r="F1297" t="s">
        <v>2023</v>
      </c>
      <c r="G1297" t="s">
        <v>864</v>
      </c>
      <c r="H1297">
        <v>1.11594E-2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2022</v>
      </c>
      <c r="E1298" t="s">
        <v>2023</v>
      </c>
      <c r="F1298" t="s">
        <v>2024</v>
      </c>
      <c r="G1298" t="s">
        <v>868</v>
      </c>
      <c r="H1298">
        <v>1.4691400000000001E-3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2022</v>
      </c>
      <c r="E1299" t="s">
        <v>2024</v>
      </c>
      <c r="F1299" t="s">
        <v>2025</v>
      </c>
      <c r="G1299" t="s">
        <v>875</v>
      </c>
      <c r="H1299" s="1">
        <v>9.4113099999999999E-7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2022</v>
      </c>
      <c r="E1300" t="s">
        <v>2025</v>
      </c>
      <c r="F1300" t="s">
        <v>2026</v>
      </c>
      <c r="G1300" t="s">
        <v>876</v>
      </c>
      <c r="H1300" s="1">
        <v>8.93094E-10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2022</v>
      </c>
      <c r="E1301" t="s">
        <v>2026</v>
      </c>
      <c r="F1301" t="s">
        <v>2027</v>
      </c>
      <c r="G1301" t="s">
        <v>1048</v>
      </c>
      <c r="H1301">
        <v>1.3682799999999999E-3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2022</v>
      </c>
      <c r="E1302" t="s">
        <v>2027</v>
      </c>
      <c r="F1302" t="s">
        <v>2028</v>
      </c>
      <c r="G1302" t="s">
        <v>1116</v>
      </c>
      <c r="H1302">
        <v>1.34468E-4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2022</v>
      </c>
      <c r="E1303" t="s">
        <v>2029</v>
      </c>
      <c r="F1303" t="s">
        <v>2030</v>
      </c>
      <c r="G1303" t="s">
        <v>1462</v>
      </c>
      <c r="H1303">
        <v>3.7407899999999998E-4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2022</v>
      </c>
      <c r="E1304" t="s">
        <v>2030</v>
      </c>
      <c r="F1304" t="s">
        <v>2031</v>
      </c>
      <c r="G1304" t="s">
        <v>1523</v>
      </c>
      <c r="H1304">
        <v>6.4826E-4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2022</v>
      </c>
      <c r="E1305" t="s">
        <v>2031</v>
      </c>
      <c r="F1305" t="s">
        <v>463</v>
      </c>
      <c r="G1305" t="s">
        <v>879</v>
      </c>
      <c r="H1305">
        <v>2.9988300000000001E-3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2022</v>
      </c>
      <c r="E1306" t="s">
        <v>2028</v>
      </c>
      <c r="F1306" t="s">
        <v>2029</v>
      </c>
      <c r="G1306" t="s">
        <v>1117</v>
      </c>
      <c r="H1306">
        <v>7.5149500000000003E-4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2032</v>
      </c>
      <c r="E1307" t="s">
        <v>904</v>
      </c>
      <c r="F1307" t="s">
        <v>2033</v>
      </c>
      <c r="G1307" t="s">
        <v>864</v>
      </c>
      <c r="H1307">
        <v>3.9445899999999999E-2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2032</v>
      </c>
      <c r="E1308" t="s">
        <v>2033</v>
      </c>
      <c r="F1308" t="s">
        <v>2034</v>
      </c>
      <c r="G1308" t="s">
        <v>868</v>
      </c>
      <c r="H1308">
        <v>8.0181100000000005E-2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2032</v>
      </c>
      <c r="E1309" t="s">
        <v>2034</v>
      </c>
      <c r="F1309" t="s">
        <v>737</v>
      </c>
      <c r="G1309" t="s">
        <v>875</v>
      </c>
      <c r="H1309">
        <v>0.41803699999999999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2035</v>
      </c>
      <c r="E1310" t="s">
        <v>904</v>
      </c>
      <c r="F1310" t="s">
        <v>2033</v>
      </c>
      <c r="G1310" t="s">
        <v>864</v>
      </c>
      <c r="H1310">
        <v>3.9445899999999999E-2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2035</v>
      </c>
      <c r="E1311" t="s">
        <v>2033</v>
      </c>
      <c r="F1311" t="s">
        <v>2034</v>
      </c>
      <c r="G1311" t="s">
        <v>868</v>
      </c>
      <c r="H1311">
        <v>0.117851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2035</v>
      </c>
      <c r="E1312" t="s">
        <v>2034</v>
      </c>
      <c r="F1312" t="s">
        <v>737</v>
      </c>
      <c r="G1312" t="s">
        <v>875</v>
      </c>
      <c r="H1312">
        <v>0.37485099999999999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2036</v>
      </c>
      <c r="E1313" t="s">
        <v>1292</v>
      </c>
      <c r="F1313" t="s">
        <v>2036</v>
      </c>
      <c r="G1313" t="s">
        <v>864</v>
      </c>
      <c r="H1313" s="1">
        <v>3.9115499999999997E-8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2037</v>
      </c>
      <c r="E1314" t="s">
        <v>984</v>
      </c>
      <c r="F1314" t="s">
        <v>2038</v>
      </c>
      <c r="G1314" t="s">
        <v>864</v>
      </c>
      <c r="H1314">
        <v>1.3093899999999999E-3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2037</v>
      </c>
      <c r="E1315" t="s">
        <v>2038</v>
      </c>
      <c r="F1315" t="s">
        <v>984</v>
      </c>
      <c r="G1315" t="s">
        <v>868</v>
      </c>
      <c r="H1315" s="1">
        <v>4.6765300000000001E-7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2039</v>
      </c>
      <c r="E1316" t="s">
        <v>984</v>
      </c>
      <c r="F1316" t="s">
        <v>984</v>
      </c>
      <c r="G1316" t="s">
        <v>864</v>
      </c>
      <c r="H1316">
        <v>4.1679399999999998E-2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2040</v>
      </c>
      <c r="E1317" t="s">
        <v>2041</v>
      </c>
      <c r="F1317" t="s">
        <v>2042</v>
      </c>
      <c r="G1317" t="s">
        <v>864</v>
      </c>
      <c r="H1317" s="1">
        <v>3.0607E-5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2043</v>
      </c>
      <c r="E1318" t="s">
        <v>2041</v>
      </c>
      <c r="F1318" t="s">
        <v>2042</v>
      </c>
      <c r="G1318" t="s">
        <v>864</v>
      </c>
      <c r="H1318">
        <v>1.2238499999999999E-2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2044</v>
      </c>
      <c r="E1319" t="s">
        <v>116</v>
      </c>
      <c r="F1319" t="s">
        <v>1302</v>
      </c>
      <c r="G1319" t="s">
        <v>864</v>
      </c>
      <c r="H1319">
        <v>8.4823599999999999E-2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2044</v>
      </c>
      <c r="E1320" t="s">
        <v>1302</v>
      </c>
      <c r="F1320" t="s">
        <v>2045</v>
      </c>
      <c r="G1320" t="s">
        <v>868</v>
      </c>
      <c r="H1320" s="1">
        <v>2.7427300000000001E-7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2044</v>
      </c>
      <c r="E1321" t="s">
        <v>1302</v>
      </c>
      <c r="F1321" t="s">
        <v>1303</v>
      </c>
      <c r="G1321" t="s">
        <v>879</v>
      </c>
      <c r="H1321">
        <v>9.1278100000000001E-2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2046</v>
      </c>
      <c r="E1322" t="s">
        <v>116</v>
      </c>
      <c r="F1322" t="s">
        <v>1302</v>
      </c>
      <c r="G1322" t="s">
        <v>864</v>
      </c>
      <c r="H1322">
        <v>8.5289000000000004E-2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2046</v>
      </c>
      <c r="E1323" t="s">
        <v>1302</v>
      </c>
      <c r="F1323" t="s">
        <v>2045</v>
      </c>
      <c r="G1323" t="s">
        <v>868</v>
      </c>
      <c r="H1323">
        <v>1.12009E-2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2046</v>
      </c>
      <c r="E1324" t="s">
        <v>1302</v>
      </c>
      <c r="F1324" t="s">
        <v>1304</v>
      </c>
      <c r="G1324" t="s">
        <v>879</v>
      </c>
      <c r="H1324">
        <v>1.9020100000000002E-2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2046</v>
      </c>
      <c r="E1325" t="s">
        <v>1304</v>
      </c>
      <c r="F1325" t="s">
        <v>1305</v>
      </c>
      <c r="G1325" t="s">
        <v>1080</v>
      </c>
      <c r="H1325" s="1">
        <v>2.0265600000000001E-5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2046</v>
      </c>
      <c r="E1326" t="s">
        <v>1305</v>
      </c>
      <c r="F1326" t="s">
        <v>1303</v>
      </c>
      <c r="G1326" t="s">
        <v>1082</v>
      </c>
      <c r="H1326" s="1">
        <v>6.1329700000000004E-11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2047</v>
      </c>
      <c r="E1327" t="s">
        <v>613</v>
      </c>
      <c r="F1327" t="s">
        <v>2048</v>
      </c>
      <c r="G1327" t="s">
        <v>1702</v>
      </c>
      <c r="H1327">
        <v>4.1055700000000002E-3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2047</v>
      </c>
      <c r="E1328" t="s">
        <v>2048</v>
      </c>
      <c r="F1328" t="s">
        <v>4282</v>
      </c>
      <c r="G1328" t="s">
        <v>864</v>
      </c>
      <c r="H1328">
        <v>1.7379499999999999E-2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2047</v>
      </c>
      <c r="E1329" t="s">
        <v>2049</v>
      </c>
      <c r="F1329" t="s">
        <v>163</v>
      </c>
      <c r="G1329" t="s">
        <v>875</v>
      </c>
      <c r="H1329">
        <v>1.0785100000000001E-2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2047</v>
      </c>
      <c r="E1330" t="s">
        <v>4282</v>
      </c>
      <c r="F1330" t="s">
        <v>2049</v>
      </c>
      <c r="G1330" t="s">
        <v>868</v>
      </c>
      <c r="H1330">
        <v>7.9390999999999993E-3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2050</v>
      </c>
      <c r="E1331" t="s">
        <v>613</v>
      </c>
      <c r="F1331" t="s">
        <v>2051</v>
      </c>
      <c r="G1331" t="s">
        <v>864</v>
      </c>
      <c r="H1331">
        <v>5.2642799999999997E-3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2050</v>
      </c>
      <c r="E1332" t="s">
        <v>2052</v>
      </c>
      <c r="F1332" t="s">
        <v>2049</v>
      </c>
      <c r="G1332" t="s">
        <v>875</v>
      </c>
      <c r="H1332">
        <v>1.47762E-2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2050</v>
      </c>
      <c r="E1333" t="s">
        <v>2049</v>
      </c>
      <c r="F1333" t="s">
        <v>163</v>
      </c>
      <c r="G1333" t="s">
        <v>876</v>
      </c>
      <c r="H1333">
        <v>2.53735E-2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2050</v>
      </c>
      <c r="E1334" t="s">
        <v>2051</v>
      </c>
      <c r="F1334" t="s">
        <v>2052</v>
      </c>
      <c r="G1334" t="s">
        <v>868</v>
      </c>
      <c r="H1334">
        <v>7.5936299999999997E-3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2053</v>
      </c>
      <c r="E1335" t="s">
        <v>1370</v>
      </c>
      <c r="F1335" t="s">
        <v>154</v>
      </c>
      <c r="G1335" t="s">
        <v>864</v>
      </c>
      <c r="H1335">
        <v>0.74701700000000004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2054</v>
      </c>
      <c r="E1336" t="s">
        <v>1370</v>
      </c>
      <c r="F1336" t="s">
        <v>154</v>
      </c>
      <c r="G1336" t="s">
        <v>864</v>
      </c>
      <c r="H1336">
        <v>0.74701700000000004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2055</v>
      </c>
      <c r="E1337" t="s">
        <v>2056</v>
      </c>
      <c r="F1337" t="s">
        <v>122</v>
      </c>
      <c r="G1337" t="s">
        <v>868</v>
      </c>
      <c r="H1337">
        <v>9.1271400000000006E-3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2055</v>
      </c>
      <c r="E1338" t="s">
        <v>2056</v>
      </c>
      <c r="F1338" t="s">
        <v>2057</v>
      </c>
      <c r="G1338" t="s">
        <v>879</v>
      </c>
      <c r="H1338">
        <v>1.6779900000000001E-3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2058</v>
      </c>
      <c r="E1339" t="s">
        <v>2056</v>
      </c>
      <c r="F1339" t="s">
        <v>122</v>
      </c>
      <c r="G1339" t="s">
        <v>864</v>
      </c>
      <c r="H1339">
        <v>0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2059</v>
      </c>
      <c r="E1340" t="s">
        <v>152</v>
      </c>
      <c r="F1340" t="s">
        <v>2060</v>
      </c>
      <c r="G1340" t="s">
        <v>864</v>
      </c>
      <c r="H1340">
        <v>4.0304199999999998E-2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2059</v>
      </c>
      <c r="E1341" t="s">
        <v>2060</v>
      </c>
      <c r="F1341" t="s">
        <v>602</v>
      </c>
      <c r="G1341" t="s">
        <v>868</v>
      </c>
      <c r="H1341">
        <v>1.31092E-2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2061</v>
      </c>
      <c r="E1342" t="s">
        <v>152</v>
      </c>
      <c r="F1342" t="s">
        <v>2060</v>
      </c>
      <c r="G1342" t="s">
        <v>864</v>
      </c>
      <c r="H1342">
        <v>3.34244E-2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2061</v>
      </c>
      <c r="E1343" t="s">
        <v>2060</v>
      </c>
      <c r="F1343" t="s">
        <v>602</v>
      </c>
      <c r="G1343" t="s">
        <v>868</v>
      </c>
      <c r="H1343">
        <v>1.8161799999999999E-2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2062</v>
      </c>
      <c r="E1344" t="s">
        <v>283</v>
      </c>
      <c r="F1344" t="s">
        <v>283</v>
      </c>
      <c r="G1344" t="s">
        <v>864</v>
      </c>
      <c r="H1344" s="1">
        <v>5.0291399999999999E-8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2063</v>
      </c>
      <c r="E1345" t="s">
        <v>35</v>
      </c>
      <c r="F1345" t="s">
        <v>2064</v>
      </c>
      <c r="G1345" t="s">
        <v>864</v>
      </c>
      <c r="H1345">
        <v>0.12637699999999999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2063</v>
      </c>
      <c r="E1346" t="s">
        <v>2064</v>
      </c>
      <c r="F1346" t="s">
        <v>2065</v>
      </c>
      <c r="G1346" t="s">
        <v>868</v>
      </c>
      <c r="H1346">
        <v>1.01843E-2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2063</v>
      </c>
      <c r="E1347" t="s">
        <v>2065</v>
      </c>
      <c r="F1347" t="s">
        <v>18</v>
      </c>
      <c r="G1347" t="s">
        <v>875</v>
      </c>
      <c r="H1347" s="1">
        <v>8.7311500000000004E-10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2066</v>
      </c>
      <c r="E1348" t="s">
        <v>35</v>
      </c>
      <c r="F1348" t="s">
        <v>2067</v>
      </c>
      <c r="G1348" t="s">
        <v>864</v>
      </c>
      <c r="H1348">
        <v>4.4741200000000002E-2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2066</v>
      </c>
      <c r="E1349" t="s">
        <v>2067</v>
      </c>
      <c r="F1349" t="s">
        <v>2068</v>
      </c>
      <c r="G1349" t="s">
        <v>868</v>
      </c>
      <c r="H1349" s="1">
        <v>2.4214399999999999E-8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2069</v>
      </c>
      <c r="E1350" t="s">
        <v>15</v>
      </c>
      <c r="F1350" t="s">
        <v>2070</v>
      </c>
      <c r="G1350" t="s">
        <v>864</v>
      </c>
      <c r="H1350">
        <v>1.10714E-2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2069</v>
      </c>
      <c r="E1351" t="s">
        <v>2070</v>
      </c>
      <c r="F1351" t="s">
        <v>2071</v>
      </c>
      <c r="G1351" t="s">
        <v>868</v>
      </c>
      <c r="H1351">
        <v>7.2201499999999998E-3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2069</v>
      </c>
      <c r="E1352" t="s">
        <v>2071</v>
      </c>
      <c r="F1352" t="s">
        <v>1766</v>
      </c>
      <c r="G1352" t="s">
        <v>875</v>
      </c>
      <c r="H1352">
        <v>2.7437199999999998E-3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2069</v>
      </c>
      <c r="E1353" t="s">
        <v>1766</v>
      </c>
      <c r="F1353" t="s">
        <v>163</v>
      </c>
      <c r="G1353" t="s">
        <v>876</v>
      </c>
      <c r="H1353">
        <v>4.9490899999999997E-3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2069</v>
      </c>
      <c r="E1354" t="s">
        <v>2071</v>
      </c>
      <c r="F1354" t="s">
        <v>2072</v>
      </c>
      <c r="G1354" t="s">
        <v>879</v>
      </c>
      <c r="H1354">
        <v>4.0745700000000001E-4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492</v>
      </c>
      <c r="E1355" t="s">
        <v>128</v>
      </c>
      <c r="F1355" t="s">
        <v>2073</v>
      </c>
      <c r="G1355" t="s">
        <v>864</v>
      </c>
      <c r="H1355">
        <v>2.39048E-2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492</v>
      </c>
      <c r="E1356" t="s">
        <v>2073</v>
      </c>
      <c r="F1356" t="s">
        <v>2074</v>
      </c>
      <c r="G1356" t="s">
        <v>875</v>
      </c>
      <c r="H1356">
        <v>1.16329E-2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492</v>
      </c>
      <c r="E1357" t="s">
        <v>2074</v>
      </c>
      <c r="F1357" t="s">
        <v>2075</v>
      </c>
      <c r="G1357" t="s">
        <v>876</v>
      </c>
      <c r="H1357" s="1">
        <v>2.2104600000000001E-7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492</v>
      </c>
      <c r="E1358" t="s">
        <v>2075</v>
      </c>
      <c r="F1358" t="s">
        <v>2076</v>
      </c>
      <c r="G1358" t="s">
        <v>1048</v>
      </c>
      <c r="H1358">
        <v>9.3297999999999992E-3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492</v>
      </c>
      <c r="E1359" t="s">
        <v>2076</v>
      </c>
      <c r="F1359" t="s">
        <v>2077</v>
      </c>
      <c r="G1359" t="s">
        <v>1116</v>
      </c>
      <c r="H1359">
        <v>6.8068499999999997E-3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492</v>
      </c>
      <c r="E1360" t="s">
        <v>2077</v>
      </c>
      <c r="F1360" t="s">
        <v>492</v>
      </c>
      <c r="G1360" t="s">
        <v>1117</v>
      </c>
      <c r="H1360">
        <v>3.2434499999999998E-2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2078</v>
      </c>
      <c r="E1361" t="s">
        <v>15</v>
      </c>
      <c r="F1361" t="s">
        <v>2071</v>
      </c>
      <c r="G1361" t="s">
        <v>864</v>
      </c>
      <c r="H1361">
        <v>1.8873899999999999E-2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2078</v>
      </c>
      <c r="E1362" t="s">
        <v>2071</v>
      </c>
      <c r="F1362" t="s">
        <v>1766</v>
      </c>
      <c r="G1362" t="s">
        <v>868</v>
      </c>
      <c r="H1362">
        <v>2.15876E-3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2078</v>
      </c>
      <c r="E1363" t="s">
        <v>1766</v>
      </c>
      <c r="F1363" t="s">
        <v>163</v>
      </c>
      <c r="G1363" t="s">
        <v>875</v>
      </c>
      <c r="H1363">
        <v>5.0859499999999997E-3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2079</v>
      </c>
      <c r="E1364" t="s">
        <v>737</v>
      </c>
      <c r="F1364" t="s">
        <v>392</v>
      </c>
      <c r="G1364" t="s">
        <v>864</v>
      </c>
      <c r="H1364">
        <v>0.355186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2080</v>
      </c>
      <c r="E1365" t="s">
        <v>737</v>
      </c>
      <c r="F1365" t="s">
        <v>392</v>
      </c>
      <c r="G1365" t="s">
        <v>864</v>
      </c>
      <c r="H1365">
        <v>0.355186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2081</v>
      </c>
      <c r="E1366" t="s">
        <v>438</v>
      </c>
      <c r="F1366" t="s">
        <v>1934</v>
      </c>
      <c r="G1366" t="s">
        <v>864</v>
      </c>
      <c r="H1366">
        <v>1.7323499999999999E-3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2081</v>
      </c>
      <c r="E1367" t="s">
        <v>1934</v>
      </c>
      <c r="F1367" t="s">
        <v>2082</v>
      </c>
      <c r="G1367" t="s">
        <v>868</v>
      </c>
      <c r="H1367" s="1">
        <v>1.75639E-7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2081</v>
      </c>
      <c r="E1368" t="s">
        <v>2083</v>
      </c>
      <c r="F1368" t="s">
        <v>2084</v>
      </c>
      <c r="G1368" t="s">
        <v>876</v>
      </c>
      <c r="H1368" s="1">
        <v>4.2274599999999997E-5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2081</v>
      </c>
      <c r="E1369" t="s">
        <v>2084</v>
      </c>
      <c r="F1369" t="s">
        <v>198</v>
      </c>
      <c r="G1369" t="s">
        <v>1048</v>
      </c>
      <c r="H1369">
        <v>7.37333E-3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2081</v>
      </c>
      <c r="E1370" t="s">
        <v>2082</v>
      </c>
      <c r="F1370" t="s">
        <v>2083</v>
      </c>
      <c r="G1370" t="s">
        <v>875</v>
      </c>
      <c r="H1370" s="1">
        <v>9.758740000000001E-10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2085</v>
      </c>
      <c r="E1371" t="s">
        <v>1285</v>
      </c>
      <c r="F1371" t="s">
        <v>2086</v>
      </c>
      <c r="G1371" t="s">
        <v>864</v>
      </c>
      <c r="H1371" s="1">
        <v>1.8726900000000001E-7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2085</v>
      </c>
      <c r="E1372" t="s">
        <v>2086</v>
      </c>
      <c r="F1372" t="s">
        <v>2087</v>
      </c>
      <c r="G1372" t="s">
        <v>868</v>
      </c>
      <c r="H1372" s="1">
        <v>4.5731600000000004E-9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2085</v>
      </c>
      <c r="E1373" t="s">
        <v>2087</v>
      </c>
      <c r="F1373" t="s">
        <v>2088</v>
      </c>
      <c r="G1373" t="s">
        <v>875</v>
      </c>
      <c r="H1373" s="1">
        <v>4.0791899999999999E-7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2085</v>
      </c>
      <c r="E1374" t="s">
        <v>2088</v>
      </c>
      <c r="F1374" t="s">
        <v>2089</v>
      </c>
      <c r="G1374" t="s">
        <v>876</v>
      </c>
      <c r="H1374" s="1">
        <v>2.77162E-6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2085</v>
      </c>
      <c r="E1375" t="s">
        <v>2089</v>
      </c>
      <c r="F1375" t="s">
        <v>2090</v>
      </c>
      <c r="G1375" t="s">
        <v>1048</v>
      </c>
      <c r="H1375" s="1">
        <v>7.67708E-5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2085</v>
      </c>
      <c r="E1376" t="s">
        <v>2090</v>
      </c>
      <c r="F1376" t="s">
        <v>2091</v>
      </c>
      <c r="G1376" t="s">
        <v>1116</v>
      </c>
      <c r="H1376">
        <v>3.0946700000000001E-4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2085</v>
      </c>
      <c r="E1377" t="s">
        <v>2091</v>
      </c>
      <c r="F1377" t="s">
        <v>2092</v>
      </c>
      <c r="G1377" t="s">
        <v>1117</v>
      </c>
      <c r="H1377">
        <v>1.06668E-3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2093</v>
      </c>
      <c r="E1378" t="s">
        <v>498</v>
      </c>
      <c r="F1378" t="s">
        <v>2094</v>
      </c>
      <c r="G1378" t="s">
        <v>864</v>
      </c>
      <c r="H1378">
        <v>3.74069E-2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2093</v>
      </c>
      <c r="E1379" t="s">
        <v>2094</v>
      </c>
      <c r="F1379" t="s">
        <v>4318</v>
      </c>
      <c r="G1379" t="s">
        <v>868</v>
      </c>
      <c r="H1379">
        <v>0.42006700000000002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2093</v>
      </c>
      <c r="E1380" t="s">
        <v>4318</v>
      </c>
      <c r="F1380" t="s">
        <v>357</v>
      </c>
      <c r="G1380" t="s">
        <v>875</v>
      </c>
      <c r="H1380">
        <v>0.23024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2093</v>
      </c>
      <c r="E1381" t="s">
        <v>2094</v>
      </c>
      <c r="F1381" t="s">
        <v>2096</v>
      </c>
      <c r="G1381" t="s">
        <v>879</v>
      </c>
      <c r="H1381">
        <v>5.2356700000000004E-3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2093</v>
      </c>
      <c r="E1382" t="s">
        <v>4318</v>
      </c>
      <c r="F1382" t="s">
        <v>2095</v>
      </c>
      <c r="G1382" t="s">
        <v>1080</v>
      </c>
      <c r="H1382" s="1">
        <v>5.8319900000000003E-8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2097</v>
      </c>
      <c r="E1383" t="s">
        <v>498</v>
      </c>
      <c r="F1383" t="s">
        <v>2094</v>
      </c>
      <c r="G1383" t="s">
        <v>1702</v>
      </c>
      <c r="H1383">
        <v>7.0793200000000001E-2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2097</v>
      </c>
      <c r="E1384" t="s">
        <v>4318</v>
      </c>
      <c r="F1384" t="s">
        <v>357</v>
      </c>
      <c r="G1384" t="s">
        <v>868</v>
      </c>
      <c r="H1384">
        <v>0.259552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2097</v>
      </c>
      <c r="E1385" t="s">
        <v>2094</v>
      </c>
      <c r="F1385" t="s">
        <v>4318</v>
      </c>
      <c r="G1385" t="s">
        <v>864</v>
      </c>
      <c r="H1385">
        <v>0.35139799999999999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2097</v>
      </c>
      <c r="E1386" t="s">
        <v>4318</v>
      </c>
      <c r="F1386" t="s">
        <v>2095</v>
      </c>
      <c r="G1386" t="s">
        <v>879</v>
      </c>
      <c r="H1386">
        <v>1.93787E-3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2098</v>
      </c>
      <c r="E1387" t="s">
        <v>342</v>
      </c>
      <c r="F1387" t="s">
        <v>448</v>
      </c>
      <c r="G1387" t="s">
        <v>864</v>
      </c>
      <c r="H1387">
        <v>5.7376900000000002E-2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2099</v>
      </c>
      <c r="E1388" t="s">
        <v>342</v>
      </c>
      <c r="F1388" t="s">
        <v>448</v>
      </c>
      <c r="G1388" t="s">
        <v>864</v>
      </c>
      <c r="H1388">
        <v>5.7376900000000002E-2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2100</v>
      </c>
      <c r="E1389" t="s">
        <v>504</v>
      </c>
      <c r="F1389" t="s">
        <v>2101</v>
      </c>
      <c r="G1389" t="s">
        <v>864</v>
      </c>
      <c r="H1389">
        <v>3.5762800000000003E-4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2100</v>
      </c>
      <c r="E1390" t="s">
        <v>2101</v>
      </c>
      <c r="F1390" t="s">
        <v>2102</v>
      </c>
      <c r="G1390" t="s">
        <v>868</v>
      </c>
      <c r="H1390">
        <v>2.60634E-2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2100</v>
      </c>
      <c r="E1391" t="s">
        <v>2102</v>
      </c>
      <c r="F1391" t="s">
        <v>2103</v>
      </c>
      <c r="G1391" t="s">
        <v>875</v>
      </c>
      <c r="H1391" s="1">
        <v>1.34288E-8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2100</v>
      </c>
      <c r="E1392" t="s">
        <v>2103</v>
      </c>
      <c r="F1392" t="s">
        <v>1777</v>
      </c>
      <c r="G1392" t="s">
        <v>876</v>
      </c>
      <c r="H1392" s="1">
        <v>7.8697099999999999E-8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2100</v>
      </c>
      <c r="E1393" t="s">
        <v>1777</v>
      </c>
      <c r="F1393" t="s">
        <v>1778</v>
      </c>
      <c r="G1393" t="s">
        <v>1048</v>
      </c>
      <c r="H1393" s="1">
        <v>2.6918500000000001E-7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2100</v>
      </c>
      <c r="E1394" t="s">
        <v>1778</v>
      </c>
      <c r="F1394" t="s">
        <v>2104</v>
      </c>
      <c r="G1394" t="s">
        <v>1116</v>
      </c>
      <c r="H1394" s="1">
        <v>2.4802999999999998E-7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2100</v>
      </c>
      <c r="E1395" t="s">
        <v>2104</v>
      </c>
      <c r="F1395" t="s">
        <v>1780</v>
      </c>
      <c r="G1395" t="s">
        <v>1117</v>
      </c>
      <c r="H1395">
        <v>1.32818E-2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2100</v>
      </c>
      <c r="E1396" t="s">
        <v>1780</v>
      </c>
      <c r="F1396" t="s">
        <v>261</v>
      </c>
      <c r="G1396" t="s">
        <v>1462</v>
      </c>
      <c r="H1396">
        <v>1.48392E-2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2100</v>
      </c>
      <c r="E1397" t="s">
        <v>2104</v>
      </c>
      <c r="F1397" t="s">
        <v>2105</v>
      </c>
      <c r="G1397" t="s">
        <v>879</v>
      </c>
      <c r="H1397">
        <v>4.0097199999999996E-3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2100</v>
      </c>
      <c r="E1398" t="s">
        <v>2101</v>
      </c>
      <c r="F1398" t="s">
        <v>2106</v>
      </c>
      <c r="G1398" t="s">
        <v>1080</v>
      </c>
      <c r="H1398">
        <v>0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2100</v>
      </c>
      <c r="E1399" t="s">
        <v>2106</v>
      </c>
      <c r="F1399" t="s">
        <v>2107</v>
      </c>
      <c r="G1399" t="s">
        <v>1082</v>
      </c>
      <c r="H1399">
        <v>0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2108</v>
      </c>
      <c r="E1400" t="s">
        <v>152</v>
      </c>
      <c r="F1400" t="s">
        <v>163</v>
      </c>
      <c r="G1400" t="s">
        <v>864</v>
      </c>
      <c r="H1400">
        <v>0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2109</v>
      </c>
      <c r="E1401" t="s">
        <v>152</v>
      </c>
      <c r="F1401" t="s">
        <v>163</v>
      </c>
      <c r="G1401" t="s">
        <v>864</v>
      </c>
      <c r="H1401">
        <v>0.30816700000000002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2110</v>
      </c>
      <c r="E1402" t="s">
        <v>2110</v>
      </c>
      <c r="F1402" t="s">
        <v>2065</v>
      </c>
      <c r="G1402" t="s">
        <v>864</v>
      </c>
      <c r="H1402">
        <v>5.3873100000000002E-3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2111</v>
      </c>
      <c r="E1403" t="s">
        <v>130</v>
      </c>
      <c r="F1403" t="s">
        <v>794</v>
      </c>
      <c r="G1403" t="s">
        <v>864</v>
      </c>
      <c r="H1403">
        <v>0.69703700000000002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2112</v>
      </c>
      <c r="E1404" t="s">
        <v>130</v>
      </c>
      <c r="F1404" t="s">
        <v>794</v>
      </c>
      <c r="G1404" t="s">
        <v>864</v>
      </c>
      <c r="H1404">
        <v>0.69703700000000002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2113</v>
      </c>
      <c r="E1405" t="s">
        <v>2114</v>
      </c>
      <c r="F1405" t="s">
        <v>2115</v>
      </c>
      <c r="G1405" t="s">
        <v>864</v>
      </c>
      <c r="H1405">
        <v>1.7669199999999999E-2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835</v>
      </c>
      <c r="E1406" t="s">
        <v>2116</v>
      </c>
      <c r="F1406" t="s">
        <v>2117</v>
      </c>
      <c r="G1406" t="s">
        <v>868</v>
      </c>
      <c r="H1406">
        <v>8.4609999999999998E-3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835</v>
      </c>
      <c r="E1407" t="s">
        <v>2117</v>
      </c>
      <c r="F1407" t="s">
        <v>835</v>
      </c>
      <c r="G1407" t="s">
        <v>875</v>
      </c>
      <c r="H1407">
        <v>2.61116E-3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835</v>
      </c>
      <c r="E1408" t="s">
        <v>135</v>
      </c>
      <c r="F1408" t="s">
        <v>2116</v>
      </c>
      <c r="G1408" t="s">
        <v>864</v>
      </c>
      <c r="H1408">
        <v>6.00739E-2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2118</v>
      </c>
      <c r="E1409" t="s">
        <v>72</v>
      </c>
      <c r="F1409" t="s">
        <v>409</v>
      </c>
      <c r="G1409" t="s">
        <v>864</v>
      </c>
      <c r="H1409" s="1">
        <v>3.04339E-5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2118</v>
      </c>
      <c r="E1410" t="s">
        <v>409</v>
      </c>
      <c r="F1410" t="s">
        <v>135</v>
      </c>
      <c r="G1410" t="s">
        <v>868</v>
      </c>
      <c r="H1410">
        <v>0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2119</v>
      </c>
      <c r="E1411" t="s">
        <v>72</v>
      </c>
      <c r="F1411" t="s">
        <v>409</v>
      </c>
      <c r="G1411" t="s">
        <v>864</v>
      </c>
      <c r="H1411">
        <v>0.243729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2119</v>
      </c>
      <c r="E1412" t="s">
        <v>409</v>
      </c>
      <c r="F1412" t="s">
        <v>135</v>
      </c>
      <c r="G1412" t="s">
        <v>868</v>
      </c>
      <c r="H1412">
        <v>0.14721699999999999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2120</v>
      </c>
      <c r="E1413" t="s">
        <v>163</v>
      </c>
      <c r="F1413" t="s">
        <v>2121</v>
      </c>
      <c r="G1413" t="s">
        <v>864</v>
      </c>
      <c r="H1413">
        <v>1.6975399999999999E-4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2120</v>
      </c>
      <c r="E1414" t="s">
        <v>2121</v>
      </c>
      <c r="F1414" t="s">
        <v>1766</v>
      </c>
      <c r="G1414" t="s">
        <v>868</v>
      </c>
      <c r="H1414">
        <v>1.2973500000000001E-3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2120</v>
      </c>
      <c r="E1415" t="s">
        <v>1766</v>
      </c>
      <c r="F1415" t="s">
        <v>2122</v>
      </c>
      <c r="G1415" t="s">
        <v>875</v>
      </c>
      <c r="H1415" s="1">
        <v>1.3394400000000001E-8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2120</v>
      </c>
      <c r="E1416" t="s">
        <v>2122</v>
      </c>
      <c r="F1416" t="s">
        <v>681</v>
      </c>
      <c r="G1416" t="s">
        <v>876</v>
      </c>
      <c r="H1416" s="1">
        <v>1.6316800000000001E-6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2120</v>
      </c>
      <c r="E1417" t="s">
        <v>2122</v>
      </c>
      <c r="F1417" t="s">
        <v>2123</v>
      </c>
      <c r="G1417" t="s">
        <v>1080</v>
      </c>
      <c r="H1417" s="1">
        <v>1.15484E-7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2120</v>
      </c>
      <c r="E1418" t="s">
        <v>2124</v>
      </c>
      <c r="F1418" t="s">
        <v>2122</v>
      </c>
      <c r="G1418" t="s">
        <v>1082</v>
      </c>
      <c r="H1418" s="1">
        <v>1.9090999999999999E-8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2125</v>
      </c>
      <c r="E1419" t="s">
        <v>183</v>
      </c>
      <c r="F1419" t="s">
        <v>2126</v>
      </c>
      <c r="G1419" t="s">
        <v>864</v>
      </c>
      <c r="H1419">
        <v>5.4183E-3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2125</v>
      </c>
      <c r="E1420" t="s">
        <v>2127</v>
      </c>
      <c r="F1420" t="s">
        <v>2041</v>
      </c>
      <c r="G1420" t="s">
        <v>876</v>
      </c>
      <c r="H1420">
        <v>7.0533799999999997E-3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2125</v>
      </c>
      <c r="E1421" t="s">
        <v>2126</v>
      </c>
      <c r="F1421" t="s">
        <v>2128</v>
      </c>
      <c r="G1421" t="s">
        <v>868</v>
      </c>
      <c r="H1421">
        <v>4.7416699999999999E-3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2125</v>
      </c>
      <c r="E1422" t="s">
        <v>2128</v>
      </c>
      <c r="F1422" t="s">
        <v>2127</v>
      </c>
      <c r="G1422" t="s">
        <v>875</v>
      </c>
      <c r="H1422">
        <v>3.1244799999999998E-3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2129</v>
      </c>
      <c r="E1423" t="s">
        <v>183</v>
      </c>
      <c r="F1423" t="s">
        <v>2126</v>
      </c>
      <c r="G1423" t="s">
        <v>864</v>
      </c>
      <c r="H1423">
        <v>6.8254500000000003E-3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2129</v>
      </c>
      <c r="E1424" t="s">
        <v>2126</v>
      </c>
      <c r="F1424" t="s">
        <v>2127</v>
      </c>
      <c r="G1424" t="s">
        <v>868</v>
      </c>
      <c r="H1424">
        <v>8.8653599999999992E-3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2129</v>
      </c>
      <c r="E1425" t="s">
        <v>2127</v>
      </c>
      <c r="F1425" t="s">
        <v>2041</v>
      </c>
      <c r="G1425" t="s">
        <v>875</v>
      </c>
      <c r="H1425">
        <v>5.9823999999999997E-3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2130</v>
      </c>
      <c r="E1426" t="s">
        <v>1218</v>
      </c>
      <c r="F1426" t="s">
        <v>58</v>
      </c>
      <c r="G1426" t="s">
        <v>864</v>
      </c>
      <c r="H1426" s="1">
        <v>5.9604600000000002E-8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2131</v>
      </c>
      <c r="E1427" t="s">
        <v>1218</v>
      </c>
      <c r="F1427" t="s">
        <v>58</v>
      </c>
      <c r="G1427" t="s">
        <v>864</v>
      </c>
      <c r="H1427" s="1">
        <v>4.4703500000000001E-8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2132</v>
      </c>
      <c r="E1428" t="s">
        <v>581</v>
      </c>
      <c r="F1428" t="s">
        <v>2133</v>
      </c>
      <c r="G1428" t="s">
        <v>864</v>
      </c>
      <c r="H1428">
        <v>1.2526499999999999E-3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2132</v>
      </c>
      <c r="E1429" t="s">
        <v>2133</v>
      </c>
      <c r="F1429" t="s">
        <v>2134</v>
      </c>
      <c r="G1429" t="s">
        <v>868</v>
      </c>
      <c r="H1429">
        <v>2.1368499999999999E-2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2132</v>
      </c>
      <c r="E1430" t="s">
        <v>2134</v>
      </c>
      <c r="F1430" t="s">
        <v>1684</v>
      </c>
      <c r="G1430" t="s">
        <v>875</v>
      </c>
      <c r="H1430">
        <v>2.6397700000000001E-3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2135</v>
      </c>
      <c r="E1431" t="s">
        <v>581</v>
      </c>
      <c r="F1431" t="s">
        <v>1411</v>
      </c>
      <c r="G1431" t="s">
        <v>864</v>
      </c>
      <c r="H1431">
        <v>3.52192E-3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2135</v>
      </c>
      <c r="E1432" t="s">
        <v>1411</v>
      </c>
      <c r="F1432" t="s">
        <v>1684</v>
      </c>
      <c r="G1432" t="s">
        <v>868</v>
      </c>
      <c r="H1432" s="1">
        <v>4.6609999999999998E-8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2135</v>
      </c>
      <c r="E1433" t="s">
        <v>1684</v>
      </c>
      <c r="F1433" t="s">
        <v>2136</v>
      </c>
      <c r="G1433" t="s">
        <v>875</v>
      </c>
      <c r="H1433" s="1">
        <v>1.5416800000000001E-8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2135</v>
      </c>
      <c r="E1434" t="s">
        <v>2136</v>
      </c>
      <c r="F1434" t="s">
        <v>2137</v>
      </c>
      <c r="G1434" t="s">
        <v>876</v>
      </c>
      <c r="H1434">
        <v>9.0470299999999993E-3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2135</v>
      </c>
      <c r="E1435" t="s">
        <v>2137</v>
      </c>
      <c r="F1435" t="s">
        <v>554</v>
      </c>
      <c r="G1435" t="s">
        <v>1048</v>
      </c>
      <c r="H1435">
        <v>1.4401000000000001E-2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2138</v>
      </c>
      <c r="E1436" t="s">
        <v>431</v>
      </c>
      <c r="F1436" t="s">
        <v>4267</v>
      </c>
      <c r="G1436" t="s">
        <v>864</v>
      </c>
      <c r="H1436">
        <v>5.4473899999999999E-3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2138</v>
      </c>
      <c r="E1437" t="s">
        <v>4267</v>
      </c>
      <c r="F1437" t="s">
        <v>2138</v>
      </c>
      <c r="G1437" t="s">
        <v>868</v>
      </c>
      <c r="H1437">
        <v>5.4731399999999996E-3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2138</v>
      </c>
      <c r="E1438" t="s">
        <v>4267</v>
      </c>
      <c r="F1438" t="s">
        <v>4230</v>
      </c>
      <c r="G1438" t="s">
        <v>879</v>
      </c>
      <c r="H1438">
        <v>0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2139</v>
      </c>
      <c r="E1439" t="s">
        <v>445</v>
      </c>
      <c r="F1439" t="s">
        <v>2140</v>
      </c>
      <c r="G1439" t="s">
        <v>864</v>
      </c>
      <c r="H1439">
        <v>9.5253000000000004E-3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2139</v>
      </c>
      <c r="E1440" t="s">
        <v>2140</v>
      </c>
      <c r="F1440" t="s">
        <v>2141</v>
      </c>
      <c r="G1440" t="s">
        <v>868</v>
      </c>
      <c r="H1440">
        <v>2.4692499999999999E-2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2139</v>
      </c>
      <c r="E1441" t="s">
        <v>431</v>
      </c>
      <c r="F1441" t="s">
        <v>626</v>
      </c>
      <c r="G1441" t="s">
        <v>875</v>
      </c>
      <c r="H1441">
        <v>0.11035300000000001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2142</v>
      </c>
      <c r="E1442" t="s">
        <v>445</v>
      </c>
      <c r="F1442" t="s">
        <v>2140</v>
      </c>
      <c r="G1442" t="s">
        <v>864</v>
      </c>
      <c r="H1442" s="1">
        <v>5.0663899999999996E-6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2142</v>
      </c>
      <c r="E1443" t="s">
        <v>2140</v>
      </c>
      <c r="F1443" t="s">
        <v>2141</v>
      </c>
      <c r="G1443" t="s">
        <v>868</v>
      </c>
      <c r="H1443" s="1">
        <v>9.7811200000000003E-5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2142</v>
      </c>
      <c r="E1444" t="s">
        <v>2141</v>
      </c>
      <c r="F1444" t="s">
        <v>2143</v>
      </c>
      <c r="G1444" t="s">
        <v>875</v>
      </c>
      <c r="H1444">
        <v>3.0821599999999999E-4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2142</v>
      </c>
      <c r="E1445" t="s">
        <v>431</v>
      </c>
      <c r="F1445" t="s">
        <v>626</v>
      </c>
      <c r="G1445" t="s">
        <v>1048</v>
      </c>
      <c r="H1445">
        <v>6.9909100000000004E-3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2142</v>
      </c>
      <c r="E1446" t="s">
        <v>2143</v>
      </c>
      <c r="F1446" t="s">
        <v>431</v>
      </c>
      <c r="G1446" t="s">
        <v>876</v>
      </c>
      <c r="H1446">
        <v>1.00403E-2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2144</v>
      </c>
      <c r="E1447" t="s">
        <v>2145</v>
      </c>
      <c r="F1447" t="s">
        <v>2146</v>
      </c>
      <c r="G1447" t="s">
        <v>864</v>
      </c>
      <c r="H1447">
        <v>0.101093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2147</v>
      </c>
      <c r="E1448" t="s">
        <v>342</v>
      </c>
      <c r="F1448" t="s">
        <v>395</v>
      </c>
      <c r="G1448" t="s">
        <v>864</v>
      </c>
      <c r="H1448">
        <v>0.70275900000000002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2148</v>
      </c>
      <c r="E1449" t="s">
        <v>342</v>
      </c>
      <c r="F1449" t="s">
        <v>395</v>
      </c>
      <c r="G1449" t="s">
        <v>864</v>
      </c>
      <c r="H1449">
        <v>0.70275900000000002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2149</v>
      </c>
      <c r="E1450" t="s">
        <v>357</v>
      </c>
      <c r="F1450" t="s">
        <v>520</v>
      </c>
      <c r="G1450" t="s">
        <v>864</v>
      </c>
      <c r="H1450">
        <v>1.6737E-3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2149</v>
      </c>
      <c r="E1451" t="s">
        <v>520</v>
      </c>
      <c r="F1451" t="s">
        <v>2150</v>
      </c>
      <c r="G1451" t="s">
        <v>868</v>
      </c>
      <c r="H1451" s="1">
        <v>1.8740699999999999E-8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2151</v>
      </c>
      <c r="E1452" t="s">
        <v>357</v>
      </c>
      <c r="F1452" t="s">
        <v>520</v>
      </c>
      <c r="G1452" t="s">
        <v>864</v>
      </c>
      <c r="H1452">
        <v>2.3670200000000001E-3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2151</v>
      </c>
      <c r="E1453" t="s">
        <v>520</v>
      </c>
      <c r="F1453" t="s">
        <v>2150</v>
      </c>
      <c r="G1453" t="s">
        <v>868</v>
      </c>
      <c r="H1453">
        <v>6.4220400000000004E-3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2152</v>
      </c>
      <c r="E1454" t="s">
        <v>948</v>
      </c>
      <c r="F1454" t="s">
        <v>2153</v>
      </c>
      <c r="G1454" t="s">
        <v>864</v>
      </c>
      <c r="H1454">
        <v>8.2464200000000008E-3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2154</v>
      </c>
      <c r="E1455" t="s">
        <v>948</v>
      </c>
      <c r="F1455" t="s">
        <v>948</v>
      </c>
      <c r="G1455" t="s">
        <v>864</v>
      </c>
      <c r="H1455" s="1">
        <v>6.2224000000000002E-8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2154</v>
      </c>
      <c r="E1456" t="s">
        <v>948</v>
      </c>
      <c r="F1456" t="s">
        <v>2153</v>
      </c>
      <c r="G1456" t="s">
        <v>868</v>
      </c>
      <c r="H1456" s="1">
        <v>3.7449499999999999E-7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2155</v>
      </c>
      <c r="E1457" t="s">
        <v>448</v>
      </c>
      <c r="F1457" t="s">
        <v>2156</v>
      </c>
      <c r="G1457" t="s">
        <v>864</v>
      </c>
      <c r="H1457">
        <v>5.9146900000000002E-3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2155</v>
      </c>
      <c r="E1458" t="s">
        <v>2156</v>
      </c>
      <c r="F1458" t="s">
        <v>2157</v>
      </c>
      <c r="G1458" t="s">
        <v>868</v>
      </c>
      <c r="H1458">
        <v>1.17149E-2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2158</v>
      </c>
      <c r="E1459" t="s">
        <v>2157</v>
      </c>
      <c r="F1459" t="s">
        <v>2159</v>
      </c>
      <c r="G1459" t="s">
        <v>864</v>
      </c>
      <c r="H1459">
        <v>2.3531900000000001E-2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2160</v>
      </c>
      <c r="E1460" t="s">
        <v>448</v>
      </c>
      <c r="F1460" t="s">
        <v>2156</v>
      </c>
      <c r="G1460" t="s">
        <v>864</v>
      </c>
      <c r="H1460">
        <v>1.8363999999999998E-2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2160</v>
      </c>
      <c r="E1461" t="s">
        <v>2161</v>
      </c>
      <c r="F1461" t="s">
        <v>2157</v>
      </c>
      <c r="G1461" t="s">
        <v>875</v>
      </c>
      <c r="H1461" s="1">
        <v>3.5643599999999999E-9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2160</v>
      </c>
      <c r="E1462" t="s">
        <v>2156</v>
      </c>
      <c r="F1462" t="s">
        <v>2161</v>
      </c>
      <c r="G1462" t="s">
        <v>868</v>
      </c>
      <c r="H1462" s="1">
        <v>6.5743900000000006E-5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2162</v>
      </c>
      <c r="E1463" t="s">
        <v>556</v>
      </c>
      <c r="F1463" t="s">
        <v>1904</v>
      </c>
      <c r="G1463" t="s">
        <v>864</v>
      </c>
      <c r="H1463">
        <v>8.4412099999999998E-4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2162</v>
      </c>
      <c r="E1464" t="s">
        <v>1904</v>
      </c>
      <c r="F1464" t="s">
        <v>1363</v>
      </c>
      <c r="G1464" t="s">
        <v>875</v>
      </c>
      <c r="H1464" s="1">
        <v>1.40608E-9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2162</v>
      </c>
      <c r="E1465" t="s">
        <v>1363</v>
      </c>
      <c r="F1465" t="s">
        <v>1301</v>
      </c>
      <c r="G1465" t="s">
        <v>876</v>
      </c>
      <c r="H1465">
        <v>8.4066399999999999E-3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2162</v>
      </c>
      <c r="E1466" t="s">
        <v>1301</v>
      </c>
      <c r="F1466" t="s">
        <v>1335</v>
      </c>
      <c r="G1466" t="s">
        <v>1048</v>
      </c>
      <c r="H1466">
        <v>2.2097599999999998E-2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2162</v>
      </c>
      <c r="E1467" t="s">
        <v>1335</v>
      </c>
      <c r="F1467" t="s">
        <v>518</v>
      </c>
      <c r="G1467" t="s">
        <v>1116</v>
      </c>
      <c r="H1467">
        <v>1.7147099999999999E-3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2163</v>
      </c>
      <c r="E1468" t="s">
        <v>124</v>
      </c>
      <c r="F1468" t="s">
        <v>727</v>
      </c>
      <c r="G1468" t="s">
        <v>864</v>
      </c>
      <c r="H1468">
        <v>4.5053500000000003E-2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2164</v>
      </c>
      <c r="E1469" t="s">
        <v>124</v>
      </c>
      <c r="F1469" t="s">
        <v>727</v>
      </c>
      <c r="G1469" t="s">
        <v>864</v>
      </c>
      <c r="H1469">
        <v>4.5053500000000003E-2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2165</v>
      </c>
      <c r="E1470" t="s">
        <v>794</v>
      </c>
      <c r="F1470" t="s">
        <v>794</v>
      </c>
      <c r="G1470" t="s">
        <v>864</v>
      </c>
      <c r="H1470">
        <v>1.9043000000000001E-2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2166</v>
      </c>
      <c r="E1471" t="s">
        <v>794</v>
      </c>
      <c r="F1471" t="s">
        <v>794</v>
      </c>
      <c r="G1471" t="s">
        <v>864</v>
      </c>
      <c r="H1471">
        <v>1.7272900000000001E-2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2167</v>
      </c>
      <c r="E1472" t="s">
        <v>794</v>
      </c>
      <c r="F1472" t="s">
        <v>794</v>
      </c>
      <c r="G1472" t="s">
        <v>864</v>
      </c>
      <c r="H1472">
        <v>0.25054900000000002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2168</v>
      </c>
      <c r="E1473" t="s">
        <v>794</v>
      </c>
      <c r="F1473" t="s">
        <v>794</v>
      </c>
      <c r="G1473" t="s">
        <v>864</v>
      </c>
      <c r="H1473">
        <v>0.25085400000000002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2169</v>
      </c>
      <c r="E1474" t="s">
        <v>1638</v>
      </c>
      <c r="F1474" t="s">
        <v>2170</v>
      </c>
      <c r="G1474" t="s">
        <v>875</v>
      </c>
      <c r="H1474">
        <v>0.20438600000000001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2169</v>
      </c>
      <c r="E1475" t="s">
        <v>2170</v>
      </c>
      <c r="F1475" t="s">
        <v>472</v>
      </c>
      <c r="G1475" t="s">
        <v>876</v>
      </c>
      <c r="H1475">
        <v>1.54529E-2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2171</v>
      </c>
      <c r="E1476" t="s">
        <v>1638</v>
      </c>
      <c r="F1476" t="s">
        <v>472</v>
      </c>
      <c r="G1476" t="s">
        <v>875</v>
      </c>
      <c r="H1476">
        <v>0.174231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2172</v>
      </c>
      <c r="E1477" t="s">
        <v>463</v>
      </c>
      <c r="F1477" t="s">
        <v>2173</v>
      </c>
      <c r="G1477" t="s">
        <v>864</v>
      </c>
      <c r="H1477">
        <v>1.8124600000000001E-2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2172</v>
      </c>
      <c r="E1478" t="s">
        <v>2173</v>
      </c>
      <c r="F1478" t="s">
        <v>2174</v>
      </c>
      <c r="G1478" t="s">
        <v>868</v>
      </c>
      <c r="H1478">
        <v>1.12333E-2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2172</v>
      </c>
      <c r="E1479" t="s">
        <v>2174</v>
      </c>
      <c r="F1479" t="s">
        <v>2175</v>
      </c>
      <c r="G1479" t="s">
        <v>875</v>
      </c>
      <c r="H1479">
        <v>2.2096600000000001E-2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2172</v>
      </c>
      <c r="E1480" t="s">
        <v>2175</v>
      </c>
      <c r="F1480" t="s">
        <v>602</v>
      </c>
      <c r="G1480" t="s">
        <v>876</v>
      </c>
      <c r="H1480">
        <v>6.67267E-2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2176</v>
      </c>
      <c r="E1481" t="s">
        <v>463</v>
      </c>
      <c r="F1481" t="s">
        <v>2173</v>
      </c>
      <c r="G1481" t="s">
        <v>864</v>
      </c>
      <c r="H1481">
        <v>7.65419E-3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2176</v>
      </c>
      <c r="E1482" t="s">
        <v>2173</v>
      </c>
      <c r="F1482" t="s">
        <v>2177</v>
      </c>
      <c r="G1482" t="s">
        <v>868</v>
      </c>
      <c r="H1482">
        <v>7.0352599999999998E-3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2176</v>
      </c>
      <c r="E1483" t="s">
        <v>2174</v>
      </c>
      <c r="F1483" t="s">
        <v>2175</v>
      </c>
      <c r="G1483" t="s">
        <v>1048</v>
      </c>
      <c r="H1483">
        <v>1.04761E-2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2176</v>
      </c>
      <c r="E1484" t="s">
        <v>2175</v>
      </c>
      <c r="F1484" t="s">
        <v>602</v>
      </c>
      <c r="G1484" t="s">
        <v>1116</v>
      </c>
      <c r="H1484">
        <v>0.15539900000000001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2176</v>
      </c>
      <c r="E1485" t="s">
        <v>2177</v>
      </c>
      <c r="F1485" t="s">
        <v>2174</v>
      </c>
      <c r="G1485" t="s">
        <v>875</v>
      </c>
      <c r="H1485">
        <v>5.4473899999999999E-3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2178</v>
      </c>
      <c r="E1486" t="s">
        <v>671</v>
      </c>
      <c r="F1486" t="s">
        <v>2179</v>
      </c>
      <c r="G1486" t="s">
        <v>864</v>
      </c>
      <c r="H1486" s="1">
        <v>4.87566E-5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2178</v>
      </c>
      <c r="E1487" t="s">
        <v>2179</v>
      </c>
      <c r="F1487" t="s">
        <v>1845</v>
      </c>
      <c r="G1487" t="s">
        <v>868</v>
      </c>
      <c r="H1487">
        <v>9.7346300000000004E-4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2180</v>
      </c>
      <c r="E1488" t="s">
        <v>596</v>
      </c>
      <c r="F1488" t="s">
        <v>998</v>
      </c>
      <c r="G1488" t="s">
        <v>864</v>
      </c>
      <c r="H1488">
        <v>4.3070799999999999E-2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2181</v>
      </c>
      <c r="E1489" t="s">
        <v>596</v>
      </c>
      <c r="F1489" t="s">
        <v>998</v>
      </c>
      <c r="G1489" t="s">
        <v>864</v>
      </c>
      <c r="H1489">
        <v>1.2892199999999999E-2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2181</v>
      </c>
      <c r="E1490" t="s">
        <v>998</v>
      </c>
      <c r="F1490" t="s">
        <v>2182</v>
      </c>
      <c r="G1490" t="s">
        <v>868</v>
      </c>
      <c r="H1490">
        <v>7.1687699999999997E-3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2181</v>
      </c>
      <c r="E1491" t="s">
        <v>2182</v>
      </c>
      <c r="F1491" t="s">
        <v>2183</v>
      </c>
      <c r="G1491" t="s">
        <v>875</v>
      </c>
      <c r="H1491">
        <v>6.2289199999999998E-3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2181</v>
      </c>
      <c r="E1492" t="s">
        <v>2183</v>
      </c>
      <c r="F1492" t="s">
        <v>2184</v>
      </c>
      <c r="G1492" t="s">
        <v>876</v>
      </c>
      <c r="H1492">
        <v>7.3027599999999997E-4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2181</v>
      </c>
      <c r="E1493" t="s">
        <v>2184</v>
      </c>
      <c r="F1493" t="s">
        <v>2185</v>
      </c>
      <c r="G1493" t="s">
        <v>1048</v>
      </c>
      <c r="H1493">
        <v>1.36971E-4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2181</v>
      </c>
      <c r="E1494" t="s">
        <v>2185</v>
      </c>
      <c r="F1494" t="s">
        <v>1595</v>
      </c>
      <c r="G1494" t="s">
        <v>1116</v>
      </c>
      <c r="H1494" s="1">
        <v>2.6305700000000001E-8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2186</v>
      </c>
      <c r="E1495" t="s">
        <v>1499</v>
      </c>
      <c r="F1495" t="s">
        <v>2187</v>
      </c>
      <c r="G1495" t="s">
        <v>864</v>
      </c>
      <c r="H1495">
        <v>3.0193300000000002E-3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2186</v>
      </c>
      <c r="E1496" t="s">
        <v>2187</v>
      </c>
      <c r="F1496" t="s">
        <v>2114</v>
      </c>
      <c r="G1496" t="s">
        <v>868</v>
      </c>
      <c r="H1496">
        <v>6.9150000000000003E-2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2186</v>
      </c>
      <c r="E1497" t="s">
        <v>2114</v>
      </c>
      <c r="F1497" t="s">
        <v>2188</v>
      </c>
      <c r="G1497" t="s">
        <v>875</v>
      </c>
      <c r="H1497">
        <v>9.6559499999999997E-4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2189</v>
      </c>
      <c r="E1498" t="s">
        <v>585</v>
      </c>
      <c r="F1498" t="s">
        <v>2190</v>
      </c>
      <c r="G1498" t="s">
        <v>864</v>
      </c>
      <c r="H1498">
        <v>1.7128E-3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2189</v>
      </c>
      <c r="E1499" t="s">
        <v>2190</v>
      </c>
      <c r="F1499" t="s">
        <v>2191</v>
      </c>
      <c r="G1499" t="s">
        <v>868</v>
      </c>
      <c r="H1499">
        <v>1.9693400000000001E-4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2189</v>
      </c>
      <c r="E1500" t="s">
        <v>2191</v>
      </c>
      <c r="F1500" t="s">
        <v>2192</v>
      </c>
      <c r="G1500" t="s">
        <v>875</v>
      </c>
      <c r="H1500">
        <v>2.7191599999999998E-4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2189</v>
      </c>
      <c r="E1501" t="s">
        <v>2192</v>
      </c>
      <c r="F1501" t="s">
        <v>2193</v>
      </c>
      <c r="G1501" t="s">
        <v>876</v>
      </c>
      <c r="H1501">
        <v>1.2326200000000001E-4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2189</v>
      </c>
      <c r="E1502" t="s">
        <v>2193</v>
      </c>
      <c r="F1502" t="s">
        <v>2194</v>
      </c>
      <c r="G1502" t="s">
        <v>1048</v>
      </c>
      <c r="H1502">
        <v>3.4225E-4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2189</v>
      </c>
      <c r="E1503" t="s">
        <v>2194</v>
      </c>
      <c r="F1503" t="s">
        <v>2195</v>
      </c>
      <c r="G1503" t="s">
        <v>1116</v>
      </c>
      <c r="H1503" s="1">
        <v>3.8743000000000002E-7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2189</v>
      </c>
      <c r="E1504" t="s">
        <v>2195</v>
      </c>
      <c r="F1504" t="s">
        <v>2196</v>
      </c>
      <c r="G1504" t="s">
        <v>1117</v>
      </c>
      <c r="H1504" s="1">
        <v>2.0116599999999999E-7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2189</v>
      </c>
      <c r="E1505" t="s">
        <v>2196</v>
      </c>
      <c r="F1505" t="s">
        <v>1592</v>
      </c>
      <c r="G1505" t="s">
        <v>1462</v>
      </c>
      <c r="H1505" s="1">
        <v>1.0921399999999999E-9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2197</v>
      </c>
      <c r="E1506" t="s">
        <v>178</v>
      </c>
      <c r="F1506" t="s">
        <v>2198</v>
      </c>
      <c r="G1506" t="s">
        <v>864</v>
      </c>
      <c r="H1506">
        <v>0.57138800000000001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2197</v>
      </c>
      <c r="E1507" t="s">
        <v>2198</v>
      </c>
      <c r="F1507" t="s">
        <v>2199</v>
      </c>
      <c r="G1507" t="s">
        <v>868</v>
      </c>
      <c r="H1507">
        <v>0.181473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2197</v>
      </c>
      <c r="E1508" t="s">
        <v>2199</v>
      </c>
      <c r="F1508" t="s">
        <v>1051</v>
      </c>
      <c r="G1508" t="s">
        <v>875</v>
      </c>
      <c r="H1508">
        <v>0.35787200000000002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2197</v>
      </c>
      <c r="E1509" t="s">
        <v>2198</v>
      </c>
      <c r="F1509" t="s">
        <v>2200</v>
      </c>
      <c r="G1509" t="s">
        <v>879</v>
      </c>
      <c r="H1509">
        <v>3.00789E-3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2197</v>
      </c>
      <c r="E1510" t="s">
        <v>2199</v>
      </c>
      <c r="F1510" t="s">
        <v>2201</v>
      </c>
      <c r="G1510" t="s">
        <v>1080</v>
      </c>
      <c r="H1510">
        <v>7.7562300000000002E-3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2202</v>
      </c>
      <c r="E1511" t="s">
        <v>178</v>
      </c>
      <c r="F1511" t="s">
        <v>2203</v>
      </c>
      <c r="G1511" t="s">
        <v>864</v>
      </c>
      <c r="H1511">
        <v>0.38208799999999998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2202</v>
      </c>
      <c r="E1512" t="s">
        <v>2203</v>
      </c>
      <c r="F1512" t="s">
        <v>2198</v>
      </c>
      <c r="G1512" t="s">
        <v>868</v>
      </c>
      <c r="H1512">
        <v>0.109123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2202</v>
      </c>
      <c r="E1513" t="s">
        <v>2198</v>
      </c>
      <c r="F1513" t="s">
        <v>2199</v>
      </c>
      <c r="G1513" t="s">
        <v>875</v>
      </c>
      <c r="H1513">
        <v>0.14727799999999999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2202</v>
      </c>
      <c r="E1514" t="s">
        <v>2199</v>
      </c>
      <c r="F1514" t="s">
        <v>1051</v>
      </c>
      <c r="G1514" t="s">
        <v>876</v>
      </c>
      <c r="H1514">
        <v>0.45443699999999998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2202</v>
      </c>
      <c r="E1515" t="s">
        <v>2199</v>
      </c>
      <c r="F1515" t="s">
        <v>2201</v>
      </c>
      <c r="G1515" t="s">
        <v>879</v>
      </c>
      <c r="H1515" s="1">
        <v>8.4295800000000002E-7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2204</v>
      </c>
      <c r="E1516" t="s">
        <v>135</v>
      </c>
      <c r="F1516" t="s">
        <v>150</v>
      </c>
      <c r="G1516" t="s">
        <v>864</v>
      </c>
      <c r="H1516">
        <v>9.2117299999999999E-2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2205</v>
      </c>
      <c r="E1517" t="s">
        <v>135</v>
      </c>
      <c r="F1517" t="s">
        <v>150</v>
      </c>
      <c r="G1517" t="s">
        <v>864</v>
      </c>
      <c r="H1517">
        <v>9.2117299999999999E-2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2206</v>
      </c>
      <c r="E1518" t="s">
        <v>183</v>
      </c>
      <c r="F1518" t="s">
        <v>2207</v>
      </c>
      <c r="G1518" t="s">
        <v>864</v>
      </c>
      <c r="H1518">
        <v>2.2862E-2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2206</v>
      </c>
      <c r="E1519" t="s">
        <v>2207</v>
      </c>
      <c r="F1519" t="s">
        <v>846</v>
      </c>
      <c r="G1519" t="s">
        <v>868</v>
      </c>
      <c r="H1519">
        <v>0.111012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2208</v>
      </c>
      <c r="E1520" t="s">
        <v>183</v>
      </c>
      <c r="F1520" t="s">
        <v>2209</v>
      </c>
      <c r="G1520" t="s">
        <v>864</v>
      </c>
      <c r="H1520">
        <v>5.35717E-2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2208</v>
      </c>
      <c r="E1521" t="s">
        <v>2209</v>
      </c>
      <c r="F1521" t="s">
        <v>846</v>
      </c>
      <c r="G1521" t="s">
        <v>868</v>
      </c>
      <c r="H1521">
        <v>0.153139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2210</v>
      </c>
      <c r="E1522" t="s">
        <v>178</v>
      </c>
      <c r="F1522" t="s">
        <v>395</v>
      </c>
      <c r="G1522" t="s">
        <v>864</v>
      </c>
      <c r="H1522">
        <v>0.15396099999999999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2211</v>
      </c>
      <c r="E1523" t="s">
        <v>178</v>
      </c>
      <c r="F1523" t="s">
        <v>395</v>
      </c>
      <c r="G1523" t="s">
        <v>864</v>
      </c>
      <c r="H1523">
        <v>0.15396099999999999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2212</v>
      </c>
      <c r="E1524" t="s">
        <v>678</v>
      </c>
      <c r="F1524" t="s">
        <v>2175</v>
      </c>
      <c r="G1524" t="s">
        <v>864</v>
      </c>
      <c r="H1524" s="1">
        <v>3.7839500000000002E-7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2213</v>
      </c>
      <c r="E1525" t="s">
        <v>678</v>
      </c>
      <c r="F1525" t="s">
        <v>2175</v>
      </c>
      <c r="G1525" t="s">
        <v>864</v>
      </c>
      <c r="H1525">
        <v>3.7944800000000001E-2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2214</v>
      </c>
      <c r="E1526" t="s">
        <v>231</v>
      </c>
      <c r="F1526" t="s">
        <v>2215</v>
      </c>
      <c r="G1526" t="s">
        <v>864</v>
      </c>
      <c r="H1526">
        <v>2.6860199999999999E-3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2214</v>
      </c>
      <c r="E1527" t="s">
        <v>2215</v>
      </c>
      <c r="F1527" t="s">
        <v>2216</v>
      </c>
      <c r="G1527" t="s">
        <v>868</v>
      </c>
      <c r="H1527">
        <v>4.0238900000000001E-2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2214</v>
      </c>
      <c r="E1528" t="s">
        <v>2216</v>
      </c>
      <c r="F1528" t="s">
        <v>668</v>
      </c>
      <c r="G1528" t="s">
        <v>875</v>
      </c>
      <c r="H1528">
        <v>3.8966199999999999E-2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2217</v>
      </c>
      <c r="E1529" t="s">
        <v>35</v>
      </c>
      <c r="F1529" t="s">
        <v>794</v>
      </c>
      <c r="G1529" t="s">
        <v>864</v>
      </c>
      <c r="H1529">
        <v>1.32437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2218</v>
      </c>
      <c r="E1530" t="s">
        <v>35</v>
      </c>
      <c r="F1530" t="s">
        <v>794</v>
      </c>
      <c r="G1530" t="s">
        <v>864</v>
      </c>
      <c r="H1530">
        <v>1.35669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2219</v>
      </c>
      <c r="E1531" t="s">
        <v>176</v>
      </c>
      <c r="F1531" t="s">
        <v>2220</v>
      </c>
      <c r="G1531" t="s">
        <v>864</v>
      </c>
      <c r="H1531">
        <v>0.34265499999999999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2219</v>
      </c>
      <c r="E1532" t="s">
        <v>2220</v>
      </c>
      <c r="F1532" t="s">
        <v>1457</v>
      </c>
      <c r="G1532" t="s">
        <v>868</v>
      </c>
      <c r="H1532">
        <v>1.47362E-2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2221</v>
      </c>
      <c r="E1533" t="s">
        <v>176</v>
      </c>
      <c r="F1533" t="s">
        <v>2222</v>
      </c>
      <c r="G1533" t="s">
        <v>864</v>
      </c>
      <c r="H1533">
        <v>8.7341299999999997E-2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2221</v>
      </c>
      <c r="E1534" t="s">
        <v>2220</v>
      </c>
      <c r="F1534" t="s">
        <v>1457</v>
      </c>
      <c r="G1534" t="s">
        <v>876</v>
      </c>
      <c r="H1534">
        <v>1.18256E-2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2221</v>
      </c>
      <c r="E1535" t="s">
        <v>2223</v>
      </c>
      <c r="F1535" t="s">
        <v>2220</v>
      </c>
      <c r="G1535" t="s">
        <v>875</v>
      </c>
      <c r="H1535">
        <v>0.15551000000000001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2221</v>
      </c>
      <c r="E1536" t="s">
        <v>2222</v>
      </c>
      <c r="F1536" t="s">
        <v>2223</v>
      </c>
      <c r="G1536" t="s">
        <v>868</v>
      </c>
      <c r="H1536">
        <v>9.7438800000000006E-2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2224</v>
      </c>
      <c r="E1537" t="s">
        <v>1509</v>
      </c>
      <c r="F1537" t="s">
        <v>2225</v>
      </c>
      <c r="G1537" t="s">
        <v>864</v>
      </c>
      <c r="H1537">
        <v>3.8877500000000002E-2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2224</v>
      </c>
      <c r="E1538" t="s">
        <v>2225</v>
      </c>
      <c r="F1538" t="s">
        <v>2226</v>
      </c>
      <c r="G1538" t="s">
        <v>868</v>
      </c>
      <c r="H1538">
        <v>1.9741099999999998E-3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2224</v>
      </c>
      <c r="E1539" t="s">
        <v>2226</v>
      </c>
      <c r="F1539" t="s">
        <v>130</v>
      </c>
      <c r="G1539" t="s">
        <v>875</v>
      </c>
      <c r="H1539" s="1">
        <v>1.1525200000000001E-6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2227</v>
      </c>
      <c r="E1540" t="s">
        <v>1509</v>
      </c>
      <c r="F1540" t="s">
        <v>2225</v>
      </c>
      <c r="G1540" t="s">
        <v>864</v>
      </c>
      <c r="H1540">
        <v>7.5418499999999999E-2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2227</v>
      </c>
      <c r="E1541" t="s">
        <v>2225</v>
      </c>
      <c r="F1541" t="s">
        <v>2226</v>
      </c>
      <c r="G1541" t="s">
        <v>868</v>
      </c>
      <c r="H1541">
        <v>1.8604300000000001E-2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2227</v>
      </c>
      <c r="E1542" t="s">
        <v>2226</v>
      </c>
      <c r="F1542" t="s">
        <v>130</v>
      </c>
      <c r="G1542" t="s">
        <v>875</v>
      </c>
      <c r="H1542">
        <v>0.25579099999999999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2228</v>
      </c>
      <c r="E1543" t="s">
        <v>122</v>
      </c>
      <c r="F1543" t="s">
        <v>4268</v>
      </c>
      <c r="G1543" t="s">
        <v>864</v>
      </c>
      <c r="H1543">
        <v>7.8140299999999996E-2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2228</v>
      </c>
      <c r="E1544" t="s">
        <v>4268</v>
      </c>
      <c r="F1544" t="s">
        <v>1509</v>
      </c>
      <c r="G1544" t="s">
        <v>868</v>
      </c>
      <c r="H1544">
        <v>1.1720700000000001E-2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2229</v>
      </c>
      <c r="E1545" t="s">
        <v>122</v>
      </c>
      <c r="F1545" t="s">
        <v>2230</v>
      </c>
      <c r="G1545" t="s">
        <v>864</v>
      </c>
      <c r="H1545">
        <v>4.61617E-2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2229</v>
      </c>
      <c r="E1546" t="s">
        <v>4268</v>
      </c>
      <c r="F1546" t="s">
        <v>1509</v>
      </c>
      <c r="G1546" t="s">
        <v>875</v>
      </c>
      <c r="H1546">
        <v>1.7307300000000001E-2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2229</v>
      </c>
      <c r="E1547" t="s">
        <v>2230</v>
      </c>
      <c r="F1547" t="s">
        <v>4268</v>
      </c>
      <c r="G1547" t="s">
        <v>868</v>
      </c>
      <c r="H1547">
        <v>3.1856500000000003E-2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2229</v>
      </c>
      <c r="E1548" t="s">
        <v>2230</v>
      </c>
      <c r="F1548" t="s">
        <v>2230</v>
      </c>
      <c r="G1548" t="s">
        <v>879</v>
      </c>
      <c r="H1548">
        <v>3.4713700000000002E-4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2231</v>
      </c>
      <c r="E1549" t="s">
        <v>116</v>
      </c>
      <c r="F1549" t="s">
        <v>2232</v>
      </c>
      <c r="G1549" t="s">
        <v>864</v>
      </c>
      <c r="H1549">
        <v>1.6269699999999999E-3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2231</v>
      </c>
      <c r="E1550" t="s">
        <v>2232</v>
      </c>
      <c r="F1550" t="s">
        <v>2233</v>
      </c>
      <c r="G1550" t="s">
        <v>868</v>
      </c>
      <c r="H1550">
        <v>6.51455E-3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2231</v>
      </c>
      <c r="E1551" t="s">
        <v>2233</v>
      </c>
      <c r="F1551" t="s">
        <v>406</v>
      </c>
      <c r="G1551" t="s">
        <v>875</v>
      </c>
      <c r="H1551">
        <v>3.5753800000000002E-4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2234</v>
      </c>
      <c r="E1552" t="s">
        <v>116</v>
      </c>
      <c r="F1552" t="s">
        <v>2232</v>
      </c>
      <c r="G1552" t="s">
        <v>864</v>
      </c>
      <c r="H1552">
        <v>2.38419E-4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2234</v>
      </c>
      <c r="E1553" t="s">
        <v>2232</v>
      </c>
      <c r="F1553" t="s">
        <v>2233</v>
      </c>
      <c r="G1553" t="s">
        <v>868</v>
      </c>
      <c r="H1553">
        <v>3.0961000000000001E-3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2234</v>
      </c>
      <c r="E1554" t="s">
        <v>2235</v>
      </c>
      <c r="F1554" t="s">
        <v>406</v>
      </c>
      <c r="G1554" t="s">
        <v>876</v>
      </c>
      <c r="H1554" s="1">
        <v>8.3103799999999995E-5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2234</v>
      </c>
      <c r="E1555" t="s">
        <v>2233</v>
      </c>
      <c r="F1555" t="s">
        <v>2235</v>
      </c>
      <c r="G1555" t="s">
        <v>875</v>
      </c>
      <c r="H1555">
        <v>1.5659300000000001E-3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2236</v>
      </c>
      <c r="E1556" t="s">
        <v>428</v>
      </c>
      <c r="F1556" t="s">
        <v>194</v>
      </c>
      <c r="G1556" t="s">
        <v>864</v>
      </c>
      <c r="H1556">
        <v>0.10609399999999999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2237</v>
      </c>
      <c r="E1557" t="s">
        <v>428</v>
      </c>
      <c r="F1557" t="s">
        <v>194</v>
      </c>
      <c r="G1557" t="s">
        <v>864</v>
      </c>
      <c r="H1557">
        <v>0.10609399999999999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2238</v>
      </c>
      <c r="E1558" t="s">
        <v>176</v>
      </c>
      <c r="F1558" t="s">
        <v>97</v>
      </c>
      <c r="G1558" t="s">
        <v>864</v>
      </c>
      <c r="H1558">
        <v>0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2239</v>
      </c>
      <c r="E1559" t="s">
        <v>176</v>
      </c>
      <c r="F1559" t="s">
        <v>97</v>
      </c>
      <c r="G1559" t="s">
        <v>864</v>
      </c>
      <c r="H1559">
        <v>0.47348000000000001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2240</v>
      </c>
      <c r="E1560" t="s">
        <v>1136</v>
      </c>
      <c r="F1560" t="s">
        <v>2241</v>
      </c>
      <c r="G1560" t="s">
        <v>864</v>
      </c>
      <c r="H1560">
        <v>0.104591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2240</v>
      </c>
      <c r="E1561" t="s">
        <v>2241</v>
      </c>
      <c r="F1561" t="s">
        <v>118</v>
      </c>
      <c r="G1561" t="s">
        <v>868</v>
      </c>
      <c r="H1561">
        <v>0.25334200000000001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2242</v>
      </c>
      <c r="E1562" t="s">
        <v>1136</v>
      </c>
      <c r="F1562" t="s">
        <v>2241</v>
      </c>
      <c r="G1562" t="s">
        <v>864</v>
      </c>
      <c r="H1562">
        <v>0.104958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2242</v>
      </c>
      <c r="E1563" t="s">
        <v>2241</v>
      </c>
      <c r="F1563" t="s">
        <v>118</v>
      </c>
      <c r="G1563" t="s">
        <v>868</v>
      </c>
      <c r="H1563">
        <v>0.25297500000000001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2243</v>
      </c>
      <c r="E1564" t="s">
        <v>1989</v>
      </c>
      <c r="F1564" t="s">
        <v>2243</v>
      </c>
      <c r="G1564" t="s">
        <v>864</v>
      </c>
      <c r="H1564">
        <v>2.0959599999999998E-2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2244</v>
      </c>
      <c r="E1565" t="s">
        <v>392</v>
      </c>
      <c r="F1565" t="s">
        <v>152</v>
      </c>
      <c r="G1565" t="s">
        <v>864</v>
      </c>
      <c r="H1565">
        <v>1.3940600000000001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2245</v>
      </c>
      <c r="E1566" t="s">
        <v>392</v>
      </c>
      <c r="F1566" t="s">
        <v>152</v>
      </c>
      <c r="G1566" t="s">
        <v>864</v>
      </c>
      <c r="H1566">
        <v>1.3940600000000001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2246</v>
      </c>
      <c r="E1567" t="s">
        <v>150</v>
      </c>
      <c r="F1567" t="s">
        <v>750</v>
      </c>
      <c r="G1567" t="s">
        <v>864</v>
      </c>
      <c r="H1567">
        <v>0.250031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2247</v>
      </c>
      <c r="E1568" t="s">
        <v>150</v>
      </c>
      <c r="F1568" t="s">
        <v>750</v>
      </c>
      <c r="G1568" t="s">
        <v>864</v>
      </c>
      <c r="H1568">
        <v>6.4516699999999998E-4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2248</v>
      </c>
      <c r="E1569" t="s">
        <v>276</v>
      </c>
      <c r="F1569" t="s">
        <v>2249</v>
      </c>
      <c r="G1569" t="s">
        <v>864</v>
      </c>
      <c r="H1569">
        <v>0.27807599999999999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2248</v>
      </c>
      <c r="E1570" t="s">
        <v>2249</v>
      </c>
      <c r="F1570" t="s">
        <v>1003</v>
      </c>
      <c r="G1570" t="s">
        <v>868</v>
      </c>
      <c r="H1570">
        <v>0.113956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2248</v>
      </c>
      <c r="E1571" t="s">
        <v>1003</v>
      </c>
      <c r="F1571" t="s">
        <v>727</v>
      </c>
      <c r="G1571" t="s">
        <v>875</v>
      </c>
      <c r="H1571">
        <v>3.3634200000000003E-2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2250</v>
      </c>
      <c r="E1572" t="s">
        <v>454</v>
      </c>
      <c r="F1572" t="s">
        <v>2251</v>
      </c>
      <c r="G1572" t="s">
        <v>864</v>
      </c>
      <c r="H1572">
        <v>6.1225899999999998E-4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2250</v>
      </c>
      <c r="E1573" t="s">
        <v>2251</v>
      </c>
      <c r="F1573" t="s">
        <v>2252</v>
      </c>
      <c r="G1573" t="s">
        <v>868</v>
      </c>
      <c r="H1573" s="1">
        <v>8.6426699999999997E-5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2250</v>
      </c>
      <c r="E1574" t="s">
        <v>2252</v>
      </c>
      <c r="F1574" t="s">
        <v>2253</v>
      </c>
      <c r="G1574" t="s">
        <v>875</v>
      </c>
      <c r="H1574" s="1">
        <v>1.1983700000000001E-9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2250</v>
      </c>
      <c r="E1575" t="s">
        <v>2253</v>
      </c>
      <c r="F1575" t="s">
        <v>1651</v>
      </c>
      <c r="G1575" t="s">
        <v>876</v>
      </c>
      <c r="H1575" s="1">
        <v>8.62564E-10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2250</v>
      </c>
      <c r="E1576" t="s">
        <v>1651</v>
      </c>
      <c r="F1576" t="s">
        <v>1649</v>
      </c>
      <c r="G1576" t="s">
        <v>1048</v>
      </c>
      <c r="H1576" s="1">
        <v>1.16415E-7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2250</v>
      </c>
      <c r="E1577" t="s">
        <v>1648</v>
      </c>
      <c r="F1577" t="s">
        <v>133</v>
      </c>
      <c r="G1577" t="s">
        <v>1117</v>
      </c>
      <c r="H1577">
        <v>1.07193E-3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2250</v>
      </c>
      <c r="E1578" t="s">
        <v>1649</v>
      </c>
      <c r="F1578" t="s">
        <v>1648</v>
      </c>
      <c r="G1578" t="s">
        <v>1116</v>
      </c>
      <c r="H1578" s="1">
        <v>1.6763800000000001E-7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2254</v>
      </c>
      <c r="E1579" t="s">
        <v>271</v>
      </c>
      <c r="F1579" t="s">
        <v>1587</v>
      </c>
      <c r="G1579" t="s">
        <v>864</v>
      </c>
      <c r="H1579" s="1">
        <v>2.6020000000000001E-7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2254</v>
      </c>
      <c r="E1580" t="s">
        <v>1587</v>
      </c>
      <c r="F1580" t="s">
        <v>2255</v>
      </c>
      <c r="G1580" t="s">
        <v>868</v>
      </c>
      <c r="H1580">
        <v>4.1913999999999996E-3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2254</v>
      </c>
      <c r="E1581" t="s">
        <v>2255</v>
      </c>
      <c r="F1581" t="s">
        <v>2256</v>
      </c>
      <c r="G1581" t="s">
        <v>875</v>
      </c>
      <c r="H1581">
        <v>6.0153999999999999E-2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2254</v>
      </c>
      <c r="E1582" t="s">
        <v>2256</v>
      </c>
      <c r="F1582" t="s">
        <v>2257</v>
      </c>
      <c r="G1582" t="s">
        <v>876</v>
      </c>
      <c r="H1582">
        <v>2.8873900000000001E-2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2254</v>
      </c>
      <c r="E1583" t="s">
        <v>1722</v>
      </c>
      <c r="F1583" t="s">
        <v>122</v>
      </c>
      <c r="G1583" t="s">
        <v>1116</v>
      </c>
      <c r="H1583">
        <v>6.0892100000000003E-3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2254</v>
      </c>
      <c r="E1584" t="s">
        <v>2257</v>
      </c>
      <c r="F1584" t="s">
        <v>1722</v>
      </c>
      <c r="G1584" t="s">
        <v>1048</v>
      </c>
      <c r="H1584">
        <v>6.0763400000000004E-3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2258</v>
      </c>
      <c r="E1585" t="s">
        <v>744</v>
      </c>
      <c r="F1585" t="s">
        <v>2259</v>
      </c>
      <c r="G1585" t="s">
        <v>864</v>
      </c>
      <c r="H1585">
        <v>9.2235600000000001E-2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2258</v>
      </c>
      <c r="E1586" t="s">
        <v>2259</v>
      </c>
      <c r="F1586" t="s">
        <v>2041</v>
      </c>
      <c r="G1586" t="s">
        <v>868</v>
      </c>
      <c r="H1586">
        <v>2.1738999999999999E-3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2260</v>
      </c>
      <c r="E1587" t="s">
        <v>744</v>
      </c>
      <c r="F1587" t="s">
        <v>2261</v>
      </c>
      <c r="G1587" t="s">
        <v>864</v>
      </c>
      <c r="H1587">
        <v>2.1257399999999999E-2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2260</v>
      </c>
      <c r="E1588" t="s">
        <v>2261</v>
      </c>
      <c r="F1588" t="s">
        <v>2259</v>
      </c>
      <c r="G1588" t="s">
        <v>868</v>
      </c>
      <c r="H1588">
        <v>3.22876E-2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2260</v>
      </c>
      <c r="E1589" t="s">
        <v>2259</v>
      </c>
      <c r="F1589" t="s">
        <v>2041</v>
      </c>
      <c r="G1589" t="s">
        <v>875</v>
      </c>
      <c r="H1589">
        <v>1.18732E-2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2260</v>
      </c>
      <c r="E1590" t="s">
        <v>2261</v>
      </c>
      <c r="F1590" t="s">
        <v>2261</v>
      </c>
      <c r="G1590" t="s">
        <v>879</v>
      </c>
      <c r="H1590">
        <v>4.6920799999999998E-4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2262</v>
      </c>
      <c r="E1591" t="s">
        <v>1386</v>
      </c>
      <c r="F1591" t="s">
        <v>86</v>
      </c>
      <c r="G1591" t="s">
        <v>864</v>
      </c>
      <c r="H1591">
        <v>0.15021499999999999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2263</v>
      </c>
      <c r="E1592" t="s">
        <v>1386</v>
      </c>
      <c r="F1592" t="s">
        <v>86</v>
      </c>
      <c r="G1592" t="s">
        <v>864</v>
      </c>
      <c r="H1592">
        <v>0.15021499999999999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2264</v>
      </c>
      <c r="E1593" t="s">
        <v>72</v>
      </c>
      <c r="F1593" t="s">
        <v>2265</v>
      </c>
      <c r="G1593" t="s">
        <v>864</v>
      </c>
      <c r="H1593">
        <v>5.9501600000000002E-2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2264</v>
      </c>
      <c r="E1594" t="s">
        <v>2266</v>
      </c>
      <c r="F1594" t="s">
        <v>2267</v>
      </c>
      <c r="G1594" t="s">
        <v>876</v>
      </c>
      <c r="H1594">
        <v>1.26648E-2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2264</v>
      </c>
      <c r="E1595" t="s">
        <v>2267</v>
      </c>
      <c r="F1595" t="s">
        <v>2268</v>
      </c>
      <c r="G1595" t="s">
        <v>1048</v>
      </c>
      <c r="H1595">
        <v>1.4305100000000001E-3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2264</v>
      </c>
      <c r="E1596" t="s">
        <v>2267</v>
      </c>
      <c r="F1596" t="s">
        <v>2269</v>
      </c>
      <c r="G1596" t="s">
        <v>879</v>
      </c>
      <c r="H1596">
        <v>1.8401100000000001E-3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2264</v>
      </c>
      <c r="E1597" t="s">
        <v>2265</v>
      </c>
      <c r="F1597" t="s">
        <v>4269</v>
      </c>
      <c r="G1597" t="s">
        <v>868</v>
      </c>
      <c r="H1597">
        <v>1.8310500000000001E-3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2264</v>
      </c>
      <c r="E1598" t="s">
        <v>4269</v>
      </c>
      <c r="F1598" t="s">
        <v>2266</v>
      </c>
      <c r="G1598" t="s">
        <v>875</v>
      </c>
      <c r="H1598">
        <v>8.1176800000000004E-3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2264</v>
      </c>
      <c r="E1599" t="s">
        <v>2268</v>
      </c>
      <c r="F1599" t="s">
        <v>2270</v>
      </c>
      <c r="G1599" t="s">
        <v>1116</v>
      </c>
      <c r="H1599" s="1">
        <v>2.9935799999999999E-9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2264</v>
      </c>
      <c r="E1600" t="s">
        <v>4269</v>
      </c>
      <c r="F1600" t="s">
        <v>770</v>
      </c>
      <c r="G1600" t="s">
        <v>1080</v>
      </c>
      <c r="H1600" s="1">
        <v>8.6381600000000007E-9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2271</v>
      </c>
      <c r="E1601" t="s">
        <v>72</v>
      </c>
      <c r="F1601" t="s">
        <v>2265</v>
      </c>
      <c r="G1601" t="s">
        <v>864</v>
      </c>
      <c r="H1601">
        <v>4.4727299999999998E-2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2271</v>
      </c>
      <c r="E1602" t="s">
        <v>2266</v>
      </c>
      <c r="F1602" t="s">
        <v>2267</v>
      </c>
      <c r="G1602" t="s">
        <v>876</v>
      </c>
      <c r="H1602">
        <v>9.6168499999999997E-3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2271</v>
      </c>
      <c r="E1603" t="s">
        <v>2267</v>
      </c>
      <c r="F1603" t="s">
        <v>2268</v>
      </c>
      <c r="G1603" t="s">
        <v>1048</v>
      </c>
      <c r="H1603">
        <v>1.53732E-3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2271</v>
      </c>
      <c r="E1604" t="s">
        <v>2267</v>
      </c>
      <c r="F1604" t="s">
        <v>2269</v>
      </c>
      <c r="G1604" t="s">
        <v>879</v>
      </c>
      <c r="H1604" s="1">
        <v>1.149E-7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2271</v>
      </c>
      <c r="E1605" t="s">
        <v>2270</v>
      </c>
      <c r="F1605" t="s">
        <v>2272</v>
      </c>
      <c r="G1605" t="s">
        <v>1080</v>
      </c>
      <c r="H1605" s="1">
        <v>5.2213699999999998E-5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2271</v>
      </c>
      <c r="E1606" t="s">
        <v>2265</v>
      </c>
      <c r="F1606" t="s">
        <v>4269</v>
      </c>
      <c r="G1606" t="s">
        <v>868</v>
      </c>
      <c r="H1606">
        <v>2.78473E-3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2271</v>
      </c>
      <c r="E1607" t="s">
        <v>4269</v>
      </c>
      <c r="F1607" t="s">
        <v>2266</v>
      </c>
      <c r="G1607" t="s">
        <v>875</v>
      </c>
      <c r="H1607">
        <v>7.74765E-3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2271</v>
      </c>
      <c r="E1608" t="s">
        <v>2268</v>
      </c>
      <c r="F1608" t="s">
        <v>2270</v>
      </c>
      <c r="G1608" t="s">
        <v>1116</v>
      </c>
      <c r="H1608" s="1">
        <v>1.7881400000000001E-5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2271</v>
      </c>
      <c r="E1609" t="s">
        <v>4269</v>
      </c>
      <c r="F1609" t="s">
        <v>770</v>
      </c>
      <c r="G1609" t="s">
        <v>1082</v>
      </c>
      <c r="H1609">
        <v>1.57833E-3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2273</v>
      </c>
      <c r="E1610" t="s">
        <v>128</v>
      </c>
      <c r="F1610" t="s">
        <v>991</v>
      </c>
      <c r="G1610" t="s">
        <v>864</v>
      </c>
      <c r="H1610">
        <v>1.8646200000000002E-2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2273</v>
      </c>
      <c r="E1611" t="s">
        <v>991</v>
      </c>
      <c r="F1611" t="s">
        <v>441</v>
      </c>
      <c r="G1611" t="s">
        <v>868</v>
      </c>
      <c r="H1611">
        <v>2.6523600000000001E-2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2274</v>
      </c>
      <c r="E1612" t="s">
        <v>128</v>
      </c>
      <c r="F1612" t="s">
        <v>991</v>
      </c>
      <c r="G1612" t="s">
        <v>864</v>
      </c>
      <c r="H1612">
        <v>2.44026E-2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2274</v>
      </c>
      <c r="E1613" t="s">
        <v>991</v>
      </c>
      <c r="F1613" t="s">
        <v>441</v>
      </c>
      <c r="G1613" t="s">
        <v>868</v>
      </c>
      <c r="H1613">
        <v>2.14291E-2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72</v>
      </c>
      <c r="E1614" t="s">
        <v>106</v>
      </c>
      <c r="F1614" t="s">
        <v>72</v>
      </c>
      <c r="G1614" t="s">
        <v>864</v>
      </c>
      <c r="H1614">
        <v>0.91537500000000005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2275</v>
      </c>
      <c r="E1615" t="s">
        <v>178</v>
      </c>
      <c r="F1615" t="s">
        <v>845</v>
      </c>
      <c r="G1615" t="s">
        <v>864</v>
      </c>
      <c r="H1615">
        <v>1.03135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2276</v>
      </c>
      <c r="E1616" t="s">
        <v>178</v>
      </c>
      <c r="F1616" t="s">
        <v>2277</v>
      </c>
      <c r="G1616" t="s">
        <v>864</v>
      </c>
      <c r="H1616">
        <v>0.110371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2276</v>
      </c>
      <c r="E1617" t="s">
        <v>2277</v>
      </c>
      <c r="F1617" t="s">
        <v>2278</v>
      </c>
      <c r="G1617" t="s">
        <v>868</v>
      </c>
      <c r="H1617">
        <v>0.36855300000000002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2276</v>
      </c>
      <c r="E1618" t="s">
        <v>2278</v>
      </c>
      <c r="F1618" t="s">
        <v>1203</v>
      </c>
      <c r="G1618" t="s">
        <v>875</v>
      </c>
      <c r="H1618">
        <v>0.15282100000000001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2276</v>
      </c>
      <c r="E1619" t="s">
        <v>2277</v>
      </c>
      <c r="F1619" t="s">
        <v>2277</v>
      </c>
      <c r="G1619" t="s">
        <v>879</v>
      </c>
      <c r="H1619" s="1">
        <v>7.9631799999999999E-5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2279</v>
      </c>
      <c r="E1620" t="s">
        <v>498</v>
      </c>
      <c r="F1620" t="s">
        <v>2280</v>
      </c>
      <c r="G1620" t="s">
        <v>864</v>
      </c>
      <c r="H1620">
        <v>3.4594500000000001E-4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2279</v>
      </c>
      <c r="E1621" t="s">
        <v>2280</v>
      </c>
      <c r="F1621" t="s">
        <v>2281</v>
      </c>
      <c r="G1621" t="s">
        <v>868</v>
      </c>
      <c r="H1621">
        <v>2.1812899999999998E-3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2279</v>
      </c>
      <c r="E1622" t="s">
        <v>2281</v>
      </c>
      <c r="F1622" t="s">
        <v>2282</v>
      </c>
      <c r="G1622" t="s">
        <v>875</v>
      </c>
      <c r="H1622">
        <v>9.0026899999999998E-4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2279</v>
      </c>
      <c r="E1623" t="s">
        <v>2282</v>
      </c>
      <c r="F1623" t="s">
        <v>2283</v>
      </c>
      <c r="G1623" t="s">
        <v>876</v>
      </c>
      <c r="H1623">
        <v>1.42479E-3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2279</v>
      </c>
      <c r="E1624" t="s">
        <v>2283</v>
      </c>
      <c r="F1624" t="s">
        <v>2284</v>
      </c>
      <c r="G1624" t="s">
        <v>1048</v>
      </c>
      <c r="H1624" s="1">
        <v>6.3121300000000002E-5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2279</v>
      </c>
      <c r="E1625" t="s">
        <v>2285</v>
      </c>
      <c r="F1625" t="s">
        <v>2286</v>
      </c>
      <c r="G1625" t="s">
        <v>1117</v>
      </c>
      <c r="H1625" s="1">
        <v>3.0915299999999999E-6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2279</v>
      </c>
      <c r="E1626" t="s">
        <v>2286</v>
      </c>
      <c r="F1626" t="s">
        <v>2287</v>
      </c>
      <c r="G1626" t="s">
        <v>1462</v>
      </c>
      <c r="H1626" s="1">
        <v>3.8469200000000003E-8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2279</v>
      </c>
      <c r="E1627" t="s">
        <v>2287</v>
      </c>
      <c r="F1627" t="s">
        <v>515</v>
      </c>
      <c r="G1627" t="s">
        <v>1523</v>
      </c>
      <c r="H1627">
        <v>2.92368E-2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2279</v>
      </c>
      <c r="E1628" t="s">
        <v>2284</v>
      </c>
      <c r="F1628" t="s">
        <v>2285</v>
      </c>
      <c r="G1628" t="s">
        <v>1116</v>
      </c>
      <c r="H1628" s="1">
        <v>3.4302499999999999E-5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2288</v>
      </c>
      <c r="E1629" t="s">
        <v>154</v>
      </c>
      <c r="F1629" t="s">
        <v>198</v>
      </c>
      <c r="G1629" t="s">
        <v>864</v>
      </c>
      <c r="H1629">
        <v>8.67729E-2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2289</v>
      </c>
      <c r="E1630" t="s">
        <v>154</v>
      </c>
      <c r="F1630" t="s">
        <v>198</v>
      </c>
      <c r="G1630" t="s">
        <v>864</v>
      </c>
      <c r="H1630">
        <v>8.67729E-2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2290</v>
      </c>
      <c r="E1631" t="s">
        <v>395</v>
      </c>
      <c r="F1631" t="s">
        <v>165</v>
      </c>
      <c r="G1631" t="s">
        <v>864</v>
      </c>
      <c r="H1631">
        <v>0.32949800000000001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2291</v>
      </c>
      <c r="E1632" t="s">
        <v>395</v>
      </c>
      <c r="F1632" t="s">
        <v>165</v>
      </c>
      <c r="G1632" t="s">
        <v>864</v>
      </c>
      <c r="H1632">
        <v>0.32861299999999999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2292</v>
      </c>
      <c r="E1633" t="s">
        <v>599</v>
      </c>
      <c r="F1633" t="s">
        <v>986</v>
      </c>
      <c r="G1633" t="s">
        <v>864</v>
      </c>
      <c r="H1633">
        <v>2.61211E-3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2292</v>
      </c>
      <c r="E1634" t="s">
        <v>986</v>
      </c>
      <c r="F1634" t="s">
        <v>987</v>
      </c>
      <c r="G1634" t="s">
        <v>868</v>
      </c>
      <c r="H1634">
        <v>4.1055700000000002E-3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2292</v>
      </c>
      <c r="E1635" t="s">
        <v>987</v>
      </c>
      <c r="F1635" t="s">
        <v>988</v>
      </c>
      <c r="G1635" t="s">
        <v>875</v>
      </c>
      <c r="H1635">
        <v>2.8441899999999999E-2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2292</v>
      </c>
      <c r="E1636" t="s">
        <v>988</v>
      </c>
      <c r="F1636" t="s">
        <v>2293</v>
      </c>
      <c r="G1636" t="s">
        <v>876</v>
      </c>
      <c r="H1636" s="1">
        <v>6.9335599999999995E-7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2292</v>
      </c>
      <c r="E1637" t="s">
        <v>2293</v>
      </c>
      <c r="F1637" t="s">
        <v>2294</v>
      </c>
      <c r="G1637" t="s">
        <v>1048</v>
      </c>
      <c r="H1637" s="1">
        <v>1.06796E-10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2292</v>
      </c>
      <c r="E1638" t="s">
        <v>2294</v>
      </c>
      <c r="F1638" t="s">
        <v>2295</v>
      </c>
      <c r="G1638" t="s">
        <v>1116</v>
      </c>
      <c r="H1638">
        <v>4.7826800000000001E-4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2292</v>
      </c>
      <c r="E1639" t="s">
        <v>2295</v>
      </c>
      <c r="F1639" t="s">
        <v>2296</v>
      </c>
      <c r="G1639" t="s">
        <v>1117</v>
      </c>
      <c r="H1639">
        <v>6.0191200000000002E-3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2292</v>
      </c>
      <c r="E1640" t="s">
        <v>2296</v>
      </c>
      <c r="F1640" t="s">
        <v>2297</v>
      </c>
      <c r="G1640" t="s">
        <v>1462</v>
      </c>
      <c r="H1640">
        <v>2.12584E-2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2292</v>
      </c>
      <c r="E1641" t="s">
        <v>2297</v>
      </c>
      <c r="F1641" t="s">
        <v>194</v>
      </c>
      <c r="G1641" t="s">
        <v>1523</v>
      </c>
      <c r="H1641">
        <v>4.3435100000000001E-3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858</v>
      </c>
      <c r="E1642" t="s">
        <v>556</v>
      </c>
      <c r="F1642" t="s">
        <v>2298</v>
      </c>
      <c r="G1642" t="s">
        <v>864</v>
      </c>
      <c r="H1642" s="1">
        <v>8.0466300000000004E-7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2299</v>
      </c>
      <c r="E1643" t="s">
        <v>2300</v>
      </c>
      <c r="F1643" t="s">
        <v>2301</v>
      </c>
      <c r="G1643" t="s">
        <v>864</v>
      </c>
      <c r="H1643">
        <v>2.90513E-4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2299</v>
      </c>
      <c r="E1644" t="s">
        <v>2301</v>
      </c>
      <c r="F1644" t="s">
        <v>1736</v>
      </c>
      <c r="G1644" t="s">
        <v>868</v>
      </c>
      <c r="H1644">
        <v>6.2780400000000004E-3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2302</v>
      </c>
      <c r="E1645" t="s">
        <v>1736</v>
      </c>
      <c r="F1645" t="s">
        <v>2300</v>
      </c>
      <c r="G1645" t="s">
        <v>864</v>
      </c>
      <c r="H1645">
        <v>1.15137E-2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2302</v>
      </c>
      <c r="E1646" t="s">
        <v>1736</v>
      </c>
      <c r="F1646" t="s">
        <v>1736</v>
      </c>
      <c r="G1646" t="s">
        <v>1702</v>
      </c>
      <c r="H1646">
        <v>1.12534E-4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2302</v>
      </c>
      <c r="E1647" t="s">
        <v>2300</v>
      </c>
      <c r="F1647" t="s">
        <v>2409</v>
      </c>
      <c r="G1647" t="s">
        <v>868</v>
      </c>
      <c r="H1647">
        <v>4.1713699999999999E-2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2302</v>
      </c>
      <c r="E1648" t="s">
        <v>2409</v>
      </c>
      <c r="F1648" t="s">
        <v>314</v>
      </c>
      <c r="G1648" t="s">
        <v>875</v>
      </c>
      <c r="H1648">
        <v>4.0866899999999998E-2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2303</v>
      </c>
      <c r="E1649" t="s">
        <v>475</v>
      </c>
      <c r="F1649" t="s">
        <v>2304</v>
      </c>
      <c r="G1649" t="s">
        <v>864</v>
      </c>
      <c r="H1649">
        <v>5.1436399999999997E-3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2305</v>
      </c>
      <c r="E1650" t="s">
        <v>2305</v>
      </c>
      <c r="F1650" t="s">
        <v>2305</v>
      </c>
      <c r="G1650" t="s">
        <v>864</v>
      </c>
      <c r="H1650">
        <v>0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2306</v>
      </c>
      <c r="E1651" t="s">
        <v>1457</v>
      </c>
      <c r="F1651" t="s">
        <v>2307</v>
      </c>
      <c r="G1651" t="s">
        <v>864</v>
      </c>
      <c r="H1651">
        <v>2.4786000000000001E-3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2306</v>
      </c>
      <c r="E1652" t="s">
        <v>2307</v>
      </c>
      <c r="F1652" t="s">
        <v>2308</v>
      </c>
      <c r="G1652" t="s">
        <v>868</v>
      </c>
      <c r="H1652">
        <v>1.2693400000000001E-3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2306</v>
      </c>
      <c r="E1653" t="s">
        <v>2308</v>
      </c>
      <c r="F1653" t="s">
        <v>2309</v>
      </c>
      <c r="G1653" t="s">
        <v>875</v>
      </c>
      <c r="H1653">
        <v>1.5039400000000001E-3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2306</v>
      </c>
      <c r="E1654" t="s">
        <v>2309</v>
      </c>
      <c r="F1654" t="s">
        <v>2310</v>
      </c>
      <c r="G1654" t="s">
        <v>876</v>
      </c>
      <c r="H1654">
        <v>5.0249099999999996E-3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2306</v>
      </c>
      <c r="E1655" t="s">
        <v>2310</v>
      </c>
      <c r="F1655" t="s">
        <v>636</v>
      </c>
      <c r="G1655" t="s">
        <v>1048</v>
      </c>
      <c r="H1655">
        <v>4.5852699999999998E-3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2311</v>
      </c>
      <c r="E1656" t="s">
        <v>1457</v>
      </c>
      <c r="F1656" t="s">
        <v>2308</v>
      </c>
      <c r="G1656" t="s">
        <v>864</v>
      </c>
      <c r="H1656">
        <v>8.8005099999999992E-3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2311</v>
      </c>
      <c r="E1657" t="s">
        <v>2308</v>
      </c>
      <c r="F1657" t="s">
        <v>2309</v>
      </c>
      <c r="G1657" t="s">
        <v>868</v>
      </c>
      <c r="H1657">
        <v>4.4746400000000002E-3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2311</v>
      </c>
      <c r="E1658" t="s">
        <v>2309</v>
      </c>
      <c r="F1658" t="s">
        <v>2312</v>
      </c>
      <c r="G1658" t="s">
        <v>875</v>
      </c>
      <c r="H1658">
        <v>4.8179599999999996E-3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2311</v>
      </c>
      <c r="E1659" t="s">
        <v>2312</v>
      </c>
      <c r="F1659" t="s">
        <v>2313</v>
      </c>
      <c r="G1659" t="s">
        <v>876</v>
      </c>
      <c r="H1659">
        <v>3.1471299999999999E-4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2311</v>
      </c>
      <c r="E1660" t="s">
        <v>2313</v>
      </c>
      <c r="F1660" t="s">
        <v>2314</v>
      </c>
      <c r="G1660" t="s">
        <v>1048</v>
      </c>
      <c r="H1660" s="1">
        <v>9.9182099999999994E-5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2311</v>
      </c>
      <c r="E1661" t="s">
        <v>2314</v>
      </c>
      <c r="F1661" t="s">
        <v>2310</v>
      </c>
      <c r="G1661" t="s">
        <v>1116</v>
      </c>
      <c r="H1661">
        <v>4.4155099999999999E-4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2311</v>
      </c>
      <c r="E1662" t="s">
        <v>2310</v>
      </c>
      <c r="F1662" t="s">
        <v>636</v>
      </c>
      <c r="G1662" t="s">
        <v>1117</v>
      </c>
      <c r="H1662">
        <v>1.10388E-3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2315</v>
      </c>
      <c r="E1663" t="s">
        <v>314</v>
      </c>
      <c r="F1663" t="s">
        <v>2316</v>
      </c>
      <c r="G1663" t="s">
        <v>864</v>
      </c>
      <c r="H1663">
        <v>2.2393500000000002E-3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2315</v>
      </c>
      <c r="E1664" t="s">
        <v>2316</v>
      </c>
      <c r="F1664" t="s">
        <v>194</v>
      </c>
      <c r="G1664" t="s">
        <v>868</v>
      </c>
      <c r="H1664">
        <v>8.2521399999999998E-3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2315</v>
      </c>
      <c r="E1665" t="s">
        <v>2316</v>
      </c>
      <c r="F1665" t="s">
        <v>2317</v>
      </c>
      <c r="G1665" t="s">
        <v>879</v>
      </c>
      <c r="H1665" s="1">
        <v>5.9604600000000002E-8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2318</v>
      </c>
      <c r="E1666" t="s">
        <v>314</v>
      </c>
      <c r="F1666" t="s">
        <v>2316</v>
      </c>
      <c r="G1666" t="s">
        <v>864</v>
      </c>
      <c r="H1666">
        <v>3.4747100000000002E-3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2318</v>
      </c>
      <c r="E1667" t="s">
        <v>2316</v>
      </c>
      <c r="F1667" t="s">
        <v>194</v>
      </c>
      <c r="G1667" t="s">
        <v>868</v>
      </c>
      <c r="H1667">
        <v>1.59049E-3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2319</v>
      </c>
      <c r="E1668" t="s">
        <v>515</v>
      </c>
      <c r="F1668" t="s">
        <v>2320</v>
      </c>
      <c r="G1668" t="s">
        <v>864</v>
      </c>
      <c r="H1668">
        <v>0.161055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2319</v>
      </c>
      <c r="E1669" t="s">
        <v>2320</v>
      </c>
      <c r="F1669" t="s">
        <v>2321</v>
      </c>
      <c r="G1669" t="s">
        <v>868</v>
      </c>
      <c r="H1669">
        <v>0.142128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2319</v>
      </c>
      <c r="E1670" t="s">
        <v>2321</v>
      </c>
      <c r="F1670" t="s">
        <v>2322</v>
      </c>
      <c r="G1670" t="s">
        <v>875</v>
      </c>
      <c r="H1670">
        <v>5.0464599999999998E-2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2319</v>
      </c>
      <c r="E1671" t="s">
        <v>2322</v>
      </c>
      <c r="F1671" t="s">
        <v>498</v>
      </c>
      <c r="G1671" t="s">
        <v>876</v>
      </c>
      <c r="H1671">
        <v>1.3030999999999999E-2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2319</v>
      </c>
      <c r="E1672" t="s">
        <v>2322</v>
      </c>
      <c r="F1672" t="s">
        <v>2323</v>
      </c>
      <c r="G1672" t="s">
        <v>879</v>
      </c>
      <c r="H1672" s="1">
        <v>4.1424100000000001E-7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2319</v>
      </c>
      <c r="E1673" t="s">
        <v>2320</v>
      </c>
      <c r="F1673" t="s">
        <v>2324</v>
      </c>
      <c r="G1673" t="s">
        <v>1080</v>
      </c>
      <c r="H1673">
        <v>7.6284400000000002E-3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2325</v>
      </c>
      <c r="E1674" t="s">
        <v>515</v>
      </c>
      <c r="F1674" t="s">
        <v>2320</v>
      </c>
      <c r="G1674" t="s">
        <v>864</v>
      </c>
      <c r="H1674">
        <v>0.16842099999999999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2325</v>
      </c>
      <c r="E1675" t="s">
        <v>2320</v>
      </c>
      <c r="F1675" t="s">
        <v>2321</v>
      </c>
      <c r="G1675" t="s">
        <v>868</v>
      </c>
      <c r="H1675">
        <v>0.109379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2325</v>
      </c>
      <c r="E1676" t="s">
        <v>2321</v>
      </c>
      <c r="F1676" t="s">
        <v>2322</v>
      </c>
      <c r="G1676" t="s">
        <v>875</v>
      </c>
      <c r="H1676">
        <v>6.0115799999999997E-2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2325</v>
      </c>
      <c r="E1677" t="s">
        <v>2322</v>
      </c>
      <c r="F1677" t="s">
        <v>498</v>
      </c>
      <c r="G1677" t="s">
        <v>876</v>
      </c>
      <c r="H1677">
        <v>2.5867500000000002E-2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2325</v>
      </c>
      <c r="E1678" t="s">
        <v>2322</v>
      </c>
      <c r="F1678" t="s">
        <v>2323</v>
      </c>
      <c r="G1678" t="s">
        <v>879</v>
      </c>
      <c r="H1678">
        <v>1.2577100000000001E-2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2326</v>
      </c>
      <c r="E1679" t="s">
        <v>178</v>
      </c>
      <c r="F1679" t="s">
        <v>2327</v>
      </c>
      <c r="G1679" t="s">
        <v>864</v>
      </c>
      <c r="H1679">
        <v>4.1185399999999997E-2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2328</v>
      </c>
      <c r="E1680" t="s">
        <v>178</v>
      </c>
      <c r="F1680" t="s">
        <v>2327</v>
      </c>
      <c r="G1680" t="s">
        <v>864</v>
      </c>
      <c r="H1680" s="1">
        <v>8.0266799999999992E-6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2329</v>
      </c>
      <c r="E1681" t="s">
        <v>566</v>
      </c>
      <c r="F1681" t="s">
        <v>2330</v>
      </c>
      <c r="G1681" t="s">
        <v>864</v>
      </c>
      <c r="H1681">
        <v>2.9134799999999999E-2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2329</v>
      </c>
      <c r="E1682" t="s">
        <v>2330</v>
      </c>
      <c r="F1682" t="s">
        <v>844</v>
      </c>
      <c r="G1682" t="s">
        <v>868</v>
      </c>
      <c r="H1682">
        <v>8.0104800000000004E-2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2329</v>
      </c>
      <c r="E1683" t="s">
        <v>844</v>
      </c>
      <c r="F1683" t="s">
        <v>435</v>
      </c>
      <c r="G1683" t="s">
        <v>875</v>
      </c>
      <c r="H1683">
        <v>1.52111E-2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2331</v>
      </c>
      <c r="E1684" t="s">
        <v>566</v>
      </c>
      <c r="F1684" t="s">
        <v>2330</v>
      </c>
      <c r="G1684" t="s">
        <v>864</v>
      </c>
      <c r="H1684">
        <v>5.7273900000000003E-2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2331</v>
      </c>
      <c r="E1685" t="s">
        <v>2330</v>
      </c>
      <c r="F1685" t="s">
        <v>844</v>
      </c>
      <c r="G1685" t="s">
        <v>868</v>
      </c>
      <c r="H1685">
        <v>5.3859700000000003E-2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2331</v>
      </c>
      <c r="E1686" t="s">
        <v>844</v>
      </c>
      <c r="F1686" t="s">
        <v>435</v>
      </c>
      <c r="G1686" t="s">
        <v>875</v>
      </c>
      <c r="H1686">
        <v>2.1200199999999999E-2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2332</v>
      </c>
      <c r="E1687" t="s">
        <v>448</v>
      </c>
      <c r="F1687" t="s">
        <v>2333</v>
      </c>
      <c r="G1687" t="s">
        <v>864</v>
      </c>
      <c r="H1687">
        <v>8.3690600000000004E-2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2332</v>
      </c>
      <c r="E1688" t="s">
        <v>2333</v>
      </c>
      <c r="F1688" t="s">
        <v>620</v>
      </c>
      <c r="G1688" t="s">
        <v>868</v>
      </c>
      <c r="H1688">
        <v>3.5182999999999999E-2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2332</v>
      </c>
      <c r="E1689" t="s">
        <v>620</v>
      </c>
      <c r="F1689" t="s">
        <v>2334</v>
      </c>
      <c r="G1689" t="s">
        <v>875</v>
      </c>
      <c r="H1689">
        <v>1.9707700000000002E-3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2332</v>
      </c>
      <c r="E1690" t="s">
        <v>2334</v>
      </c>
      <c r="F1690" t="s">
        <v>588</v>
      </c>
      <c r="G1690" t="s">
        <v>876</v>
      </c>
      <c r="H1690">
        <v>2.4852799999999999E-3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2332</v>
      </c>
      <c r="E1691" t="s">
        <v>588</v>
      </c>
      <c r="F1691" t="s">
        <v>2335</v>
      </c>
      <c r="G1691" t="s">
        <v>1048</v>
      </c>
      <c r="H1691">
        <v>1.39284E-3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2332</v>
      </c>
      <c r="E1692" t="s">
        <v>2335</v>
      </c>
      <c r="F1692" t="s">
        <v>539</v>
      </c>
      <c r="G1692" t="s">
        <v>1116</v>
      </c>
      <c r="H1692">
        <v>1.9001000000000001E-2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2336</v>
      </c>
      <c r="E1693" t="s">
        <v>448</v>
      </c>
      <c r="F1693" t="s">
        <v>2333</v>
      </c>
      <c r="G1693" t="s">
        <v>864</v>
      </c>
      <c r="H1693">
        <v>5.2726700000000001E-2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2336</v>
      </c>
      <c r="E1694" t="s">
        <v>2333</v>
      </c>
      <c r="F1694" t="s">
        <v>620</v>
      </c>
      <c r="G1694" t="s">
        <v>868</v>
      </c>
      <c r="H1694">
        <v>4.7950700000000002E-3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2336</v>
      </c>
      <c r="E1695" t="s">
        <v>620</v>
      </c>
      <c r="F1695" t="s">
        <v>588</v>
      </c>
      <c r="G1695" t="s">
        <v>875</v>
      </c>
      <c r="H1695">
        <v>1.2350099999999999E-2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2336</v>
      </c>
      <c r="E1696" t="s">
        <v>588</v>
      </c>
      <c r="F1696" t="s">
        <v>2335</v>
      </c>
      <c r="G1696" t="s">
        <v>876</v>
      </c>
      <c r="H1696">
        <v>3.5953500000000002E-3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2336</v>
      </c>
      <c r="E1697" t="s">
        <v>2335</v>
      </c>
      <c r="F1697" t="s">
        <v>539</v>
      </c>
      <c r="G1697" t="s">
        <v>1048</v>
      </c>
      <c r="H1697">
        <v>1.15814E-2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2337</v>
      </c>
      <c r="E1698" t="s">
        <v>561</v>
      </c>
      <c r="F1698" t="s">
        <v>1245</v>
      </c>
      <c r="G1698" t="s">
        <v>864</v>
      </c>
      <c r="H1698">
        <v>1.4591199999999999E-3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2338</v>
      </c>
      <c r="E1699" t="s">
        <v>561</v>
      </c>
      <c r="F1699" t="s">
        <v>1245</v>
      </c>
      <c r="G1699" t="s">
        <v>864</v>
      </c>
      <c r="H1699">
        <v>0.11501699999999999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2338</v>
      </c>
      <c r="E1700" t="s">
        <v>561</v>
      </c>
      <c r="F1700" t="s">
        <v>2339</v>
      </c>
      <c r="G1700" t="s">
        <v>879</v>
      </c>
      <c r="H1700">
        <v>7.7156100000000005E-2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2340</v>
      </c>
      <c r="E1701" t="s">
        <v>108</v>
      </c>
      <c r="F1701" t="s">
        <v>2341</v>
      </c>
      <c r="G1701" t="s">
        <v>864</v>
      </c>
      <c r="H1701">
        <v>7.1559899999999996E-2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2340</v>
      </c>
      <c r="E1702" t="s">
        <v>2341</v>
      </c>
      <c r="F1702" t="s">
        <v>423</v>
      </c>
      <c r="G1702" t="s">
        <v>868</v>
      </c>
      <c r="H1702">
        <v>2.65121E-2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2340</v>
      </c>
      <c r="E1703" t="s">
        <v>423</v>
      </c>
      <c r="F1703" t="s">
        <v>523</v>
      </c>
      <c r="G1703" t="s">
        <v>875</v>
      </c>
      <c r="H1703">
        <v>2.17247E-2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2340</v>
      </c>
      <c r="E1704" t="s">
        <v>523</v>
      </c>
      <c r="F1704" t="s">
        <v>948</v>
      </c>
      <c r="G1704" t="s">
        <v>876</v>
      </c>
      <c r="H1704">
        <v>1.0375000000000001E-2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2342</v>
      </c>
      <c r="E1705" t="s">
        <v>108</v>
      </c>
      <c r="F1705" t="s">
        <v>2341</v>
      </c>
      <c r="G1705" t="s">
        <v>864</v>
      </c>
      <c r="H1705">
        <v>3.4501999999999998E-2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2342</v>
      </c>
      <c r="E1706" t="s">
        <v>2341</v>
      </c>
      <c r="F1706" t="s">
        <v>2343</v>
      </c>
      <c r="G1706" t="s">
        <v>868</v>
      </c>
      <c r="H1706">
        <v>2.7732799999999998E-2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2342</v>
      </c>
      <c r="E1707" t="s">
        <v>423</v>
      </c>
      <c r="F1707" t="s">
        <v>523</v>
      </c>
      <c r="G1707" t="s">
        <v>876</v>
      </c>
      <c r="H1707">
        <v>6.2606800000000004E-2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2342</v>
      </c>
      <c r="E1708" t="s">
        <v>523</v>
      </c>
      <c r="F1708" t="s">
        <v>948</v>
      </c>
      <c r="G1708" t="s">
        <v>1048</v>
      </c>
      <c r="H1708">
        <v>5.2938500000000001E-3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2342</v>
      </c>
      <c r="E1709" t="s">
        <v>2343</v>
      </c>
      <c r="F1709" t="s">
        <v>423</v>
      </c>
      <c r="G1709" t="s">
        <v>875</v>
      </c>
      <c r="H1709">
        <v>1.52111E-2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2344</v>
      </c>
      <c r="E1710" t="s">
        <v>35</v>
      </c>
      <c r="F1710" t="s">
        <v>122</v>
      </c>
      <c r="G1710" t="s">
        <v>864</v>
      </c>
      <c r="H1710">
        <v>0.199188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2345</v>
      </c>
      <c r="E1711" t="s">
        <v>35</v>
      </c>
      <c r="F1711" t="s">
        <v>122</v>
      </c>
      <c r="G1711" t="s">
        <v>864</v>
      </c>
      <c r="H1711">
        <v>0.20707700000000001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2346</v>
      </c>
      <c r="E1712" t="s">
        <v>2347</v>
      </c>
      <c r="F1712" t="s">
        <v>2348</v>
      </c>
      <c r="G1712" t="s">
        <v>864</v>
      </c>
      <c r="H1712">
        <v>4.8203500000000002E-3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2346</v>
      </c>
      <c r="E1713" t="s">
        <v>2348</v>
      </c>
      <c r="F1713" t="s">
        <v>2349</v>
      </c>
      <c r="G1713" t="s">
        <v>868</v>
      </c>
      <c r="H1713">
        <v>2.8934500000000001E-3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2346</v>
      </c>
      <c r="E1714" t="s">
        <v>2349</v>
      </c>
      <c r="F1714" t="s">
        <v>2350</v>
      </c>
      <c r="G1714" t="s">
        <v>875</v>
      </c>
      <c r="H1714">
        <v>4.2250200000000003E-3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2346</v>
      </c>
      <c r="E1715" t="s">
        <v>2350</v>
      </c>
      <c r="F1715" t="s">
        <v>2351</v>
      </c>
      <c r="G1715" t="s">
        <v>876</v>
      </c>
      <c r="H1715" s="1">
        <v>1.69501E-7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2352</v>
      </c>
      <c r="E1716" t="s">
        <v>143</v>
      </c>
      <c r="F1716" t="s">
        <v>841</v>
      </c>
      <c r="G1716" t="s">
        <v>864</v>
      </c>
      <c r="H1716">
        <v>1.3278999999999999E-2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2353</v>
      </c>
      <c r="E1717" t="s">
        <v>143</v>
      </c>
      <c r="F1717" t="s">
        <v>841</v>
      </c>
      <c r="G1717" t="s">
        <v>864</v>
      </c>
      <c r="H1717">
        <v>1.26038E-2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2354</v>
      </c>
      <c r="E1718" t="s">
        <v>106</v>
      </c>
      <c r="F1718" t="s">
        <v>2355</v>
      </c>
      <c r="G1718" t="s">
        <v>864</v>
      </c>
      <c r="H1718">
        <v>0.52790800000000004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2354</v>
      </c>
      <c r="E1719" t="s">
        <v>2355</v>
      </c>
      <c r="F1719" t="s">
        <v>86</v>
      </c>
      <c r="G1719" t="s">
        <v>868</v>
      </c>
      <c r="H1719">
        <v>4.9648299999999999E-3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2354</v>
      </c>
      <c r="E1720" t="s">
        <v>2355</v>
      </c>
      <c r="F1720" t="s">
        <v>351</v>
      </c>
      <c r="G1720" t="s">
        <v>875</v>
      </c>
      <c r="H1720">
        <v>0.61650099999999997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2356</v>
      </c>
      <c r="E1721" t="s">
        <v>106</v>
      </c>
      <c r="F1721" t="s">
        <v>2355</v>
      </c>
      <c r="G1721" t="s">
        <v>864</v>
      </c>
      <c r="H1721">
        <v>0.52792399999999995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2356</v>
      </c>
      <c r="E1722" t="s">
        <v>2355</v>
      </c>
      <c r="F1722" t="s">
        <v>86</v>
      </c>
      <c r="G1722" t="s">
        <v>868</v>
      </c>
      <c r="H1722">
        <v>4.9648299999999999E-3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2356</v>
      </c>
      <c r="E1723" t="s">
        <v>2355</v>
      </c>
      <c r="F1723" t="s">
        <v>351</v>
      </c>
      <c r="G1723" t="s">
        <v>875</v>
      </c>
      <c r="H1723">
        <v>0.61650099999999997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2357</v>
      </c>
      <c r="E1724" t="s">
        <v>445</v>
      </c>
      <c r="F1724" t="s">
        <v>2358</v>
      </c>
      <c r="G1724" t="s">
        <v>864</v>
      </c>
      <c r="H1724">
        <v>5.4060499999999997E-2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2357</v>
      </c>
      <c r="E1725" t="s">
        <v>2358</v>
      </c>
      <c r="F1725" t="s">
        <v>1960</v>
      </c>
      <c r="G1725" t="s">
        <v>868</v>
      </c>
      <c r="H1725" s="1">
        <v>3.0671900000000002E-6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2359</v>
      </c>
      <c r="E1726" t="s">
        <v>152</v>
      </c>
      <c r="F1726" t="s">
        <v>1892</v>
      </c>
      <c r="G1726" t="s">
        <v>864</v>
      </c>
      <c r="H1726">
        <v>1.7692599999999999E-2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2359</v>
      </c>
      <c r="E1727" t="s">
        <v>1892</v>
      </c>
      <c r="F1727" t="s">
        <v>1346</v>
      </c>
      <c r="G1727" t="s">
        <v>868</v>
      </c>
      <c r="H1727">
        <v>5.3195999999999998E-3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2359</v>
      </c>
      <c r="E1728" t="s">
        <v>1346</v>
      </c>
      <c r="F1728" t="s">
        <v>1886</v>
      </c>
      <c r="G1728" t="s">
        <v>875</v>
      </c>
      <c r="H1728">
        <v>1.8825499999999998E-2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2359</v>
      </c>
      <c r="E1729" t="s">
        <v>1886</v>
      </c>
      <c r="F1729" t="s">
        <v>2360</v>
      </c>
      <c r="G1729" t="s">
        <v>876</v>
      </c>
      <c r="H1729">
        <v>1.11976E-2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2359</v>
      </c>
      <c r="E1730" t="s">
        <v>2360</v>
      </c>
      <c r="F1730" t="s">
        <v>2361</v>
      </c>
      <c r="G1730" t="s">
        <v>1048</v>
      </c>
      <c r="H1730" s="1">
        <v>2.85167E-11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2359</v>
      </c>
      <c r="E1731" t="s">
        <v>2361</v>
      </c>
      <c r="F1731" t="s">
        <v>2362</v>
      </c>
      <c r="G1731" t="s">
        <v>1116</v>
      </c>
      <c r="H1731" s="1">
        <v>1.16825E-5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2359</v>
      </c>
      <c r="E1732" t="s">
        <v>2362</v>
      </c>
      <c r="F1732" t="s">
        <v>2363</v>
      </c>
      <c r="G1732" t="s">
        <v>1117</v>
      </c>
      <c r="H1732" s="1">
        <v>8.1539199999999993E-5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2359</v>
      </c>
      <c r="E1733" t="s">
        <v>2363</v>
      </c>
      <c r="F1733" t="s">
        <v>2364</v>
      </c>
      <c r="G1733" t="s">
        <v>1462</v>
      </c>
      <c r="H1733">
        <v>6.0439100000000002E-4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2359</v>
      </c>
      <c r="E1734" t="s">
        <v>2364</v>
      </c>
      <c r="F1734" t="s">
        <v>2365</v>
      </c>
      <c r="G1734" t="s">
        <v>879</v>
      </c>
      <c r="H1734" s="1">
        <v>9.9897399999999997E-5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2359</v>
      </c>
      <c r="E1735" t="s">
        <v>2365</v>
      </c>
      <c r="F1735" t="s">
        <v>870</v>
      </c>
      <c r="G1735" t="s">
        <v>1080</v>
      </c>
      <c r="H1735">
        <v>2.50578E-4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2359</v>
      </c>
      <c r="E1736" t="s">
        <v>870</v>
      </c>
      <c r="F1736" t="s">
        <v>421</v>
      </c>
      <c r="G1736" t="s">
        <v>1082</v>
      </c>
      <c r="H1736">
        <v>1.41621E-4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2366</v>
      </c>
      <c r="E1737" t="s">
        <v>1356</v>
      </c>
      <c r="F1737" t="s">
        <v>940</v>
      </c>
      <c r="G1737" t="s">
        <v>864</v>
      </c>
      <c r="H1737">
        <v>9.36699E-2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2366</v>
      </c>
      <c r="E1738" t="s">
        <v>940</v>
      </c>
      <c r="F1738" t="s">
        <v>2367</v>
      </c>
      <c r="G1738" t="s">
        <v>868</v>
      </c>
      <c r="H1738" s="1">
        <v>7.2617700000000002E-9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2368</v>
      </c>
      <c r="E1739" t="s">
        <v>1356</v>
      </c>
      <c r="F1739" t="s">
        <v>940</v>
      </c>
      <c r="G1739" t="s">
        <v>864</v>
      </c>
      <c r="H1739">
        <v>8.0404299999999998E-2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2368</v>
      </c>
      <c r="E1740" t="s">
        <v>940</v>
      </c>
      <c r="F1740" t="s">
        <v>2367</v>
      </c>
      <c r="G1740" t="s">
        <v>868</v>
      </c>
      <c r="H1740">
        <v>8.8939699999999993E-3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2369</v>
      </c>
      <c r="E1741" t="s">
        <v>2287</v>
      </c>
      <c r="F1741" t="s">
        <v>2370</v>
      </c>
      <c r="G1741" t="s">
        <v>864</v>
      </c>
      <c r="H1741">
        <v>2.33259E-2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2369</v>
      </c>
      <c r="E1742" t="s">
        <v>2370</v>
      </c>
      <c r="F1742" t="s">
        <v>2371</v>
      </c>
      <c r="G1742" t="s">
        <v>868</v>
      </c>
      <c r="H1742">
        <v>4.4286699999999998E-2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2369</v>
      </c>
      <c r="E1743" t="s">
        <v>2371</v>
      </c>
      <c r="F1743" t="s">
        <v>2372</v>
      </c>
      <c r="G1743" t="s">
        <v>875</v>
      </c>
      <c r="H1743">
        <v>2.30017E-2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2369</v>
      </c>
      <c r="E1744" t="s">
        <v>2372</v>
      </c>
      <c r="F1744" t="s">
        <v>2373</v>
      </c>
      <c r="G1744" t="s">
        <v>876</v>
      </c>
      <c r="H1744">
        <v>3.7303000000000002E-3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2369</v>
      </c>
      <c r="E1745" t="s">
        <v>2373</v>
      </c>
      <c r="F1745" t="s">
        <v>2369</v>
      </c>
      <c r="G1745" t="s">
        <v>1048</v>
      </c>
      <c r="H1745">
        <v>2.7221400000000001E-3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2374</v>
      </c>
      <c r="E1746" t="s">
        <v>76</v>
      </c>
      <c r="F1746" t="s">
        <v>118</v>
      </c>
      <c r="G1746" t="s">
        <v>864</v>
      </c>
      <c r="H1746">
        <v>0.13267499999999999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2375</v>
      </c>
      <c r="E1747" t="s">
        <v>76</v>
      </c>
      <c r="F1747" t="s">
        <v>118</v>
      </c>
      <c r="G1747" t="s">
        <v>864</v>
      </c>
      <c r="H1747">
        <v>0.13267499999999999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2376</v>
      </c>
      <c r="E1748" t="s">
        <v>415</v>
      </c>
      <c r="F1748" t="s">
        <v>2377</v>
      </c>
      <c r="G1748" t="s">
        <v>864</v>
      </c>
      <c r="H1748">
        <v>4.5909899999999997E-2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2378</v>
      </c>
      <c r="E1749" t="s">
        <v>671</v>
      </c>
      <c r="F1749" t="s">
        <v>2379</v>
      </c>
      <c r="G1749" t="s">
        <v>864</v>
      </c>
      <c r="H1749">
        <v>1.8791700000000001E-2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2378</v>
      </c>
      <c r="E1750" t="s">
        <v>2379</v>
      </c>
      <c r="F1750" t="s">
        <v>314</v>
      </c>
      <c r="G1750" t="s">
        <v>868</v>
      </c>
      <c r="H1750">
        <v>0.22392999999999999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2378</v>
      </c>
      <c r="E1751" t="s">
        <v>2379</v>
      </c>
      <c r="F1751" t="s">
        <v>2380</v>
      </c>
      <c r="G1751" t="s">
        <v>879</v>
      </c>
      <c r="H1751">
        <v>3.0122800000000002E-2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2378</v>
      </c>
      <c r="E1752" t="s">
        <v>2380</v>
      </c>
      <c r="F1752" t="s">
        <v>2381</v>
      </c>
      <c r="G1752" t="s">
        <v>1080</v>
      </c>
      <c r="H1752">
        <v>6.0329399999999997E-3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2382</v>
      </c>
      <c r="E1753" t="s">
        <v>314</v>
      </c>
      <c r="F1753" t="s">
        <v>2383</v>
      </c>
      <c r="G1753" t="s">
        <v>864</v>
      </c>
      <c r="H1753">
        <v>0.14572499999999999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2382</v>
      </c>
      <c r="E1754" t="s">
        <v>2383</v>
      </c>
      <c r="F1754" t="s">
        <v>671</v>
      </c>
      <c r="G1754" t="s">
        <v>868</v>
      </c>
      <c r="H1754">
        <v>7.13501E-2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2384</v>
      </c>
      <c r="E1755" t="s">
        <v>847</v>
      </c>
      <c r="F1755" t="s">
        <v>133</v>
      </c>
      <c r="G1755" t="s">
        <v>864</v>
      </c>
      <c r="H1755">
        <v>0.37243700000000002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2385</v>
      </c>
      <c r="E1756" t="s">
        <v>847</v>
      </c>
      <c r="F1756" t="s">
        <v>133</v>
      </c>
      <c r="G1756" t="s">
        <v>864</v>
      </c>
      <c r="H1756">
        <v>0.37243700000000002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2386</v>
      </c>
      <c r="E1757" t="s">
        <v>721</v>
      </c>
      <c r="F1757" t="s">
        <v>2387</v>
      </c>
      <c r="G1757" t="s">
        <v>864</v>
      </c>
      <c r="H1757">
        <v>1.9496900000000001E-2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2386</v>
      </c>
      <c r="E1758" t="s">
        <v>2387</v>
      </c>
      <c r="F1758" t="s">
        <v>1849</v>
      </c>
      <c r="G1758" t="s">
        <v>868</v>
      </c>
      <c r="H1758">
        <v>4.4929499999999997E-2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2386</v>
      </c>
      <c r="E1759" t="s">
        <v>1849</v>
      </c>
      <c r="F1759" t="s">
        <v>72</v>
      </c>
      <c r="G1759" t="s">
        <v>875</v>
      </c>
      <c r="H1759">
        <v>0.105354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2388</v>
      </c>
      <c r="E1760" t="s">
        <v>721</v>
      </c>
      <c r="F1760" t="s">
        <v>2387</v>
      </c>
      <c r="G1760" t="s">
        <v>864</v>
      </c>
      <c r="H1760">
        <v>1.09506E-2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2388</v>
      </c>
      <c r="E1761" t="s">
        <v>2387</v>
      </c>
      <c r="F1761" t="s">
        <v>1849</v>
      </c>
      <c r="G1761" t="s">
        <v>868</v>
      </c>
      <c r="H1761">
        <v>1.64986E-3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2388</v>
      </c>
      <c r="E1762" t="s">
        <v>1849</v>
      </c>
      <c r="F1762" t="s">
        <v>72</v>
      </c>
      <c r="G1762" t="s">
        <v>875</v>
      </c>
      <c r="H1762">
        <v>0.18425800000000001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2389</v>
      </c>
      <c r="E1763" t="s">
        <v>2389</v>
      </c>
      <c r="F1763" t="s">
        <v>2390</v>
      </c>
      <c r="G1763" t="s">
        <v>864</v>
      </c>
      <c r="H1763">
        <v>0.13553799999999999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2389</v>
      </c>
      <c r="E1764" t="s">
        <v>2390</v>
      </c>
      <c r="F1764" t="s">
        <v>2391</v>
      </c>
      <c r="G1764" t="s">
        <v>868</v>
      </c>
      <c r="H1764">
        <v>3.0631999999999999E-3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2392</v>
      </c>
      <c r="E1765" t="s">
        <v>904</v>
      </c>
      <c r="F1765" t="s">
        <v>2393</v>
      </c>
      <c r="G1765" t="s">
        <v>864</v>
      </c>
      <c r="H1765">
        <v>5.5233200000000003E-2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2392</v>
      </c>
      <c r="E1766" t="s">
        <v>2393</v>
      </c>
      <c r="F1766" t="s">
        <v>2394</v>
      </c>
      <c r="G1766" t="s">
        <v>868</v>
      </c>
      <c r="H1766">
        <v>1.3326599999999999E-2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2392</v>
      </c>
      <c r="E1767" t="s">
        <v>2394</v>
      </c>
      <c r="F1767" t="s">
        <v>2395</v>
      </c>
      <c r="G1767" t="s">
        <v>875</v>
      </c>
      <c r="H1767">
        <v>1.8211100000000001E-2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2392</v>
      </c>
      <c r="E1768" t="s">
        <v>2395</v>
      </c>
      <c r="F1768" t="s">
        <v>106</v>
      </c>
      <c r="G1768" t="s">
        <v>876</v>
      </c>
      <c r="H1768">
        <v>0.133579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2392</v>
      </c>
      <c r="E1769" t="s">
        <v>2395</v>
      </c>
      <c r="F1769" t="s">
        <v>2389</v>
      </c>
      <c r="G1769" t="s">
        <v>1048</v>
      </c>
      <c r="H1769">
        <v>0.18701899999999999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2392</v>
      </c>
      <c r="E1770" t="s">
        <v>2394</v>
      </c>
      <c r="F1770" t="s">
        <v>2394</v>
      </c>
      <c r="G1770" t="s">
        <v>879</v>
      </c>
      <c r="H1770" s="1">
        <v>4.4114499999999999E-6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2396</v>
      </c>
      <c r="E1771" t="s">
        <v>904</v>
      </c>
      <c r="F1771" t="s">
        <v>2393</v>
      </c>
      <c r="G1771" t="s">
        <v>864</v>
      </c>
      <c r="H1771">
        <v>3.02832E-2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2396</v>
      </c>
      <c r="E1772" t="s">
        <v>2393</v>
      </c>
      <c r="F1772" t="s">
        <v>2394</v>
      </c>
      <c r="G1772" t="s">
        <v>868</v>
      </c>
      <c r="H1772">
        <v>1.1489900000000001E-2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2396</v>
      </c>
      <c r="E1773" t="s">
        <v>2394</v>
      </c>
      <c r="F1773" t="s">
        <v>2395</v>
      </c>
      <c r="G1773" t="s">
        <v>875</v>
      </c>
      <c r="H1773">
        <v>2.8465299999999999E-2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2396</v>
      </c>
      <c r="E1774" t="s">
        <v>2395</v>
      </c>
      <c r="F1774" t="s">
        <v>106</v>
      </c>
      <c r="G1774" t="s">
        <v>876</v>
      </c>
      <c r="H1774">
        <v>5.39455E-2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2396</v>
      </c>
      <c r="E1775" t="s">
        <v>2395</v>
      </c>
      <c r="F1775" t="s">
        <v>2389</v>
      </c>
      <c r="G1775" t="s">
        <v>1048</v>
      </c>
      <c r="H1775" s="1">
        <v>1.63286E-6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2396</v>
      </c>
      <c r="E1776" t="s">
        <v>2394</v>
      </c>
      <c r="F1776" t="s">
        <v>2394</v>
      </c>
      <c r="G1776" t="s">
        <v>879</v>
      </c>
      <c r="H1776">
        <v>1.10168E-2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2397</v>
      </c>
      <c r="E1777" t="s">
        <v>1708</v>
      </c>
      <c r="F1777" t="s">
        <v>2398</v>
      </c>
      <c r="G1777" t="s">
        <v>864</v>
      </c>
      <c r="H1777">
        <v>9.4024700000000003E-2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2397</v>
      </c>
      <c r="E1778" t="s">
        <v>1708</v>
      </c>
      <c r="F1778" t="s">
        <v>2398</v>
      </c>
      <c r="G1778" t="s">
        <v>868</v>
      </c>
      <c r="H1778" s="1">
        <v>5.2259899999999995E-7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2399</v>
      </c>
      <c r="E1779" t="s">
        <v>2400</v>
      </c>
      <c r="F1779" t="s">
        <v>891</v>
      </c>
      <c r="G1779" t="s">
        <v>864</v>
      </c>
      <c r="H1779">
        <v>3.0525199999999999E-2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2401</v>
      </c>
      <c r="E1780" t="s">
        <v>222</v>
      </c>
      <c r="F1780" t="s">
        <v>1988</v>
      </c>
      <c r="G1780" t="s">
        <v>864</v>
      </c>
      <c r="H1780">
        <v>2.5097100000000001E-2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2401</v>
      </c>
      <c r="E1781" t="s">
        <v>1988</v>
      </c>
      <c r="F1781" t="s">
        <v>504</v>
      </c>
      <c r="G1781" t="s">
        <v>868</v>
      </c>
      <c r="H1781">
        <v>0.173599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2402</v>
      </c>
      <c r="E1782" t="s">
        <v>222</v>
      </c>
      <c r="F1782" t="s">
        <v>2403</v>
      </c>
      <c r="G1782" t="s">
        <v>864</v>
      </c>
      <c r="H1782" s="1">
        <v>8.70228E-6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2402</v>
      </c>
      <c r="E1783" t="s">
        <v>2403</v>
      </c>
      <c r="F1783" t="s">
        <v>2404</v>
      </c>
      <c r="G1783" t="s">
        <v>868</v>
      </c>
      <c r="H1783">
        <v>2.6634299999999999E-4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2402</v>
      </c>
      <c r="E1784" t="s">
        <v>2404</v>
      </c>
      <c r="F1784" t="s">
        <v>1988</v>
      </c>
      <c r="G1784" t="s">
        <v>875</v>
      </c>
      <c r="H1784">
        <v>3.15738E-3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2402</v>
      </c>
      <c r="E1785" t="s">
        <v>1988</v>
      </c>
      <c r="F1785" t="s">
        <v>2405</v>
      </c>
      <c r="G1785" t="s">
        <v>876</v>
      </c>
      <c r="H1785">
        <v>2.3481800000000001E-3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2402</v>
      </c>
      <c r="E1786" t="s">
        <v>2405</v>
      </c>
      <c r="F1786" t="s">
        <v>504</v>
      </c>
      <c r="G1786" t="s">
        <v>1048</v>
      </c>
      <c r="H1786">
        <v>1.6379400000000001E-4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2406</v>
      </c>
      <c r="E1787" t="s">
        <v>314</v>
      </c>
      <c r="F1787" t="s">
        <v>2300</v>
      </c>
      <c r="G1787" t="s">
        <v>864</v>
      </c>
      <c r="H1787">
        <v>0.248608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2406</v>
      </c>
      <c r="E1788" t="s">
        <v>2300</v>
      </c>
      <c r="F1788" t="s">
        <v>2407</v>
      </c>
      <c r="G1788" t="s">
        <v>868</v>
      </c>
      <c r="H1788">
        <v>9.3879699999999996E-2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2406</v>
      </c>
      <c r="E1789" t="s">
        <v>2407</v>
      </c>
      <c r="F1789" t="s">
        <v>2377</v>
      </c>
      <c r="G1789" t="s">
        <v>875</v>
      </c>
      <c r="H1789">
        <v>8.23097E-2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2406</v>
      </c>
      <c r="E1790" t="s">
        <v>2377</v>
      </c>
      <c r="F1790" t="s">
        <v>415</v>
      </c>
      <c r="G1790" t="s">
        <v>876</v>
      </c>
      <c r="H1790">
        <v>3.3073400000000002E-3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2408</v>
      </c>
      <c r="E1791" t="s">
        <v>2407</v>
      </c>
      <c r="F1791" t="s">
        <v>2410</v>
      </c>
      <c r="G1791" t="s">
        <v>876</v>
      </c>
      <c r="H1791" s="1">
        <v>7.2479199999999995E-5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2408</v>
      </c>
      <c r="E1792" t="s">
        <v>2410</v>
      </c>
      <c r="F1792" t="s">
        <v>415</v>
      </c>
      <c r="G1792" t="s">
        <v>1048</v>
      </c>
      <c r="H1792" s="1">
        <v>1.34496E-8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2408</v>
      </c>
      <c r="E1793" t="s">
        <v>2300</v>
      </c>
      <c r="F1793" t="s">
        <v>2407</v>
      </c>
      <c r="G1793" t="s">
        <v>875</v>
      </c>
      <c r="H1793">
        <v>1.35345E-2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2411</v>
      </c>
      <c r="E1794" t="s">
        <v>176</v>
      </c>
      <c r="F1794" t="s">
        <v>1181</v>
      </c>
      <c r="G1794" t="s">
        <v>864</v>
      </c>
      <c r="H1794">
        <v>0.50822400000000001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2411</v>
      </c>
      <c r="E1795" t="s">
        <v>1181</v>
      </c>
      <c r="F1795" t="s">
        <v>2412</v>
      </c>
      <c r="G1795" t="s">
        <v>868</v>
      </c>
      <c r="H1795">
        <v>0.64047200000000004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2411</v>
      </c>
      <c r="E1796" t="s">
        <v>2412</v>
      </c>
      <c r="F1796" t="s">
        <v>663</v>
      </c>
      <c r="G1796" t="s">
        <v>875</v>
      </c>
      <c r="H1796">
        <v>3.4366599999999997E-2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2413</v>
      </c>
      <c r="E1797" t="s">
        <v>2413</v>
      </c>
      <c r="F1797" t="s">
        <v>1466</v>
      </c>
      <c r="G1797" t="s">
        <v>864</v>
      </c>
      <c r="H1797" s="1">
        <v>1.16415E-8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2414</v>
      </c>
      <c r="E1798" t="s">
        <v>120</v>
      </c>
      <c r="F1798" t="s">
        <v>326</v>
      </c>
      <c r="G1798" t="s">
        <v>864</v>
      </c>
      <c r="H1798">
        <v>0.98588600000000004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2415</v>
      </c>
      <c r="E1799" t="s">
        <v>120</v>
      </c>
      <c r="F1799" t="s">
        <v>326</v>
      </c>
      <c r="G1799" t="s">
        <v>864</v>
      </c>
      <c r="H1799">
        <v>0.98588600000000004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2416</v>
      </c>
      <c r="E1800" t="s">
        <v>198</v>
      </c>
      <c r="F1800" t="s">
        <v>1150</v>
      </c>
      <c r="G1800" t="s">
        <v>864</v>
      </c>
      <c r="H1800">
        <v>2.1488199999999999E-2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2417</v>
      </c>
      <c r="E1801" t="s">
        <v>198</v>
      </c>
      <c r="F1801" t="s">
        <v>1150</v>
      </c>
      <c r="G1801" t="s">
        <v>864</v>
      </c>
      <c r="H1801">
        <v>2.1488199999999999E-2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2418</v>
      </c>
      <c r="E1802" t="s">
        <v>257</v>
      </c>
      <c r="F1802" t="s">
        <v>152</v>
      </c>
      <c r="G1802" t="s">
        <v>864</v>
      </c>
      <c r="H1802">
        <v>2.4048799999999999E-2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2419</v>
      </c>
      <c r="E1803" t="s">
        <v>257</v>
      </c>
      <c r="F1803" t="s">
        <v>152</v>
      </c>
      <c r="G1803" t="s">
        <v>864</v>
      </c>
      <c r="H1803">
        <v>2.4048799999999999E-2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2420</v>
      </c>
      <c r="E1804" t="s">
        <v>257</v>
      </c>
      <c r="F1804" t="s">
        <v>257</v>
      </c>
      <c r="G1804" t="s">
        <v>864</v>
      </c>
      <c r="H1804" s="1">
        <v>1.86265E-9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839</v>
      </c>
      <c r="E1805" t="s">
        <v>178</v>
      </c>
      <c r="F1805" t="s">
        <v>839</v>
      </c>
      <c r="G1805" t="s">
        <v>868</v>
      </c>
      <c r="H1805">
        <v>0.59426900000000005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2421</v>
      </c>
      <c r="E1806" t="s">
        <v>326</v>
      </c>
      <c r="F1806" t="s">
        <v>2421</v>
      </c>
      <c r="G1806" t="s">
        <v>864</v>
      </c>
      <c r="H1806">
        <v>0.27574900000000002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2422</v>
      </c>
      <c r="E1807" t="s">
        <v>1218</v>
      </c>
      <c r="F1807" t="s">
        <v>159</v>
      </c>
      <c r="G1807" t="s">
        <v>864</v>
      </c>
      <c r="H1807">
        <v>0.30473299999999998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2423</v>
      </c>
      <c r="E1808" t="s">
        <v>1218</v>
      </c>
      <c r="F1808" t="s">
        <v>159</v>
      </c>
      <c r="G1808" t="s">
        <v>864</v>
      </c>
      <c r="H1808">
        <v>0.30473299999999998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2424</v>
      </c>
      <c r="E1809" t="s">
        <v>2428</v>
      </c>
      <c r="F1809" t="s">
        <v>2425</v>
      </c>
      <c r="G1809" t="s">
        <v>864</v>
      </c>
      <c r="H1809" s="1">
        <v>1.72582E-5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2424</v>
      </c>
      <c r="E1810" t="s">
        <v>2425</v>
      </c>
      <c r="F1810" t="s">
        <v>2426</v>
      </c>
      <c r="G1810" t="s">
        <v>868</v>
      </c>
      <c r="H1810">
        <v>4.35638E-3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2424</v>
      </c>
      <c r="E1811" t="s">
        <v>2426</v>
      </c>
      <c r="F1811" t="s">
        <v>122</v>
      </c>
      <c r="G1811" t="s">
        <v>875</v>
      </c>
      <c r="H1811">
        <v>1.33648E-2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2424</v>
      </c>
      <c r="E1812" t="s">
        <v>2425</v>
      </c>
      <c r="F1812" t="s">
        <v>2425</v>
      </c>
      <c r="G1812" t="s">
        <v>879</v>
      </c>
      <c r="H1812">
        <v>6.2217699999999997E-3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2427</v>
      </c>
      <c r="E1813" t="s">
        <v>2428</v>
      </c>
      <c r="F1813" t="s">
        <v>2425</v>
      </c>
      <c r="G1813" t="s">
        <v>868</v>
      </c>
      <c r="H1813">
        <v>4.2333600000000002E-3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2427</v>
      </c>
      <c r="E1814" t="s">
        <v>2425</v>
      </c>
      <c r="F1814" t="s">
        <v>2426</v>
      </c>
      <c r="G1814" t="s">
        <v>875</v>
      </c>
      <c r="H1814">
        <v>1.4438599999999999E-3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2427</v>
      </c>
      <c r="E1815" t="s">
        <v>2426</v>
      </c>
      <c r="F1815" t="s">
        <v>122</v>
      </c>
      <c r="G1815" t="s">
        <v>876</v>
      </c>
      <c r="H1815">
        <v>3.6300699999999998E-2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2427</v>
      </c>
      <c r="E1816" t="s">
        <v>2425</v>
      </c>
      <c r="F1816" t="s">
        <v>2425</v>
      </c>
      <c r="G1816" t="s">
        <v>879</v>
      </c>
      <c r="H1816" s="1">
        <v>3.4296099999999997E-8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2427</v>
      </c>
      <c r="E1817" t="s">
        <v>2428</v>
      </c>
      <c r="F1817" t="s">
        <v>2429</v>
      </c>
      <c r="G1817" t="s">
        <v>1080</v>
      </c>
      <c r="H1817">
        <v>1.7929099999999999E-4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2430</v>
      </c>
      <c r="E1818" t="s">
        <v>1203</v>
      </c>
      <c r="F1818" t="s">
        <v>2278</v>
      </c>
      <c r="G1818" t="s">
        <v>864</v>
      </c>
      <c r="H1818" s="1">
        <v>1.4237199999999999E-6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2430</v>
      </c>
      <c r="E1819" t="s">
        <v>2431</v>
      </c>
      <c r="F1819" t="s">
        <v>2432</v>
      </c>
      <c r="G1819" t="s">
        <v>875</v>
      </c>
      <c r="H1819" s="1">
        <v>7.1175900000000004E-6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2430</v>
      </c>
      <c r="E1820" t="s">
        <v>2432</v>
      </c>
      <c r="F1820" t="s">
        <v>744</v>
      </c>
      <c r="G1820" t="s">
        <v>876</v>
      </c>
      <c r="H1820" s="1">
        <v>1.0293400000000001E-6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2433</v>
      </c>
      <c r="E1821" t="s">
        <v>744</v>
      </c>
      <c r="F1821" t="s">
        <v>2432</v>
      </c>
      <c r="G1821" t="s">
        <v>864</v>
      </c>
      <c r="H1821">
        <v>3.8909900000000001E-4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2433</v>
      </c>
      <c r="E1822" t="s">
        <v>2432</v>
      </c>
      <c r="F1822" t="s">
        <v>2431</v>
      </c>
      <c r="G1822" t="s">
        <v>868</v>
      </c>
      <c r="H1822">
        <v>1.13988E-3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2434</v>
      </c>
      <c r="E1823" t="s">
        <v>668</v>
      </c>
      <c r="F1823" t="s">
        <v>192</v>
      </c>
      <c r="G1823" t="s">
        <v>864</v>
      </c>
      <c r="H1823">
        <v>3.6338200000000001E-2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2435</v>
      </c>
      <c r="E1824" t="s">
        <v>668</v>
      </c>
      <c r="F1824" t="s">
        <v>2436</v>
      </c>
      <c r="G1824" t="s">
        <v>864</v>
      </c>
      <c r="H1824">
        <v>4.8356099999999997E-3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2435</v>
      </c>
      <c r="E1825" t="s">
        <v>2436</v>
      </c>
      <c r="F1825" t="s">
        <v>192</v>
      </c>
      <c r="G1825" t="s">
        <v>868</v>
      </c>
      <c r="H1825">
        <v>3.2588100000000002E-2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2437</v>
      </c>
      <c r="E1826" t="s">
        <v>737</v>
      </c>
      <c r="F1826" t="s">
        <v>1949</v>
      </c>
      <c r="G1826" t="s">
        <v>864</v>
      </c>
      <c r="H1826">
        <v>0.152611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2438</v>
      </c>
      <c r="E1827" t="s">
        <v>737</v>
      </c>
      <c r="F1827" t="s">
        <v>2439</v>
      </c>
      <c r="G1827" t="s">
        <v>864</v>
      </c>
      <c r="H1827">
        <v>0.12527099999999999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2438</v>
      </c>
      <c r="E1828" t="s">
        <v>2439</v>
      </c>
      <c r="F1828" t="s">
        <v>1949</v>
      </c>
      <c r="G1828" t="s">
        <v>868</v>
      </c>
      <c r="H1828">
        <v>2.7374300000000001E-2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2438</v>
      </c>
      <c r="E1829" t="s">
        <v>2439</v>
      </c>
      <c r="F1829" t="s">
        <v>2440</v>
      </c>
      <c r="G1829" t="s">
        <v>879</v>
      </c>
      <c r="H1829" s="1">
        <v>5.6147599999999998E-5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2441</v>
      </c>
      <c r="E1830" t="s">
        <v>794</v>
      </c>
      <c r="F1830" t="s">
        <v>101</v>
      </c>
      <c r="G1830" t="s">
        <v>868</v>
      </c>
      <c r="H1830">
        <v>0.56445299999999998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2442</v>
      </c>
      <c r="E1831" t="s">
        <v>423</v>
      </c>
      <c r="F1831" t="s">
        <v>2443</v>
      </c>
      <c r="G1831" t="s">
        <v>864</v>
      </c>
      <c r="H1831">
        <v>4.1290300000000002E-2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2442</v>
      </c>
      <c r="E1832" t="s">
        <v>2443</v>
      </c>
      <c r="F1832" t="s">
        <v>2444</v>
      </c>
      <c r="G1832" t="s">
        <v>868</v>
      </c>
      <c r="H1832">
        <v>1.3365699999999999E-2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2442</v>
      </c>
      <c r="E1833" t="s">
        <v>2444</v>
      </c>
      <c r="F1833" t="s">
        <v>2445</v>
      </c>
      <c r="G1833" t="s">
        <v>875</v>
      </c>
      <c r="H1833" s="1">
        <v>4.48227E-5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2442</v>
      </c>
      <c r="E1834" t="s">
        <v>2445</v>
      </c>
      <c r="F1834" t="s">
        <v>2446</v>
      </c>
      <c r="G1834" t="s">
        <v>876</v>
      </c>
      <c r="H1834" s="1">
        <v>1.23816E-6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2442</v>
      </c>
      <c r="E1835" t="s">
        <v>2446</v>
      </c>
      <c r="F1835" t="s">
        <v>2447</v>
      </c>
      <c r="G1835" t="s">
        <v>1048</v>
      </c>
      <c r="H1835">
        <v>1.6009800000000001E-2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2442</v>
      </c>
      <c r="E1836" t="s">
        <v>2447</v>
      </c>
      <c r="F1836" t="s">
        <v>124</v>
      </c>
      <c r="G1836" t="s">
        <v>1116</v>
      </c>
      <c r="H1836">
        <v>3.8292899999999998E-2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2448</v>
      </c>
      <c r="E1837" t="s">
        <v>261</v>
      </c>
      <c r="F1837" t="s">
        <v>2449</v>
      </c>
      <c r="G1837" t="s">
        <v>864</v>
      </c>
      <c r="H1837">
        <v>4.1313200000000001E-2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2450</v>
      </c>
      <c r="E1838" t="s">
        <v>261</v>
      </c>
      <c r="F1838" t="s">
        <v>2449</v>
      </c>
      <c r="G1838" t="s">
        <v>864</v>
      </c>
      <c r="H1838">
        <v>9.8109200000000003E-4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2451</v>
      </c>
      <c r="E1839" t="s">
        <v>222</v>
      </c>
      <c r="F1839" t="s">
        <v>234</v>
      </c>
      <c r="G1839" t="s">
        <v>864</v>
      </c>
      <c r="H1839">
        <v>0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2452</v>
      </c>
      <c r="E1840" t="s">
        <v>222</v>
      </c>
      <c r="F1840" t="s">
        <v>2453</v>
      </c>
      <c r="G1840" t="s">
        <v>864</v>
      </c>
      <c r="H1840">
        <v>2.2220600000000001E-3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2452</v>
      </c>
      <c r="E1841" t="s">
        <v>2453</v>
      </c>
      <c r="F1841" t="s">
        <v>234</v>
      </c>
      <c r="G1841" t="s">
        <v>868</v>
      </c>
      <c r="H1841">
        <v>0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2452</v>
      </c>
      <c r="E1842" t="s">
        <v>2453</v>
      </c>
      <c r="F1842" t="s">
        <v>2454</v>
      </c>
      <c r="G1842" t="s">
        <v>875</v>
      </c>
      <c r="H1842">
        <v>2.0003799999999999E-2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2452</v>
      </c>
      <c r="E1843" t="s">
        <v>2454</v>
      </c>
      <c r="F1843" t="s">
        <v>2455</v>
      </c>
      <c r="G1843" t="s">
        <v>876</v>
      </c>
      <c r="H1843">
        <v>1.6614899999999998E-2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2452</v>
      </c>
      <c r="E1844" t="s">
        <v>2455</v>
      </c>
      <c r="F1844" t="s">
        <v>1960</v>
      </c>
      <c r="G1844" t="s">
        <v>1048</v>
      </c>
      <c r="H1844">
        <v>2.1134400000000001E-2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2456</v>
      </c>
      <c r="E1845" t="s">
        <v>222</v>
      </c>
      <c r="F1845" t="s">
        <v>2457</v>
      </c>
      <c r="G1845" t="s">
        <v>864</v>
      </c>
      <c r="H1845" s="1">
        <v>5.1409000000000002E-5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2456</v>
      </c>
      <c r="E1846" t="s">
        <v>2457</v>
      </c>
      <c r="F1846" t="s">
        <v>234</v>
      </c>
      <c r="G1846" t="s">
        <v>868</v>
      </c>
      <c r="H1846" s="1">
        <v>9.4994900000000006E-8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2458</v>
      </c>
      <c r="E1847" t="s">
        <v>626</v>
      </c>
      <c r="F1847" t="s">
        <v>2145</v>
      </c>
      <c r="G1847" t="s">
        <v>864</v>
      </c>
      <c r="H1847">
        <v>4.0355700000000001E-2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2458</v>
      </c>
      <c r="E1848" t="s">
        <v>2145</v>
      </c>
      <c r="F1848" t="s">
        <v>2459</v>
      </c>
      <c r="G1848" t="s">
        <v>868</v>
      </c>
      <c r="H1848">
        <v>0.107075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2458</v>
      </c>
      <c r="E1849" t="s">
        <v>2459</v>
      </c>
      <c r="F1849" t="s">
        <v>116</v>
      </c>
      <c r="G1849" t="s">
        <v>875</v>
      </c>
      <c r="H1849">
        <v>0.53642999999999996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2460</v>
      </c>
      <c r="E1850" t="s">
        <v>626</v>
      </c>
      <c r="F1850" t="s">
        <v>2145</v>
      </c>
      <c r="G1850" t="s">
        <v>864</v>
      </c>
      <c r="H1850">
        <v>4.5223199999999998E-2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2460</v>
      </c>
      <c r="E1851" t="s">
        <v>2145</v>
      </c>
      <c r="F1851" t="s">
        <v>2459</v>
      </c>
      <c r="G1851" t="s">
        <v>868</v>
      </c>
      <c r="H1851">
        <v>9.1953300000000002E-2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2460</v>
      </c>
      <c r="E1852" t="s">
        <v>2459</v>
      </c>
      <c r="F1852" t="s">
        <v>2461</v>
      </c>
      <c r="G1852" t="s">
        <v>875</v>
      </c>
      <c r="H1852">
        <v>8.0352800000000002E-2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2460</v>
      </c>
      <c r="E1853" t="s">
        <v>2461</v>
      </c>
      <c r="F1853" t="s">
        <v>116</v>
      </c>
      <c r="G1853" t="s">
        <v>876</v>
      </c>
      <c r="H1853">
        <v>0.34154499999999999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2462</v>
      </c>
      <c r="E1854" t="s">
        <v>395</v>
      </c>
      <c r="F1854" t="s">
        <v>744</v>
      </c>
      <c r="G1854" t="s">
        <v>864</v>
      </c>
      <c r="H1854">
        <v>2.2528999999999999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2463</v>
      </c>
      <c r="E1855" t="s">
        <v>395</v>
      </c>
      <c r="F1855" t="s">
        <v>744</v>
      </c>
      <c r="G1855" t="s">
        <v>864</v>
      </c>
      <c r="H1855">
        <v>2.2534000000000001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2464</v>
      </c>
      <c r="E1856" t="s">
        <v>1534</v>
      </c>
      <c r="F1856" t="s">
        <v>2465</v>
      </c>
      <c r="G1856" t="s">
        <v>864</v>
      </c>
      <c r="H1856">
        <v>6.1929200000000002E-4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2464</v>
      </c>
      <c r="E1857" t="s">
        <v>2465</v>
      </c>
      <c r="F1857" t="s">
        <v>2466</v>
      </c>
      <c r="G1857" t="s">
        <v>868</v>
      </c>
      <c r="H1857" s="1">
        <v>3.60813E-8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2464</v>
      </c>
      <c r="E1858" t="s">
        <v>2466</v>
      </c>
      <c r="F1858" t="s">
        <v>2467</v>
      </c>
      <c r="G1858" t="s">
        <v>875</v>
      </c>
      <c r="H1858">
        <v>3.6448500000000002E-2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2464</v>
      </c>
      <c r="E1859" t="s">
        <v>2467</v>
      </c>
      <c r="F1859" t="s">
        <v>2468</v>
      </c>
      <c r="G1859" t="s">
        <v>876</v>
      </c>
      <c r="H1859">
        <v>5.6499500000000001E-2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2464</v>
      </c>
      <c r="E1860" t="s">
        <v>2468</v>
      </c>
      <c r="F1860" t="s">
        <v>526</v>
      </c>
      <c r="G1860" t="s">
        <v>1048</v>
      </c>
      <c r="H1860">
        <v>2.66705E-2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2469</v>
      </c>
      <c r="E1861" t="s">
        <v>675</v>
      </c>
      <c r="F1861" t="s">
        <v>254</v>
      </c>
      <c r="G1861" t="s">
        <v>864</v>
      </c>
      <c r="H1861">
        <v>1.31583E-3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2470</v>
      </c>
      <c r="E1862" t="s">
        <v>150</v>
      </c>
      <c r="F1862" t="s">
        <v>840</v>
      </c>
      <c r="G1862" t="s">
        <v>864</v>
      </c>
      <c r="H1862">
        <v>3.2835799999999998E-2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2471</v>
      </c>
      <c r="E1863" t="s">
        <v>150</v>
      </c>
      <c r="F1863" t="s">
        <v>840</v>
      </c>
      <c r="G1863" t="s">
        <v>864</v>
      </c>
      <c r="H1863">
        <v>3.2835799999999998E-2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2472</v>
      </c>
      <c r="E1864" t="s">
        <v>467</v>
      </c>
      <c r="F1864" t="s">
        <v>143</v>
      </c>
      <c r="G1864" t="s">
        <v>864</v>
      </c>
      <c r="H1864">
        <v>8.4335300000000002E-2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2473</v>
      </c>
      <c r="E1865" t="s">
        <v>467</v>
      </c>
      <c r="F1865" t="s">
        <v>2474</v>
      </c>
      <c r="G1865" t="s">
        <v>864</v>
      </c>
      <c r="H1865">
        <v>4.7477699999999998E-2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2473</v>
      </c>
      <c r="E1866" t="s">
        <v>2474</v>
      </c>
      <c r="F1866" t="s">
        <v>143</v>
      </c>
      <c r="G1866" t="s">
        <v>868</v>
      </c>
      <c r="H1866">
        <v>3.6523800000000002E-2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2475</v>
      </c>
      <c r="E1867" t="s">
        <v>108</v>
      </c>
      <c r="F1867" t="s">
        <v>351</v>
      </c>
      <c r="G1867" t="s">
        <v>864</v>
      </c>
      <c r="H1867">
        <v>0.64186100000000001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2476</v>
      </c>
      <c r="E1868" t="s">
        <v>108</v>
      </c>
      <c r="F1868" t="s">
        <v>351</v>
      </c>
      <c r="G1868" t="s">
        <v>864</v>
      </c>
      <c r="H1868">
        <v>0.64186100000000001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2477</v>
      </c>
      <c r="E1869" t="s">
        <v>613</v>
      </c>
      <c r="F1869" t="s">
        <v>2478</v>
      </c>
      <c r="G1869" t="s">
        <v>864</v>
      </c>
      <c r="H1869">
        <v>3.2510799999999999E-3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2477</v>
      </c>
      <c r="E1870" t="s">
        <v>2478</v>
      </c>
      <c r="F1870" t="s">
        <v>2479</v>
      </c>
      <c r="G1870" t="s">
        <v>868</v>
      </c>
      <c r="H1870">
        <v>6.7381899999999998E-3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2477</v>
      </c>
      <c r="E1871" t="s">
        <v>2479</v>
      </c>
      <c r="F1871" t="s">
        <v>2480</v>
      </c>
      <c r="G1871" t="s">
        <v>875</v>
      </c>
      <c r="H1871">
        <v>9.3793900000000005E-4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2477</v>
      </c>
      <c r="E1872" t="s">
        <v>2480</v>
      </c>
      <c r="F1872" t="s">
        <v>1522</v>
      </c>
      <c r="G1872" t="s">
        <v>876</v>
      </c>
      <c r="H1872">
        <v>7.9822499999999995E-4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2477</v>
      </c>
      <c r="E1873" t="s">
        <v>1522</v>
      </c>
      <c r="F1873" t="s">
        <v>2481</v>
      </c>
      <c r="G1873" t="s">
        <v>1116</v>
      </c>
      <c r="H1873">
        <v>7.1964300000000002E-3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2477</v>
      </c>
      <c r="E1874" t="s">
        <v>2481</v>
      </c>
      <c r="F1874" t="s">
        <v>2482</v>
      </c>
      <c r="G1874" t="s">
        <v>1117</v>
      </c>
      <c r="H1874" s="1">
        <v>2.80142E-5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2481</v>
      </c>
      <c r="E1875" t="s">
        <v>2481</v>
      </c>
      <c r="F1875" t="s">
        <v>2483</v>
      </c>
      <c r="G1875" t="s">
        <v>864</v>
      </c>
      <c r="H1875">
        <v>2.7508699999999999E-3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2481</v>
      </c>
      <c r="E1876" t="s">
        <v>2483</v>
      </c>
      <c r="F1876" t="s">
        <v>2484</v>
      </c>
      <c r="G1876" t="s">
        <v>868</v>
      </c>
      <c r="H1876">
        <v>1.4894000000000001E-3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2481</v>
      </c>
      <c r="E1877" t="s">
        <v>2484</v>
      </c>
      <c r="F1877" t="s">
        <v>2485</v>
      </c>
      <c r="G1877" t="s">
        <v>875</v>
      </c>
      <c r="H1877">
        <v>1.05047E-3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2481</v>
      </c>
      <c r="E1878" t="s">
        <v>2485</v>
      </c>
      <c r="F1878" t="s">
        <v>2486</v>
      </c>
      <c r="G1878" t="s">
        <v>876</v>
      </c>
      <c r="H1878">
        <v>3.3435800000000001E-3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2481</v>
      </c>
      <c r="E1879" t="s">
        <v>2486</v>
      </c>
      <c r="F1879" t="s">
        <v>1646</v>
      </c>
      <c r="G1879" t="s">
        <v>1048</v>
      </c>
      <c r="H1879">
        <v>8.4941400000000007E-3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2487</v>
      </c>
      <c r="E1880" t="s">
        <v>1370</v>
      </c>
      <c r="F1880" t="s">
        <v>373</v>
      </c>
      <c r="G1880" t="s">
        <v>864</v>
      </c>
      <c r="H1880" s="1">
        <v>1.1920900000000001E-7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2488</v>
      </c>
      <c r="E1881" t="s">
        <v>1370</v>
      </c>
      <c r="F1881" t="s">
        <v>373</v>
      </c>
      <c r="G1881" t="s">
        <v>864</v>
      </c>
      <c r="H1881" s="1">
        <v>1.01328E-6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2489</v>
      </c>
      <c r="E1882" t="s">
        <v>1559</v>
      </c>
      <c r="F1882" t="s">
        <v>120</v>
      </c>
      <c r="G1882" t="s">
        <v>864</v>
      </c>
      <c r="H1882">
        <v>4.9686399999999999E-2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2490</v>
      </c>
      <c r="E1883" t="s">
        <v>1559</v>
      </c>
      <c r="F1883" t="s">
        <v>120</v>
      </c>
      <c r="G1883" t="s">
        <v>864</v>
      </c>
      <c r="H1883">
        <v>4.9686399999999999E-2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1115</v>
      </c>
      <c r="E1884" t="s">
        <v>1115</v>
      </c>
      <c r="F1884" t="s">
        <v>2491</v>
      </c>
      <c r="G1884" t="s">
        <v>864</v>
      </c>
      <c r="H1884">
        <v>1.284E-3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2492</v>
      </c>
      <c r="E1885" t="s">
        <v>76</v>
      </c>
      <c r="F1885" t="s">
        <v>2493</v>
      </c>
      <c r="G1885" t="s">
        <v>864</v>
      </c>
      <c r="H1885">
        <v>3.51787E-4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2492</v>
      </c>
      <c r="E1886" t="s">
        <v>1129</v>
      </c>
      <c r="F1886" t="s">
        <v>4270</v>
      </c>
      <c r="G1886" t="s">
        <v>868</v>
      </c>
      <c r="H1886" s="1">
        <v>4.5066100000000001E-7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2494</v>
      </c>
      <c r="E1887" t="s">
        <v>76</v>
      </c>
      <c r="F1887" t="s">
        <v>2493</v>
      </c>
      <c r="G1887" t="s">
        <v>864</v>
      </c>
      <c r="H1887" s="1">
        <v>2.5201000000000001E-5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2494</v>
      </c>
      <c r="E1888" t="s">
        <v>2493</v>
      </c>
      <c r="F1888" t="s">
        <v>1129</v>
      </c>
      <c r="G1888" t="s">
        <v>868</v>
      </c>
      <c r="H1888">
        <v>6.2835300000000001E-4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2495</v>
      </c>
      <c r="E1889" t="s">
        <v>76</v>
      </c>
      <c r="F1889" t="s">
        <v>413</v>
      </c>
      <c r="G1889" t="s">
        <v>864</v>
      </c>
      <c r="H1889">
        <v>8.6689000000000002E-2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2496</v>
      </c>
      <c r="E1890" t="s">
        <v>76</v>
      </c>
      <c r="F1890" t="s">
        <v>413</v>
      </c>
      <c r="G1890" t="s">
        <v>864</v>
      </c>
      <c r="H1890">
        <v>8.6689000000000002E-2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2363</v>
      </c>
      <c r="E1891" t="s">
        <v>2363</v>
      </c>
      <c r="F1891" t="s">
        <v>2363</v>
      </c>
      <c r="G1891" t="s">
        <v>864</v>
      </c>
      <c r="H1891" s="1">
        <v>2.5704500000000001E-7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2497</v>
      </c>
      <c r="E1892" t="s">
        <v>35</v>
      </c>
      <c r="F1892" t="s">
        <v>4283</v>
      </c>
      <c r="G1892" t="s">
        <v>864</v>
      </c>
      <c r="H1892">
        <v>0.35452299999999998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2498</v>
      </c>
      <c r="E1893" t="s">
        <v>35</v>
      </c>
      <c r="F1893" t="s">
        <v>4283</v>
      </c>
      <c r="G1893" t="s">
        <v>864</v>
      </c>
      <c r="H1893">
        <v>0.34473399999999998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2499</v>
      </c>
      <c r="E1894" t="s">
        <v>740</v>
      </c>
      <c r="F1894" t="s">
        <v>178</v>
      </c>
      <c r="G1894" t="s">
        <v>864</v>
      </c>
      <c r="H1894">
        <v>1.4829600000000001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2500</v>
      </c>
      <c r="E1895" t="s">
        <v>663</v>
      </c>
      <c r="F1895" t="s">
        <v>1181</v>
      </c>
      <c r="G1895" t="s">
        <v>864</v>
      </c>
      <c r="H1895" s="1">
        <v>7.1433699999999997E-6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2501</v>
      </c>
      <c r="E1896" t="s">
        <v>663</v>
      </c>
      <c r="F1896" t="s">
        <v>2502</v>
      </c>
      <c r="G1896" t="s">
        <v>864</v>
      </c>
      <c r="H1896">
        <v>9.9058199999999992E-3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2501</v>
      </c>
      <c r="E1897" t="s">
        <v>2502</v>
      </c>
      <c r="F1897" t="s">
        <v>2503</v>
      </c>
      <c r="G1897" t="s">
        <v>868</v>
      </c>
      <c r="H1897" s="1">
        <v>4.7462699999999998E-7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2501</v>
      </c>
      <c r="E1898" t="s">
        <v>2503</v>
      </c>
      <c r="F1898" t="s">
        <v>2504</v>
      </c>
      <c r="G1898" t="s">
        <v>875</v>
      </c>
      <c r="H1898">
        <v>3.5900099999999997E-2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2501</v>
      </c>
      <c r="E1899" t="s">
        <v>2504</v>
      </c>
      <c r="F1899" t="s">
        <v>2505</v>
      </c>
      <c r="G1899" t="s">
        <v>876</v>
      </c>
      <c r="H1899">
        <v>2.1596000000000001E-2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2501</v>
      </c>
      <c r="E1900" t="s">
        <v>2505</v>
      </c>
      <c r="F1900" t="s">
        <v>454</v>
      </c>
      <c r="G1900" t="s">
        <v>1048</v>
      </c>
      <c r="H1900">
        <v>3.7313499999999999E-2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2506</v>
      </c>
      <c r="E1901" t="s">
        <v>128</v>
      </c>
      <c r="F1901" t="s">
        <v>441</v>
      </c>
      <c r="G1901" t="s">
        <v>864</v>
      </c>
      <c r="H1901">
        <v>1.32945E-3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2507</v>
      </c>
      <c r="E1902" t="s">
        <v>128</v>
      </c>
      <c r="F1902" t="s">
        <v>441</v>
      </c>
      <c r="G1902" t="s">
        <v>864</v>
      </c>
      <c r="H1902">
        <v>1.32945E-3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2508</v>
      </c>
      <c r="E1903" t="s">
        <v>257</v>
      </c>
      <c r="F1903" t="s">
        <v>2509</v>
      </c>
      <c r="G1903" t="s">
        <v>1702</v>
      </c>
      <c r="H1903">
        <v>1.93119E-2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2508</v>
      </c>
      <c r="E1904" t="s">
        <v>2509</v>
      </c>
      <c r="F1904" t="s">
        <v>2510</v>
      </c>
      <c r="G1904" t="s">
        <v>864</v>
      </c>
      <c r="H1904" s="1">
        <v>6.2584899999999998E-7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2508</v>
      </c>
      <c r="E1905" t="s">
        <v>2511</v>
      </c>
      <c r="F1905" t="s">
        <v>2512</v>
      </c>
      <c r="G1905" t="s">
        <v>875</v>
      </c>
      <c r="H1905" s="1">
        <v>3.2596299999999999E-8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2508</v>
      </c>
      <c r="E1906" t="s">
        <v>2512</v>
      </c>
      <c r="F1906" t="s">
        <v>2513</v>
      </c>
      <c r="G1906" t="s">
        <v>876</v>
      </c>
      <c r="H1906" s="1">
        <v>6.1895300000000002E-9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2508</v>
      </c>
      <c r="E1907" t="s">
        <v>2513</v>
      </c>
      <c r="F1907" t="s">
        <v>2514</v>
      </c>
      <c r="G1907" t="s">
        <v>1048</v>
      </c>
      <c r="H1907" s="1">
        <v>9.0002999999999999E-5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2508</v>
      </c>
      <c r="E1908" t="s">
        <v>2514</v>
      </c>
      <c r="F1908" t="s">
        <v>2515</v>
      </c>
      <c r="G1908" t="s">
        <v>1116</v>
      </c>
      <c r="H1908" s="1">
        <v>3.7610500000000002E-5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2508</v>
      </c>
      <c r="E1909" t="s">
        <v>2515</v>
      </c>
      <c r="F1909" t="s">
        <v>2516</v>
      </c>
      <c r="G1909" t="s">
        <v>1117</v>
      </c>
      <c r="H1909">
        <v>2.0802E-4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2508</v>
      </c>
      <c r="E1910" t="s">
        <v>2517</v>
      </c>
      <c r="F1910" t="s">
        <v>470</v>
      </c>
      <c r="G1910" t="s">
        <v>1080</v>
      </c>
      <c r="H1910">
        <v>1.68204E-4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2508</v>
      </c>
      <c r="E1911" t="s">
        <v>2518</v>
      </c>
      <c r="F1911" t="s">
        <v>2517</v>
      </c>
      <c r="G1911" t="s">
        <v>879</v>
      </c>
      <c r="H1911" s="1">
        <v>1.7762200000000001E-5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2508</v>
      </c>
      <c r="E1912" t="s">
        <v>2516</v>
      </c>
      <c r="F1912" t="s">
        <v>2518</v>
      </c>
      <c r="G1912" t="s">
        <v>1462</v>
      </c>
      <c r="H1912">
        <v>1.2469299999999999E-4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2508</v>
      </c>
      <c r="E1913" t="s">
        <v>2510</v>
      </c>
      <c r="F1913" t="s">
        <v>2511</v>
      </c>
      <c r="G1913" t="s">
        <v>868</v>
      </c>
      <c r="H1913" s="1">
        <v>3.1292399999999998E-7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2519</v>
      </c>
      <c r="E1914" t="s">
        <v>257</v>
      </c>
      <c r="F1914" t="s">
        <v>2509</v>
      </c>
      <c r="G1914" t="s">
        <v>864</v>
      </c>
      <c r="H1914">
        <v>2.8129600000000001E-2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2519</v>
      </c>
      <c r="E1915" t="s">
        <v>2509</v>
      </c>
      <c r="F1915" t="s">
        <v>2511</v>
      </c>
      <c r="G1915" t="s">
        <v>868</v>
      </c>
      <c r="H1915">
        <v>1.8740199999999999E-2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2519</v>
      </c>
      <c r="E1916" t="s">
        <v>2511</v>
      </c>
      <c r="F1916" t="s">
        <v>2512</v>
      </c>
      <c r="G1916" t="s">
        <v>875</v>
      </c>
      <c r="H1916" s="1">
        <v>1.9013900000000001E-5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2519</v>
      </c>
      <c r="E1917" t="s">
        <v>2512</v>
      </c>
      <c r="F1917" t="s">
        <v>2514</v>
      </c>
      <c r="G1917" t="s">
        <v>876</v>
      </c>
      <c r="H1917" s="1">
        <v>6.5192600000000004E-7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2519</v>
      </c>
      <c r="E1918" t="s">
        <v>2514</v>
      </c>
      <c r="F1918" t="s">
        <v>2515</v>
      </c>
      <c r="G1918" t="s">
        <v>1048</v>
      </c>
      <c r="H1918" s="1">
        <v>4.9491100000000002E-8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2519</v>
      </c>
      <c r="E1919" t="s">
        <v>2515</v>
      </c>
      <c r="F1919" t="s">
        <v>2517</v>
      </c>
      <c r="G1919" t="s">
        <v>1116</v>
      </c>
      <c r="H1919" s="1">
        <v>4.2323000000000001E-8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2520</v>
      </c>
      <c r="E1920" t="s">
        <v>2521</v>
      </c>
      <c r="F1920" t="s">
        <v>2521</v>
      </c>
      <c r="G1920" t="s">
        <v>864</v>
      </c>
      <c r="H1920" s="1">
        <v>2.1747299999999999E-8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2522</v>
      </c>
      <c r="E1921" t="s">
        <v>2521</v>
      </c>
      <c r="F1921" t="s">
        <v>2521</v>
      </c>
      <c r="G1921" t="s">
        <v>864</v>
      </c>
      <c r="H1921">
        <v>2.7570699999999999E-3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2523</v>
      </c>
      <c r="E1922" t="s">
        <v>2524</v>
      </c>
      <c r="F1922" t="s">
        <v>2524</v>
      </c>
      <c r="G1922" t="s">
        <v>864</v>
      </c>
      <c r="H1922" s="1">
        <v>6.6656000000000002E-10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2525</v>
      </c>
      <c r="E1923" t="s">
        <v>2524</v>
      </c>
      <c r="F1923" t="s">
        <v>2524</v>
      </c>
      <c r="G1923" t="s">
        <v>864</v>
      </c>
      <c r="H1923">
        <v>2.22683E-4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2526</v>
      </c>
      <c r="E1924" t="s">
        <v>1701</v>
      </c>
      <c r="F1924" t="s">
        <v>2527</v>
      </c>
      <c r="G1924" t="s">
        <v>864</v>
      </c>
      <c r="H1924">
        <v>4.5322399999999999E-2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2528</v>
      </c>
      <c r="E1925" t="s">
        <v>1701</v>
      </c>
      <c r="F1925" t="s">
        <v>2527</v>
      </c>
      <c r="G1925" t="s">
        <v>864</v>
      </c>
      <c r="H1925" s="1">
        <v>4.9757999999999999E-6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2529</v>
      </c>
      <c r="E1926" t="s">
        <v>2530</v>
      </c>
      <c r="F1926" t="s">
        <v>2531</v>
      </c>
      <c r="G1926" t="s">
        <v>864</v>
      </c>
      <c r="H1926">
        <v>7.3504400000000002E-4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2529</v>
      </c>
      <c r="E1927" t="s">
        <v>2531</v>
      </c>
      <c r="F1927" t="s">
        <v>2532</v>
      </c>
      <c r="G1927" t="s">
        <v>868</v>
      </c>
      <c r="H1927" s="1">
        <v>1.6896199999999999E-8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2533</v>
      </c>
      <c r="E1928" t="s">
        <v>428</v>
      </c>
      <c r="F1928" t="s">
        <v>2534</v>
      </c>
      <c r="G1928" t="s">
        <v>864</v>
      </c>
      <c r="H1928">
        <v>1.56384E-2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2533</v>
      </c>
      <c r="E1929" t="s">
        <v>2534</v>
      </c>
      <c r="F1929" t="s">
        <v>2535</v>
      </c>
      <c r="G1929" t="s">
        <v>868</v>
      </c>
      <c r="H1929">
        <v>8.6879700000000004E-4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2533</v>
      </c>
      <c r="E1930" t="s">
        <v>2535</v>
      </c>
      <c r="F1930" t="s">
        <v>2536</v>
      </c>
      <c r="G1930" t="s">
        <v>875</v>
      </c>
      <c r="H1930">
        <v>1.7409299999999999E-3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2533</v>
      </c>
      <c r="E1931" t="s">
        <v>2536</v>
      </c>
      <c r="F1931" t="s">
        <v>2537</v>
      </c>
      <c r="G1931" t="s">
        <v>876</v>
      </c>
      <c r="H1931">
        <v>1.4362299999999999E-3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2533</v>
      </c>
      <c r="E1932" t="s">
        <v>2537</v>
      </c>
      <c r="F1932" t="s">
        <v>1478</v>
      </c>
      <c r="G1932" t="s">
        <v>1048</v>
      </c>
      <c r="H1932">
        <v>6.5757800000000005E-2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2538</v>
      </c>
      <c r="E1933" t="s">
        <v>428</v>
      </c>
      <c r="F1933" t="s">
        <v>2534</v>
      </c>
      <c r="G1933" t="s">
        <v>864</v>
      </c>
      <c r="H1933">
        <v>2.4683E-2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2538</v>
      </c>
      <c r="E1934" t="s">
        <v>2534</v>
      </c>
      <c r="F1934" t="s">
        <v>2535</v>
      </c>
      <c r="G1934" t="s">
        <v>868</v>
      </c>
      <c r="H1934">
        <v>1.5350300000000001E-2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2538</v>
      </c>
      <c r="E1935" t="s">
        <v>2535</v>
      </c>
      <c r="F1935" t="s">
        <v>2536</v>
      </c>
      <c r="G1935" t="s">
        <v>875</v>
      </c>
      <c r="H1935">
        <v>6.2656400000000003E-3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2538</v>
      </c>
      <c r="E1936" t="s">
        <v>2536</v>
      </c>
      <c r="F1936" t="s">
        <v>2539</v>
      </c>
      <c r="G1936" t="s">
        <v>876</v>
      </c>
      <c r="H1936">
        <v>1.0792700000000001E-2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2538</v>
      </c>
      <c r="E1937" t="s">
        <v>2539</v>
      </c>
      <c r="F1937" t="s">
        <v>2540</v>
      </c>
      <c r="G1937" t="s">
        <v>1048</v>
      </c>
      <c r="H1937" s="1">
        <v>1.12057E-5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2538</v>
      </c>
      <c r="E1938" t="s">
        <v>2540</v>
      </c>
      <c r="F1938" t="s">
        <v>2541</v>
      </c>
      <c r="G1938" t="s">
        <v>1116</v>
      </c>
      <c r="H1938">
        <v>4.8456200000000001E-3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2538</v>
      </c>
      <c r="E1939" t="s">
        <v>2541</v>
      </c>
      <c r="F1939" t="s">
        <v>2536</v>
      </c>
      <c r="G1939" t="s">
        <v>1117</v>
      </c>
      <c r="H1939">
        <v>3.6115599999999998E-2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2538</v>
      </c>
      <c r="E1940" t="s">
        <v>2536</v>
      </c>
      <c r="F1940" t="s">
        <v>2537</v>
      </c>
      <c r="G1940" t="s">
        <v>1462</v>
      </c>
      <c r="H1940">
        <v>1.36452E-2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2538</v>
      </c>
      <c r="E1941" t="s">
        <v>2537</v>
      </c>
      <c r="F1941" t="s">
        <v>2542</v>
      </c>
      <c r="G1941" t="s">
        <v>1523</v>
      </c>
      <c r="H1941">
        <v>3.4658399999999999E-2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2538</v>
      </c>
      <c r="E1942" t="s">
        <v>2539</v>
      </c>
      <c r="F1942" t="s">
        <v>2543</v>
      </c>
      <c r="G1942" t="s">
        <v>1080</v>
      </c>
      <c r="H1942">
        <v>1.17016E-3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2538</v>
      </c>
      <c r="E1943" t="s">
        <v>2542</v>
      </c>
      <c r="F1943" t="s">
        <v>1478</v>
      </c>
      <c r="G1943" t="s">
        <v>879</v>
      </c>
      <c r="H1943">
        <v>1.77994E-2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2544</v>
      </c>
      <c r="E1944" t="s">
        <v>194</v>
      </c>
      <c r="F1944" t="s">
        <v>1611</v>
      </c>
      <c r="G1944" t="s">
        <v>864</v>
      </c>
      <c r="H1944">
        <v>0.10072299999999999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2545</v>
      </c>
      <c r="E1945" t="s">
        <v>194</v>
      </c>
      <c r="F1945" t="s">
        <v>1611</v>
      </c>
      <c r="G1945" t="s">
        <v>864</v>
      </c>
      <c r="H1945">
        <v>0.100716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2546</v>
      </c>
      <c r="E1946" t="s">
        <v>1275</v>
      </c>
      <c r="F1946" t="s">
        <v>2547</v>
      </c>
      <c r="G1946" t="s">
        <v>864</v>
      </c>
      <c r="H1946">
        <v>4.2549099999999999E-2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2546</v>
      </c>
      <c r="E1947" t="s">
        <v>2547</v>
      </c>
      <c r="F1947" t="s">
        <v>2548</v>
      </c>
      <c r="G1947" t="s">
        <v>868</v>
      </c>
      <c r="H1947">
        <v>1.2447400000000001E-2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2546</v>
      </c>
      <c r="E1948" t="s">
        <v>2548</v>
      </c>
      <c r="F1948" t="s">
        <v>2549</v>
      </c>
      <c r="G1948" t="s">
        <v>875</v>
      </c>
      <c r="H1948">
        <v>1.4057200000000001E-2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2546</v>
      </c>
      <c r="E1949" t="s">
        <v>2549</v>
      </c>
      <c r="F1949" t="s">
        <v>181</v>
      </c>
      <c r="G1949" t="s">
        <v>876</v>
      </c>
      <c r="H1949">
        <v>7.6347399999999996E-2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2546</v>
      </c>
      <c r="E1950" t="s">
        <v>2549</v>
      </c>
      <c r="F1950" t="s">
        <v>2550</v>
      </c>
      <c r="G1950" t="s">
        <v>879</v>
      </c>
      <c r="H1950" s="1">
        <v>6.9856600000000005E-5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2551</v>
      </c>
      <c r="E1951" t="s">
        <v>1275</v>
      </c>
      <c r="F1951" t="s">
        <v>2547</v>
      </c>
      <c r="G1951" t="s">
        <v>864</v>
      </c>
      <c r="H1951">
        <v>2.0109200000000001E-2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2551</v>
      </c>
      <c r="E1952" t="s">
        <v>2547</v>
      </c>
      <c r="F1952" t="s">
        <v>2548</v>
      </c>
      <c r="G1952" t="s">
        <v>868</v>
      </c>
      <c r="H1952">
        <v>1.6220100000000001E-2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2551</v>
      </c>
      <c r="E1953" t="s">
        <v>2548</v>
      </c>
      <c r="F1953" t="s">
        <v>2549</v>
      </c>
      <c r="G1953" t="s">
        <v>875</v>
      </c>
      <c r="H1953">
        <v>4.1328400000000001E-2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2551</v>
      </c>
      <c r="E1954" t="s">
        <v>2549</v>
      </c>
      <c r="F1954" t="s">
        <v>181</v>
      </c>
      <c r="G1954" t="s">
        <v>876</v>
      </c>
      <c r="H1954">
        <v>7.0976300000000006E-2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2552</v>
      </c>
      <c r="E1955" t="s">
        <v>108</v>
      </c>
      <c r="F1955" t="s">
        <v>996</v>
      </c>
      <c r="G1955" t="s">
        <v>864</v>
      </c>
      <c r="H1955">
        <v>0.15479999999999999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2553</v>
      </c>
      <c r="E1956" t="s">
        <v>108</v>
      </c>
      <c r="F1956" t="s">
        <v>996</v>
      </c>
      <c r="G1956" t="s">
        <v>864</v>
      </c>
      <c r="H1956">
        <v>0.15479999999999999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2554</v>
      </c>
      <c r="E1957" t="s">
        <v>536</v>
      </c>
      <c r="F1957" t="s">
        <v>2555</v>
      </c>
      <c r="G1957" t="s">
        <v>864</v>
      </c>
      <c r="H1957">
        <v>1.44539E-2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2554</v>
      </c>
      <c r="E1958" t="s">
        <v>2555</v>
      </c>
      <c r="F1958" t="s">
        <v>2556</v>
      </c>
      <c r="G1958" t="s">
        <v>868</v>
      </c>
      <c r="H1958">
        <v>2.8436199999999998E-3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2554</v>
      </c>
      <c r="E1959" t="s">
        <v>2556</v>
      </c>
      <c r="F1959" t="s">
        <v>1845</v>
      </c>
      <c r="G1959" t="s">
        <v>875</v>
      </c>
      <c r="H1959" s="1">
        <v>2.25052E-6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2557</v>
      </c>
      <c r="E1960" t="s">
        <v>159</v>
      </c>
      <c r="F1960" t="s">
        <v>2558</v>
      </c>
      <c r="G1960" t="s">
        <v>864</v>
      </c>
      <c r="H1960">
        <v>4.1713699999999998E-3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2557</v>
      </c>
      <c r="E1961" t="s">
        <v>2558</v>
      </c>
      <c r="F1961" t="s">
        <v>2559</v>
      </c>
      <c r="G1961" t="s">
        <v>868</v>
      </c>
      <c r="H1961">
        <v>9.42326E-2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2557</v>
      </c>
      <c r="E1962" t="s">
        <v>2559</v>
      </c>
      <c r="F1962" t="s">
        <v>2560</v>
      </c>
      <c r="G1962" t="s">
        <v>875</v>
      </c>
      <c r="H1962" s="1">
        <v>2.7754599999999998E-9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2557</v>
      </c>
      <c r="E1963" t="s">
        <v>2560</v>
      </c>
      <c r="F1963" t="s">
        <v>1484</v>
      </c>
      <c r="G1963" t="s">
        <v>876</v>
      </c>
      <c r="H1963" s="1">
        <v>2.6077000000000002E-7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2561</v>
      </c>
      <c r="E1964" t="s">
        <v>159</v>
      </c>
      <c r="F1964" t="s">
        <v>2558</v>
      </c>
      <c r="G1964" t="s">
        <v>864</v>
      </c>
      <c r="H1964">
        <v>1.5687899999999999E-4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2561</v>
      </c>
      <c r="E1965" t="s">
        <v>2558</v>
      </c>
      <c r="F1965" t="s">
        <v>2559</v>
      </c>
      <c r="G1965" t="s">
        <v>868</v>
      </c>
      <c r="H1965">
        <v>3.5490999999999999E-3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2561</v>
      </c>
      <c r="E1966" t="s">
        <v>2559</v>
      </c>
      <c r="F1966" t="s">
        <v>1484</v>
      </c>
      <c r="G1966" t="s">
        <v>875</v>
      </c>
      <c r="H1966" s="1">
        <v>8.0466300000000004E-7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2562</v>
      </c>
      <c r="E1967" t="s">
        <v>1136</v>
      </c>
      <c r="F1967" t="s">
        <v>556</v>
      </c>
      <c r="G1967" t="s">
        <v>864</v>
      </c>
      <c r="H1967">
        <v>0.11544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2563</v>
      </c>
      <c r="E1968" t="s">
        <v>1136</v>
      </c>
      <c r="F1968" t="s">
        <v>556</v>
      </c>
      <c r="G1968" t="s">
        <v>864</v>
      </c>
      <c r="H1968">
        <v>0.11544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2564</v>
      </c>
      <c r="E1969" t="s">
        <v>1129</v>
      </c>
      <c r="F1969" t="s">
        <v>1658</v>
      </c>
      <c r="G1969" t="s">
        <v>864</v>
      </c>
      <c r="H1969">
        <v>7.2069200000000003E-3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2564</v>
      </c>
      <c r="E1970" t="s">
        <v>1658</v>
      </c>
      <c r="F1970" t="s">
        <v>1659</v>
      </c>
      <c r="G1970" t="s">
        <v>868</v>
      </c>
      <c r="H1970">
        <v>3.9970400000000003E-2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2564</v>
      </c>
      <c r="E1971" t="s">
        <v>1659</v>
      </c>
      <c r="F1971" t="s">
        <v>996</v>
      </c>
      <c r="G1971" t="s">
        <v>875</v>
      </c>
      <c r="H1971">
        <v>3.2247499999999998E-2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2565</v>
      </c>
      <c r="E1972" t="s">
        <v>1129</v>
      </c>
      <c r="F1972" t="s">
        <v>1658</v>
      </c>
      <c r="G1972" t="s">
        <v>864</v>
      </c>
      <c r="H1972">
        <v>8.2035100000000007E-3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2565</v>
      </c>
      <c r="E1973" t="s">
        <v>1658</v>
      </c>
      <c r="F1973" t="s">
        <v>1659</v>
      </c>
      <c r="G1973" t="s">
        <v>868</v>
      </c>
      <c r="H1973">
        <v>7.2189299999999998E-2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2565</v>
      </c>
      <c r="E1974" t="s">
        <v>1659</v>
      </c>
      <c r="F1974" t="s">
        <v>996</v>
      </c>
      <c r="G1974" t="s">
        <v>875</v>
      </c>
      <c r="H1974">
        <v>5.8254199999999999E-2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2566</v>
      </c>
      <c r="E1975" t="s">
        <v>1150</v>
      </c>
      <c r="F1975" t="s">
        <v>93</v>
      </c>
      <c r="G1975" t="s">
        <v>864</v>
      </c>
      <c r="H1975">
        <v>6.5750100000000006E-2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2567</v>
      </c>
      <c r="E1976" t="s">
        <v>1150</v>
      </c>
      <c r="F1976" t="s">
        <v>93</v>
      </c>
      <c r="G1976" t="s">
        <v>864</v>
      </c>
      <c r="H1976">
        <v>6.5750100000000006E-2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2568</v>
      </c>
      <c r="E1977" t="s">
        <v>156</v>
      </c>
      <c r="F1977" t="s">
        <v>1636</v>
      </c>
      <c r="G1977" t="s">
        <v>864</v>
      </c>
      <c r="H1977">
        <v>2.5992899999999999E-2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2568</v>
      </c>
      <c r="E1978" t="s">
        <v>1636</v>
      </c>
      <c r="F1978" t="s">
        <v>2569</v>
      </c>
      <c r="G1978" t="s">
        <v>868</v>
      </c>
      <c r="H1978">
        <v>2.9310200000000002E-2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2568</v>
      </c>
      <c r="E1979" t="s">
        <v>2569</v>
      </c>
      <c r="F1979" t="s">
        <v>2570</v>
      </c>
      <c r="G1979" t="s">
        <v>875</v>
      </c>
      <c r="H1979">
        <v>9.6425999999999994E-3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2568</v>
      </c>
      <c r="E1980" t="s">
        <v>2570</v>
      </c>
      <c r="F1980" t="s">
        <v>2571</v>
      </c>
      <c r="G1980" t="s">
        <v>876</v>
      </c>
      <c r="H1980">
        <v>9.4900100000000001E-3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2568</v>
      </c>
      <c r="E1981" t="s">
        <v>2571</v>
      </c>
      <c r="F1981" t="s">
        <v>2572</v>
      </c>
      <c r="G1981" t="s">
        <v>1048</v>
      </c>
      <c r="H1981">
        <v>3.4737600000000002E-3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2568</v>
      </c>
      <c r="E1982" t="s">
        <v>2573</v>
      </c>
      <c r="F1982" t="s">
        <v>2574</v>
      </c>
      <c r="G1982" t="s">
        <v>1117</v>
      </c>
      <c r="H1982">
        <v>7.8058199999999998E-3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2568</v>
      </c>
      <c r="E1983" t="s">
        <v>2574</v>
      </c>
      <c r="F1983" t="s">
        <v>2575</v>
      </c>
      <c r="G1983" t="s">
        <v>1462</v>
      </c>
      <c r="H1983">
        <v>4.5697699999999999E-3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2568</v>
      </c>
      <c r="E1984" t="s">
        <v>2572</v>
      </c>
      <c r="F1984" t="s">
        <v>2573</v>
      </c>
      <c r="G1984" t="s">
        <v>1116</v>
      </c>
      <c r="H1984">
        <v>1.5270699999999999E-3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2570</v>
      </c>
      <c r="E1985" t="s">
        <v>1840</v>
      </c>
      <c r="F1985" t="s">
        <v>2570</v>
      </c>
      <c r="G1985" t="s">
        <v>864</v>
      </c>
      <c r="H1985" s="1">
        <v>8.5468700000000006E-8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2576</v>
      </c>
      <c r="E1986" t="s">
        <v>602</v>
      </c>
      <c r="F1986" t="s">
        <v>1787</v>
      </c>
      <c r="G1986" t="s">
        <v>864</v>
      </c>
      <c r="H1986">
        <v>9.8199800000000007E-3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2576</v>
      </c>
      <c r="E1987" t="s">
        <v>2577</v>
      </c>
      <c r="F1987" t="s">
        <v>1465</v>
      </c>
      <c r="G1987" t="s">
        <v>875</v>
      </c>
      <c r="H1987">
        <v>3.5257299999999999E-3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2576</v>
      </c>
      <c r="E1988" t="s">
        <v>1465</v>
      </c>
      <c r="F1988" t="s">
        <v>2413</v>
      </c>
      <c r="G1988" t="s">
        <v>876</v>
      </c>
      <c r="H1988">
        <v>3.2756299999999999E-3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2576</v>
      </c>
      <c r="E1989" t="s">
        <v>2413</v>
      </c>
      <c r="F1989" t="s">
        <v>2578</v>
      </c>
      <c r="G1989" t="s">
        <v>1048</v>
      </c>
      <c r="H1989">
        <v>2.6957999999999999E-3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2576</v>
      </c>
      <c r="E1990" t="s">
        <v>1787</v>
      </c>
      <c r="F1990" t="s">
        <v>2577</v>
      </c>
      <c r="G1990" t="s">
        <v>868</v>
      </c>
      <c r="H1990">
        <v>5.4693199999999997E-4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2579</v>
      </c>
      <c r="E1991" t="s">
        <v>93</v>
      </c>
      <c r="F1991" t="s">
        <v>791</v>
      </c>
      <c r="G1991" t="s">
        <v>864</v>
      </c>
      <c r="H1991">
        <v>2.8690299999999998E-2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2580</v>
      </c>
      <c r="E1992" t="s">
        <v>93</v>
      </c>
      <c r="F1992" t="s">
        <v>791</v>
      </c>
      <c r="G1992" t="s">
        <v>864</v>
      </c>
      <c r="H1992">
        <v>2.8690299999999998E-2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2581</v>
      </c>
      <c r="E1993" t="s">
        <v>1129</v>
      </c>
      <c r="F1993" t="s">
        <v>2582</v>
      </c>
      <c r="G1993" t="s">
        <v>864</v>
      </c>
      <c r="H1993">
        <v>6.1357500000000002E-2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2581</v>
      </c>
      <c r="E1994" t="s">
        <v>2582</v>
      </c>
      <c r="F1994" t="s">
        <v>2583</v>
      </c>
      <c r="G1994" t="s">
        <v>868</v>
      </c>
      <c r="H1994">
        <v>2.4751700000000001E-2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2581</v>
      </c>
      <c r="E1995" t="s">
        <v>2583</v>
      </c>
      <c r="F1995" t="s">
        <v>1044</v>
      </c>
      <c r="G1995" t="s">
        <v>875</v>
      </c>
      <c r="H1995">
        <v>6.0653699999999996E-3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2581</v>
      </c>
      <c r="E1996" t="s">
        <v>1044</v>
      </c>
      <c r="F1996" t="s">
        <v>2584</v>
      </c>
      <c r="G1996" t="s">
        <v>876</v>
      </c>
      <c r="H1996">
        <v>8.5487400000000009E-3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2581</v>
      </c>
      <c r="E1997" t="s">
        <v>2584</v>
      </c>
      <c r="F1997" t="s">
        <v>2585</v>
      </c>
      <c r="G1997" t="s">
        <v>1048</v>
      </c>
      <c r="H1997" s="1">
        <v>3.2573900000000003E-5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2581</v>
      </c>
      <c r="E1998" t="s">
        <v>2585</v>
      </c>
      <c r="F1998" t="s">
        <v>472</v>
      </c>
      <c r="G1998" t="s">
        <v>1116</v>
      </c>
      <c r="H1998" s="1">
        <v>1.6639699999999999E-5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2586</v>
      </c>
      <c r="E1999" t="s">
        <v>1129</v>
      </c>
      <c r="F1999" t="s">
        <v>2587</v>
      </c>
      <c r="G1999" t="s">
        <v>864</v>
      </c>
      <c r="H1999">
        <v>1.6630200000000001E-2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2586</v>
      </c>
      <c r="E2000" t="s">
        <v>2582</v>
      </c>
      <c r="F2000" t="s">
        <v>2583</v>
      </c>
      <c r="G2000" t="s">
        <v>875</v>
      </c>
      <c r="H2000">
        <v>1.90449E-3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2586</v>
      </c>
      <c r="E2001" t="s">
        <v>2583</v>
      </c>
      <c r="F2001" t="s">
        <v>1044</v>
      </c>
      <c r="G2001" t="s">
        <v>876</v>
      </c>
      <c r="H2001">
        <v>1.69849E-3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2586</v>
      </c>
      <c r="E2002" t="s">
        <v>1044</v>
      </c>
      <c r="F2002" t="s">
        <v>2584</v>
      </c>
      <c r="G2002" t="s">
        <v>1048</v>
      </c>
      <c r="H2002">
        <v>2.40946E-3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2586</v>
      </c>
      <c r="E2003" t="s">
        <v>2584</v>
      </c>
      <c r="F2003" t="s">
        <v>2585</v>
      </c>
      <c r="G2003" t="s">
        <v>1116</v>
      </c>
      <c r="H2003">
        <v>6.77204E-3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2586</v>
      </c>
      <c r="E2004" t="s">
        <v>2585</v>
      </c>
      <c r="F2004" t="s">
        <v>472</v>
      </c>
      <c r="G2004" t="s">
        <v>1117</v>
      </c>
      <c r="H2004">
        <v>2.1173999999999998E-2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2586</v>
      </c>
      <c r="E2005" t="s">
        <v>2587</v>
      </c>
      <c r="F2005" t="s">
        <v>2582</v>
      </c>
      <c r="G2005" t="s">
        <v>868</v>
      </c>
      <c r="H2005">
        <v>2.2167200000000001E-2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2586</v>
      </c>
      <c r="E2006" t="s">
        <v>2587</v>
      </c>
      <c r="F2006" t="s">
        <v>2588</v>
      </c>
      <c r="G2006" t="s">
        <v>879</v>
      </c>
      <c r="H2006">
        <v>5.3596500000000001E-4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2589</v>
      </c>
      <c r="E2007" t="s">
        <v>194</v>
      </c>
      <c r="F2007" t="s">
        <v>1288</v>
      </c>
      <c r="G2007" t="s">
        <v>864</v>
      </c>
      <c r="H2007">
        <v>1.9383399999999999E-2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2589</v>
      </c>
      <c r="E2008" t="s">
        <v>1288</v>
      </c>
      <c r="F2008" t="s">
        <v>1287</v>
      </c>
      <c r="G2008" t="s">
        <v>868</v>
      </c>
      <c r="H2008">
        <v>2.5238999999999999E-3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2589</v>
      </c>
      <c r="E2009" t="s">
        <v>1287</v>
      </c>
      <c r="F2009" t="s">
        <v>2590</v>
      </c>
      <c r="G2009" t="s">
        <v>875</v>
      </c>
      <c r="H2009">
        <v>3.4284599999999999E-3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2589</v>
      </c>
      <c r="E2010" t="s">
        <v>2590</v>
      </c>
      <c r="F2010" t="s">
        <v>2591</v>
      </c>
      <c r="G2010" t="s">
        <v>876</v>
      </c>
      <c r="H2010">
        <v>1.1898499999999999E-2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2589</v>
      </c>
      <c r="E2011" t="s">
        <v>2591</v>
      </c>
      <c r="F2011" t="s">
        <v>2092</v>
      </c>
      <c r="G2011" t="s">
        <v>1048</v>
      </c>
      <c r="H2011">
        <v>3.7664900000000001E-2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2589</v>
      </c>
      <c r="E2012" t="s">
        <v>2092</v>
      </c>
      <c r="F2012" t="s">
        <v>2592</v>
      </c>
      <c r="G2012" t="s">
        <v>1116</v>
      </c>
      <c r="H2012" s="1">
        <v>3.7220400000000001E-9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2589</v>
      </c>
      <c r="E2013" t="s">
        <v>2592</v>
      </c>
      <c r="F2013" t="s">
        <v>2593</v>
      </c>
      <c r="G2013" t="s">
        <v>1117</v>
      </c>
      <c r="H2013" s="1">
        <v>1.01157E-7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2589</v>
      </c>
      <c r="E2014" t="s">
        <v>2593</v>
      </c>
      <c r="F2014" t="s">
        <v>415</v>
      </c>
      <c r="G2014" t="s">
        <v>1462</v>
      </c>
      <c r="H2014" s="1">
        <v>4.9732599999999996E-7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2594</v>
      </c>
      <c r="E2015" t="s">
        <v>435</v>
      </c>
      <c r="F2015" t="s">
        <v>2595</v>
      </c>
      <c r="G2015" t="s">
        <v>864</v>
      </c>
      <c r="H2015">
        <v>9.4044199999999999E-4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2596</v>
      </c>
      <c r="E2016" t="s">
        <v>198</v>
      </c>
      <c r="F2016" t="s">
        <v>2597</v>
      </c>
      <c r="G2016" t="s">
        <v>864</v>
      </c>
      <c r="H2016">
        <v>0.11379400000000001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2598</v>
      </c>
      <c r="E2017" t="s">
        <v>198</v>
      </c>
      <c r="F2017" t="s">
        <v>2599</v>
      </c>
      <c r="G2017" t="s">
        <v>864</v>
      </c>
      <c r="H2017" s="1">
        <v>9.1660800000000005E-6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2598</v>
      </c>
      <c r="E2018" t="s">
        <v>2599</v>
      </c>
      <c r="F2018" t="s">
        <v>2597</v>
      </c>
      <c r="G2018" t="s">
        <v>868</v>
      </c>
      <c r="H2018" s="1">
        <v>4.0188700000000002E-6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2598</v>
      </c>
      <c r="E2019" t="s">
        <v>2599</v>
      </c>
      <c r="F2019" t="s">
        <v>4271</v>
      </c>
      <c r="G2019" t="s">
        <v>879</v>
      </c>
      <c r="H2019">
        <v>1.27458E-4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2600</v>
      </c>
      <c r="E2020" t="s">
        <v>438</v>
      </c>
      <c r="F2020" t="s">
        <v>2601</v>
      </c>
      <c r="G2020" t="s">
        <v>864</v>
      </c>
      <c r="H2020">
        <v>5.7859399999999998E-3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2600</v>
      </c>
      <c r="E2021" t="s">
        <v>2601</v>
      </c>
      <c r="F2021" t="s">
        <v>2602</v>
      </c>
      <c r="G2021" t="s">
        <v>868</v>
      </c>
      <c r="H2021" s="1">
        <v>5.8795899999999995E-7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2600</v>
      </c>
      <c r="E2022" t="s">
        <v>2602</v>
      </c>
      <c r="F2022" t="s">
        <v>2603</v>
      </c>
      <c r="G2022" t="s">
        <v>875</v>
      </c>
      <c r="H2022" s="1">
        <v>9.8124100000000001E-6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2600</v>
      </c>
      <c r="E2023" t="s">
        <v>2603</v>
      </c>
      <c r="F2023" t="s">
        <v>128</v>
      </c>
      <c r="G2023" t="s">
        <v>1116</v>
      </c>
      <c r="H2023">
        <v>1.1999000000000001E-3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2604</v>
      </c>
      <c r="E2024" t="s">
        <v>1727</v>
      </c>
      <c r="F2024" t="s">
        <v>2605</v>
      </c>
      <c r="G2024" t="s">
        <v>864</v>
      </c>
      <c r="H2024" s="1">
        <v>3.4669399999999999E-7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2604</v>
      </c>
      <c r="E2025" t="s">
        <v>2605</v>
      </c>
      <c r="F2025" t="s">
        <v>413</v>
      </c>
      <c r="G2025" t="s">
        <v>868</v>
      </c>
      <c r="H2025" s="1">
        <v>7.6892399999999998E-7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2604</v>
      </c>
      <c r="E2026" t="s">
        <v>413</v>
      </c>
      <c r="F2026" t="s">
        <v>2606</v>
      </c>
      <c r="G2026" t="s">
        <v>875</v>
      </c>
      <c r="H2026" s="1">
        <v>1.07604E-5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2604</v>
      </c>
      <c r="E2027" t="s">
        <v>2606</v>
      </c>
      <c r="F2027" t="s">
        <v>76</v>
      </c>
      <c r="G2027" t="s">
        <v>876</v>
      </c>
      <c r="H2027">
        <v>5.2051500000000004E-3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2607</v>
      </c>
      <c r="E2028" t="s">
        <v>1727</v>
      </c>
      <c r="F2028" t="s">
        <v>2605</v>
      </c>
      <c r="G2028" t="s">
        <v>864</v>
      </c>
      <c r="H2028" s="1">
        <v>3.4711900000000003E-7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2607</v>
      </c>
      <c r="E2029" t="s">
        <v>2605</v>
      </c>
      <c r="F2029" t="s">
        <v>413</v>
      </c>
      <c r="G2029" t="s">
        <v>868</v>
      </c>
      <c r="H2029" s="1">
        <v>7.62258E-7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2607</v>
      </c>
      <c r="E2030" t="s">
        <v>413</v>
      </c>
      <c r="F2030" t="s">
        <v>2606</v>
      </c>
      <c r="G2030" t="s">
        <v>875</v>
      </c>
      <c r="H2030" s="1">
        <v>1.06592E-5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2607</v>
      </c>
      <c r="E2031" t="s">
        <v>2606</v>
      </c>
      <c r="F2031" t="s">
        <v>76</v>
      </c>
      <c r="G2031" t="s">
        <v>876</v>
      </c>
      <c r="H2031" s="1">
        <v>1.0909200000000001E-5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2608</v>
      </c>
      <c r="E2032" t="s">
        <v>613</v>
      </c>
      <c r="F2032" t="s">
        <v>1516</v>
      </c>
      <c r="G2032" t="s">
        <v>864</v>
      </c>
      <c r="H2032">
        <v>2.8052300000000001E-3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2608</v>
      </c>
      <c r="E2033" t="s">
        <v>1516</v>
      </c>
      <c r="F2033" t="s">
        <v>1517</v>
      </c>
      <c r="G2033" t="s">
        <v>868</v>
      </c>
      <c r="H2033">
        <v>3.9744400000000001E-3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2608</v>
      </c>
      <c r="E2034" t="s">
        <v>1517</v>
      </c>
      <c r="F2034" t="s">
        <v>1226</v>
      </c>
      <c r="G2034" t="s">
        <v>875</v>
      </c>
      <c r="H2034">
        <v>5.8851199999999998E-3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2608</v>
      </c>
      <c r="E2035" t="s">
        <v>1226</v>
      </c>
      <c r="F2035" t="s">
        <v>1227</v>
      </c>
      <c r="G2035" t="s">
        <v>876</v>
      </c>
      <c r="H2035">
        <v>7.0066499999999997E-3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2608</v>
      </c>
      <c r="E2036" t="s">
        <v>1227</v>
      </c>
      <c r="F2036" t="s">
        <v>2609</v>
      </c>
      <c r="G2036" t="s">
        <v>1048</v>
      </c>
      <c r="H2036">
        <v>0.11874800000000001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2608</v>
      </c>
      <c r="E2037" t="s">
        <v>2609</v>
      </c>
      <c r="F2037" t="s">
        <v>245</v>
      </c>
      <c r="G2037" t="s">
        <v>1116</v>
      </c>
      <c r="H2037">
        <v>3.4161999999999998E-2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2610</v>
      </c>
      <c r="E2038" t="s">
        <v>2611</v>
      </c>
      <c r="F2038" t="s">
        <v>2612</v>
      </c>
      <c r="G2038" t="s">
        <v>864</v>
      </c>
      <c r="H2038">
        <v>4.0088699999999998E-2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2610</v>
      </c>
      <c r="E2039" t="s">
        <v>2612</v>
      </c>
      <c r="F2039" t="s">
        <v>2613</v>
      </c>
      <c r="G2039" t="s">
        <v>868</v>
      </c>
      <c r="H2039" s="1">
        <v>1.27707E-6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2614</v>
      </c>
      <c r="E2040" t="s">
        <v>2611</v>
      </c>
      <c r="F2040" t="s">
        <v>2612</v>
      </c>
      <c r="G2040" t="s">
        <v>864</v>
      </c>
      <c r="H2040">
        <v>2.5606199999999999E-2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2614</v>
      </c>
      <c r="E2041" t="s">
        <v>2612</v>
      </c>
      <c r="F2041" t="s">
        <v>2613</v>
      </c>
      <c r="G2041" t="s">
        <v>868</v>
      </c>
      <c r="H2041">
        <v>2.91405E-2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2615</v>
      </c>
      <c r="E2042" t="s">
        <v>97</v>
      </c>
      <c r="F2042" t="s">
        <v>842</v>
      </c>
      <c r="G2042" t="s">
        <v>864</v>
      </c>
      <c r="H2042">
        <v>0.75930799999999998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2616</v>
      </c>
      <c r="E2043" t="s">
        <v>794</v>
      </c>
      <c r="F2043" t="s">
        <v>192</v>
      </c>
      <c r="G2043" t="s">
        <v>868</v>
      </c>
      <c r="H2043">
        <v>2.2201499999999999E-2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2617</v>
      </c>
      <c r="E2044" t="s">
        <v>1662</v>
      </c>
      <c r="F2044" t="s">
        <v>2618</v>
      </c>
      <c r="G2044" t="s">
        <v>864</v>
      </c>
      <c r="H2044">
        <v>1.6814200000000001E-2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2617</v>
      </c>
      <c r="E2045" t="s">
        <v>2618</v>
      </c>
      <c r="F2045" t="s">
        <v>2619</v>
      </c>
      <c r="G2045" t="s">
        <v>868</v>
      </c>
      <c r="H2045">
        <v>9.4566300000000006E-3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2617</v>
      </c>
      <c r="E2046" t="s">
        <v>2619</v>
      </c>
      <c r="F2046" t="s">
        <v>2620</v>
      </c>
      <c r="G2046" t="s">
        <v>875</v>
      </c>
      <c r="H2046">
        <v>1.18551E-2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2621</v>
      </c>
      <c r="E2047" t="s">
        <v>271</v>
      </c>
      <c r="F2047" t="s">
        <v>2621</v>
      </c>
      <c r="G2047" t="s">
        <v>864</v>
      </c>
      <c r="H2047" s="1">
        <v>2.2834199999999999E-7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2621</v>
      </c>
      <c r="E2048" t="s">
        <v>2621</v>
      </c>
      <c r="F2048" t="s">
        <v>2622</v>
      </c>
      <c r="G2048" t="s">
        <v>868</v>
      </c>
      <c r="H2048" s="1">
        <v>4.0259699999999997E-6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2621</v>
      </c>
      <c r="E2049" t="s">
        <v>2622</v>
      </c>
      <c r="F2049" t="s">
        <v>2623</v>
      </c>
      <c r="G2049" t="s">
        <v>875</v>
      </c>
      <c r="H2049">
        <v>1.7485599999999999E-3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2621</v>
      </c>
      <c r="E2050" t="s">
        <v>2623</v>
      </c>
      <c r="F2050" t="s">
        <v>122</v>
      </c>
      <c r="G2050" t="s">
        <v>876</v>
      </c>
      <c r="H2050">
        <v>1.06354E-2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2621</v>
      </c>
      <c r="E2051" t="s">
        <v>2622</v>
      </c>
      <c r="F2051" t="s">
        <v>2624</v>
      </c>
      <c r="G2051" t="s">
        <v>879</v>
      </c>
      <c r="H2051">
        <v>3.3340499999999999E-3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2621</v>
      </c>
      <c r="E2052" t="s">
        <v>2624</v>
      </c>
      <c r="F2052" t="s">
        <v>2625</v>
      </c>
      <c r="G2052" t="s">
        <v>1080</v>
      </c>
      <c r="H2052">
        <v>9.4270699999999999E-4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2621</v>
      </c>
      <c r="E2053" t="s">
        <v>2625</v>
      </c>
      <c r="F2053" t="s">
        <v>2626</v>
      </c>
      <c r="G2053" t="s">
        <v>1082</v>
      </c>
      <c r="H2053">
        <v>1.71423E-4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2621</v>
      </c>
      <c r="E2054" t="s">
        <v>2626</v>
      </c>
      <c r="F2054" t="s">
        <v>2627</v>
      </c>
      <c r="G2054" t="s">
        <v>1141</v>
      </c>
      <c r="H2054" s="1">
        <v>6.1750399999999998E-5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2628</v>
      </c>
      <c r="E2055" t="s">
        <v>2621</v>
      </c>
      <c r="F2055" t="s">
        <v>2629</v>
      </c>
      <c r="G2055" t="s">
        <v>864</v>
      </c>
      <c r="H2055" s="1">
        <v>1.0362800000000001E-8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2628</v>
      </c>
      <c r="E2056" t="s">
        <v>2629</v>
      </c>
      <c r="F2056" t="s">
        <v>1871</v>
      </c>
      <c r="G2056" t="s">
        <v>868</v>
      </c>
      <c r="H2056">
        <v>3.4279800000000002E-3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2628</v>
      </c>
      <c r="E2057" t="s">
        <v>2629</v>
      </c>
      <c r="F2057" t="s">
        <v>2630</v>
      </c>
      <c r="G2057" t="s">
        <v>879</v>
      </c>
      <c r="H2057">
        <v>1.16348E-4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2628</v>
      </c>
      <c r="E2058" t="s">
        <v>2629</v>
      </c>
      <c r="F2058" t="s">
        <v>2631</v>
      </c>
      <c r="G2058" t="s">
        <v>1080</v>
      </c>
      <c r="H2058" s="1">
        <v>9.1314299999999994E-5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2632</v>
      </c>
      <c r="E2059" t="s">
        <v>620</v>
      </c>
      <c r="F2059" t="s">
        <v>2633</v>
      </c>
      <c r="G2059" t="s">
        <v>864</v>
      </c>
      <c r="H2059">
        <v>2.8400399999999998E-3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2634</v>
      </c>
      <c r="E2060" t="s">
        <v>620</v>
      </c>
      <c r="F2060" t="s">
        <v>2633</v>
      </c>
      <c r="G2060" t="s">
        <v>864</v>
      </c>
      <c r="H2060" s="1">
        <v>1.9978999999999999E-7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2635</v>
      </c>
      <c r="E2061" t="s">
        <v>392</v>
      </c>
      <c r="F2061" t="s">
        <v>727</v>
      </c>
      <c r="G2061" t="s">
        <v>864</v>
      </c>
      <c r="H2061">
        <v>0.55281100000000005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2636</v>
      </c>
      <c r="E2062" t="s">
        <v>392</v>
      </c>
      <c r="F2062" t="s">
        <v>727</v>
      </c>
      <c r="G2062" t="s">
        <v>864</v>
      </c>
      <c r="H2062">
        <v>0.55281100000000005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2637</v>
      </c>
      <c r="E2063" t="s">
        <v>1587</v>
      </c>
      <c r="F2063" t="s">
        <v>2638</v>
      </c>
      <c r="G2063" t="s">
        <v>864</v>
      </c>
      <c r="H2063">
        <v>1.7854700000000001E-2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2637</v>
      </c>
      <c r="E2064" t="s">
        <v>2638</v>
      </c>
      <c r="F2064" t="s">
        <v>2639</v>
      </c>
      <c r="G2064" t="s">
        <v>868</v>
      </c>
      <c r="H2064">
        <v>2.18439E-3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2637</v>
      </c>
      <c r="E2065" t="s">
        <v>2639</v>
      </c>
      <c r="F2065" t="s">
        <v>2640</v>
      </c>
      <c r="G2065" t="s">
        <v>875</v>
      </c>
      <c r="H2065">
        <v>8.2507099999999996E-3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2637</v>
      </c>
      <c r="E2066" t="s">
        <v>2640</v>
      </c>
      <c r="F2066" t="s">
        <v>2641</v>
      </c>
      <c r="G2066" t="s">
        <v>876</v>
      </c>
      <c r="H2066">
        <v>1.3948E-2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2637</v>
      </c>
      <c r="E2067" t="s">
        <v>2641</v>
      </c>
      <c r="F2067" t="s">
        <v>2068</v>
      </c>
      <c r="G2067" t="s">
        <v>1048</v>
      </c>
      <c r="H2067" s="1">
        <v>6.8710799999999996E-7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2642</v>
      </c>
      <c r="E2068" t="s">
        <v>2643</v>
      </c>
      <c r="F2068" t="s">
        <v>2644</v>
      </c>
      <c r="G2068" t="s">
        <v>864</v>
      </c>
      <c r="H2068" s="1">
        <v>8.4958600000000005E-8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2642</v>
      </c>
      <c r="E2069" t="s">
        <v>2644</v>
      </c>
      <c r="F2069" t="s">
        <v>2645</v>
      </c>
      <c r="G2069" t="s">
        <v>868</v>
      </c>
      <c r="H2069" s="1">
        <v>2.1961999999999998E-8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2646</v>
      </c>
      <c r="E2070" t="s">
        <v>2643</v>
      </c>
      <c r="F2070" t="s">
        <v>2644</v>
      </c>
      <c r="G2070" t="s">
        <v>864</v>
      </c>
      <c r="H2070">
        <v>1.7704000000000001E-2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2646</v>
      </c>
      <c r="E2071" t="s">
        <v>2644</v>
      </c>
      <c r="F2071" t="s">
        <v>2645</v>
      </c>
      <c r="G2071" t="s">
        <v>868</v>
      </c>
      <c r="H2071">
        <v>2.8133399999999999E-2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2647</v>
      </c>
      <c r="E2072" t="s">
        <v>342</v>
      </c>
      <c r="F2072" t="s">
        <v>181</v>
      </c>
      <c r="G2072" t="s">
        <v>864</v>
      </c>
      <c r="H2072">
        <v>0.26861600000000002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2648</v>
      </c>
      <c r="E2073" t="s">
        <v>342</v>
      </c>
      <c r="F2073" t="s">
        <v>181</v>
      </c>
      <c r="G2073" t="s">
        <v>864</v>
      </c>
      <c r="H2073">
        <v>0.26797500000000002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2649</v>
      </c>
      <c r="E2074" t="s">
        <v>342</v>
      </c>
      <c r="F2074" t="s">
        <v>35</v>
      </c>
      <c r="G2074" t="s">
        <v>864</v>
      </c>
      <c r="H2074">
        <v>4.4839299999999999E-2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2650</v>
      </c>
      <c r="E2075" t="s">
        <v>342</v>
      </c>
      <c r="F2075" t="s">
        <v>35</v>
      </c>
      <c r="G2075" t="s">
        <v>864</v>
      </c>
      <c r="H2075">
        <v>4.5586300000000003E-2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2651</v>
      </c>
      <c r="E2076" t="s">
        <v>2225</v>
      </c>
      <c r="F2076" t="s">
        <v>1883</v>
      </c>
      <c r="G2076" t="s">
        <v>864</v>
      </c>
      <c r="H2076">
        <v>2.7441999999999999E-4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2651</v>
      </c>
      <c r="E2077" t="s">
        <v>1883</v>
      </c>
      <c r="F2077" t="s">
        <v>2652</v>
      </c>
      <c r="G2077" t="s">
        <v>868</v>
      </c>
      <c r="H2077" s="1">
        <v>1.0371800000000001E-6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2651</v>
      </c>
      <c r="E2078" t="s">
        <v>2652</v>
      </c>
      <c r="F2078" t="s">
        <v>2653</v>
      </c>
      <c r="G2078" t="s">
        <v>875</v>
      </c>
      <c r="H2078" s="1">
        <v>6.9513199999999999E-9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2654</v>
      </c>
      <c r="E2079" t="s">
        <v>2225</v>
      </c>
      <c r="F2079" t="s">
        <v>1883</v>
      </c>
      <c r="G2079" t="s">
        <v>864</v>
      </c>
      <c r="H2079">
        <v>2.5096899999999998E-2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2654</v>
      </c>
      <c r="E2080" t="s">
        <v>1883</v>
      </c>
      <c r="F2080" t="s">
        <v>2653</v>
      </c>
      <c r="G2080" t="s">
        <v>868</v>
      </c>
      <c r="H2080">
        <v>4.99859E-2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2655</v>
      </c>
      <c r="E2081" t="s">
        <v>1949</v>
      </c>
      <c r="F2081" t="s">
        <v>2656</v>
      </c>
      <c r="G2081" t="s">
        <v>864</v>
      </c>
      <c r="H2081">
        <v>1.8428799999999999E-2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2655</v>
      </c>
      <c r="E2082" t="s">
        <v>2656</v>
      </c>
      <c r="F2082" t="s">
        <v>766</v>
      </c>
      <c r="G2082" t="s">
        <v>868</v>
      </c>
      <c r="H2082">
        <v>2.5926600000000001E-2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2655</v>
      </c>
      <c r="E2083" t="s">
        <v>766</v>
      </c>
      <c r="F2083" t="s">
        <v>515</v>
      </c>
      <c r="G2083" t="s">
        <v>875</v>
      </c>
      <c r="H2083">
        <v>0.124899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2657</v>
      </c>
      <c r="E2084" t="s">
        <v>1949</v>
      </c>
      <c r="F2084" t="s">
        <v>2656</v>
      </c>
      <c r="G2084" t="s">
        <v>864</v>
      </c>
      <c r="H2084">
        <v>6.8969699999999997E-3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2657</v>
      </c>
      <c r="E2085" t="s">
        <v>2656</v>
      </c>
      <c r="F2085" t="s">
        <v>766</v>
      </c>
      <c r="G2085" t="s">
        <v>868</v>
      </c>
      <c r="H2085">
        <v>4.9676900000000003E-2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2657</v>
      </c>
      <c r="E2086" t="s">
        <v>2658</v>
      </c>
      <c r="F2086" t="s">
        <v>515</v>
      </c>
      <c r="G2086" t="s">
        <v>876</v>
      </c>
      <c r="H2086">
        <v>4.6787299999999997E-2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2657</v>
      </c>
      <c r="E2087" t="s">
        <v>766</v>
      </c>
      <c r="F2087" t="s">
        <v>2658</v>
      </c>
      <c r="G2087" t="s">
        <v>875</v>
      </c>
      <c r="H2087">
        <v>6.9189100000000003E-2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2657</v>
      </c>
      <c r="E2088" t="s">
        <v>2658</v>
      </c>
      <c r="F2088" t="s">
        <v>2659</v>
      </c>
      <c r="G2088" t="s">
        <v>879</v>
      </c>
      <c r="H2088">
        <v>2.22802E-4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2660</v>
      </c>
      <c r="E2089" t="s">
        <v>2503</v>
      </c>
      <c r="F2089" t="s">
        <v>2661</v>
      </c>
      <c r="G2089" t="s">
        <v>864</v>
      </c>
      <c r="H2089">
        <v>3.3868799999999998E-2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2660</v>
      </c>
      <c r="E2090" t="s">
        <v>2661</v>
      </c>
      <c r="F2090" t="s">
        <v>2662</v>
      </c>
      <c r="G2090" t="s">
        <v>868</v>
      </c>
      <c r="H2090">
        <v>2.10276E-2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2660</v>
      </c>
      <c r="E2091" t="s">
        <v>2662</v>
      </c>
      <c r="F2091" t="s">
        <v>2663</v>
      </c>
      <c r="G2091" t="s">
        <v>875</v>
      </c>
      <c r="H2091">
        <v>3.1554700000000001E-3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2664</v>
      </c>
      <c r="E2092" t="s">
        <v>1658</v>
      </c>
      <c r="F2092" t="s">
        <v>2665</v>
      </c>
      <c r="G2092" t="s">
        <v>864</v>
      </c>
      <c r="H2092">
        <v>5.0048799999999997E-3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2664</v>
      </c>
      <c r="E2093" t="s">
        <v>2665</v>
      </c>
      <c r="F2093" t="s">
        <v>2666</v>
      </c>
      <c r="G2093" t="s">
        <v>868</v>
      </c>
      <c r="H2093">
        <v>1.36852E-2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2667</v>
      </c>
      <c r="E2094" t="s">
        <v>1658</v>
      </c>
      <c r="F2094" t="s">
        <v>2665</v>
      </c>
      <c r="G2094" t="s">
        <v>864</v>
      </c>
      <c r="H2094">
        <v>3.1749699999999999E-2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2667</v>
      </c>
      <c r="E2095" t="s">
        <v>2665</v>
      </c>
      <c r="F2095" t="s">
        <v>2666</v>
      </c>
      <c r="G2095" t="s">
        <v>868</v>
      </c>
      <c r="H2095">
        <v>1.52912E-2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2668</v>
      </c>
      <c r="E2096" t="s">
        <v>737</v>
      </c>
      <c r="F2096" t="s">
        <v>2669</v>
      </c>
      <c r="G2096" t="s">
        <v>864</v>
      </c>
      <c r="H2096">
        <v>2.4887099999999999E-2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2668</v>
      </c>
      <c r="E2097" t="s">
        <v>2670</v>
      </c>
      <c r="F2097" t="s">
        <v>2669</v>
      </c>
      <c r="G2097" t="s">
        <v>1080</v>
      </c>
      <c r="H2097">
        <v>4.4546100000000003E-3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2668</v>
      </c>
      <c r="E2098" t="s">
        <v>2669</v>
      </c>
      <c r="F2098" t="s">
        <v>2671</v>
      </c>
      <c r="G2098" t="s">
        <v>879</v>
      </c>
      <c r="H2098" s="1">
        <v>6.5445900000000003E-5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2668</v>
      </c>
      <c r="E2099" t="s">
        <v>2669</v>
      </c>
      <c r="F2099" t="s">
        <v>2672</v>
      </c>
      <c r="G2099" t="s">
        <v>1082</v>
      </c>
      <c r="H2099">
        <v>1.35937E-2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2668</v>
      </c>
      <c r="E2100" t="s">
        <v>2672</v>
      </c>
      <c r="F2100" t="s">
        <v>2673</v>
      </c>
      <c r="G2100" t="s">
        <v>1141</v>
      </c>
      <c r="H2100">
        <v>8.6498300000000005E-4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2674</v>
      </c>
      <c r="E2101" t="s">
        <v>1641</v>
      </c>
      <c r="F2101" t="s">
        <v>2675</v>
      </c>
      <c r="G2101" t="s">
        <v>864</v>
      </c>
      <c r="H2101">
        <v>1.0128E-2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2676</v>
      </c>
      <c r="E2102" t="s">
        <v>1888</v>
      </c>
      <c r="F2102" t="s">
        <v>1888</v>
      </c>
      <c r="G2102" t="s">
        <v>864</v>
      </c>
      <c r="H2102">
        <v>6.7024199999999997E-3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2677</v>
      </c>
      <c r="E2103" t="s">
        <v>1888</v>
      </c>
      <c r="F2103" t="s">
        <v>1888</v>
      </c>
      <c r="G2103" t="s">
        <v>864</v>
      </c>
      <c r="H2103" s="1">
        <v>6.7346300000000003E-8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2678</v>
      </c>
      <c r="E2104" t="s">
        <v>2049</v>
      </c>
      <c r="F2104" t="s">
        <v>681</v>
      </c>
      <c r="G2104" t="s">
        <v>864</v>
      </c>
      <c r="H2104" s="1">
        <v>9.4133199999999999E-6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2679</v>
      </c>
      <c r="E2105" t="s">
        <v>2049</v>
      </c>
      <c r="F2105" t="s">
        <v>681</v>
      </c>
      <c r="G2105" t="s">
        <v>864</v>
      </c>
      <c r="H2105">
        <v>5.3548800000000001E-2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2680</v>
      </c>
      <c r="E2106" t="s">
        <v>646</v>
      </c>
      <c r="F2106" t="s">
        <v>2558</v>
      </c>
      <c r="G2106" t="s">
        <v>864</v>
      </c>
      <c r="H2106" s="1">
        <v>7.2999000000000002E-6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2681</v>
      </c>
      <c r="E2107" t="s">
        <v>176</v>
      </c>
      <c r="F2107" t="s">
        <v>2682</v>
      </c>
      <c r="G2107" t="s">
        <v>864</v>
      </c>
      <c r="H2107" s="1">
        <v>2.04681E-7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2683</v>
      </c>
      <c r="E2108" t="s">
        <v>176</v>
      </c>
      <c r="F2108" t="s">
        <v>2682</v>
      </c>
      <c r="G2108" t="s">
        <v>864</v>
      </c>
      <c r="H2108">
        <v>1.08337E-2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2684</v>
      </c>
      <c r="E2109" t="s">
        <v>1854</v>
      </c>
      <c r="F2109" t="s">
        <v>2685</v>
      </c>
      <c r="G2109" t="s">
        <v>864</v>
      </c>
      <c r="H2109">
        <v>8.6612700000000004E-3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2684</v>
      </c>
      <c r="E2110" t="s">
        <v>2685</v>
      </c>
      <c r="F2110" t="s">
        <v>891</v>
      </c>
      <c r="G2110" t="s">
        <v>868</v>
      </c>
      <c r="H2110">
        <v>2.0143500000000002E-2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2684</v>
      </c>
      <c r="E2111" t="s">
        <v>891</v>
      </c>
      <c r="F2111" t="s">
        <v>2686</v>
      </c>
      <c r="G2111" t="s">
        <v>875</v>
      </c>
      <c r="H2111">
        <v>4.78687E-2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2687</v>
      </c>
      <c r="E2112" t="s">
        <v>1854</v>
      </c>
      <c r="F2112" t="s">
        <v>2688</v>
      </c>
      <c r="G2112" t="s">
        <v>864</v>
      </c>
      <c r="H2112">
        <v>4.1770899999999996E-3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2687</v>
      </c>
      <c r="E2113" t="s">
        <v>2685</v>
      </c>
      <c r="F2113" t="s">
        <v>891</v>
      </c>
      <c r="G2113" t="s">
        <v>875</v>
      </c>
      <c r="H2113">
        <v>3.3443500000000001E-2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2687</v>
      </c>
      <c r="E2114" t="s">
        <v>891</v>
      </c>
      <c r="F2114" t="s">
        <v>2686</v>
      </c>
      <c r="G2114" t="s">
        <v>876</v>
      </c>
      <c r="H2114" s="1">
        <v>6.96315E-7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2687</v>
      </c>
      <c r="E2115" t="s">
        <v>2688</v>
      </c>
      <c r="F2115" t="s">
        <v>2685</v>
      </c>
      <c r="G2115" t="s">
        <v>868</v>
      </c>
      <c r="H2115">
        <v>1.29547E-2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2689</v>
      </c>
      <c r="E2116" t="s">
        <v>108</v>
      </c>
      <c r="F2116" t="s">
        <v>124</v>
      </c>
      <c r="G2116" t="s">
        <v>864</v>
      </c>
      <c r="H2116">
        <v>1.61438E-2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2690</v>
      </c>
      <c r="E2117" t="s">
        <v>108</v>
      </c>
      <c r="F2117" t="s">
        <v>124</v>
      </c>
      <c r="G2117" t="s">
        <v>864</v>
      </c>
      <c r="H2117">
        <v>1.61438E-2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2691</v>
      </c>
      <c r="E2118" t="s">
        <v>1536</v>
      </c>
      <c r="F2118" t="s">
        <v>2692</v>
      </c>
      <c r="G2118" t="s">
        <v>1702</v>
      </c>
      <c r="H2118">
        <v>0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2691</v>
      </c>
      <c r="E2119" t="s">
        <v>2692</v>
      </c>
      <c r="F2119" t="s">
        <v>4272</v>
      </c>
      <c r="G2119" t="s">
        <v>864</v>
      </c>
      <c r="H2119" s="1">
        <v>7.6599000000000003E-11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2691</v>
      </c>
      <c r="E2120" t="s">
        <v>2693</v>
      </c>
      <c r="F2120" t="s">
        <v>2694</v>
      </c>
      <c r="G2120" t="s">
        <v>875</v>
      </c>
      <c r="H2120">
        <v>1.1083500000000001E-4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2691</v>
      </c>
      <c r="E2121" t="s">
        <v>2694</v>
      </c>
      <c r="F2121" t="s">
        <v>2695</v>
      </c>
      <c r="G2121" t="s">
        <v>876</v>
      </c>
      <c r="H2121">
        <v>2.5675300000000002E-3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2691</v>
      </c>
      <c r="E2122" t="s">
        <v>2695</v>
      </c>
      <c r="F2122" t="s">
        <v>2559</v>
      </c>
      <c r="G2122" t="s">
        <v>1048</v>
      </c>
      <c r="H2122">
        <v>5.7052600000000002E-2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2691</v>
      </c>
      <c r="E2123" t="s">
        <v>2695</v>
      </c>
      <c r="F2123" t="s">
        <v>2696</v>
      </c>
      <c r="G2123" t="s">
        <v>1116</v>
      </c>
      <c r="H2123">
        <v>4.4029199999999998E-2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2691</v>
      </c>
      <c r="E2124" t="s">
        <v>2696</v>
      </c>
      <c r="F2124" t="s">
        <v>2697</v>
      </c>
      <c r="G2124" t="s">
        <v>1117</v>
      </c>
      <c r="H2124">
        <v>3.3809699999999998E-2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2691</v>
      </c>
      <c r="E2125" t="s">
        <v>2697</v>
      </c>
      <c r="F2125" t="s">
        <v>2698</v>
      </c>
      <c r="G2125" t="s">
        <v>1462</v>
      </c>
      <c r="H2125">
        <v>2.5320099999999999E-3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2691</v>
      </c>
      <c r="E2126" t="s">
        <v>2698</v>
      </c>
      <c r="F2126" t="s">
        <v>2699</v>
      </c>
      <c r="G2126" t="s">
        <v>1523</v>
      </c>
      <c r="H2126" s="1">
        <v>6.63102E-7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2691</v>
      </c>
      <c r="E2127" t="s">
        <v>4272</v>
      </c>
      <c r="F2127" t="s">
        <v>2693</v>
      </c>
      <c r="G2127" t="s">
        <v>868</v>
      </c>
      <c r="H2127" s="1">
        <v>3.53612E-9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2691</v>
      </c>
      <c r="E2128" t="s">
        <v>4272</v>
      </c>
      <c r="F2128" t="s">
        <v>4227</v>
      </c>
      <c r="G2128" t="s">
        <v>879</v>
      </c>
      <c r="H2128">
        <v>0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2700</v>
      </c>
      <c r="E2129" t="s">
        <v>510</v>
      </c>
      <c r="F2129" t="s">
        <v>2701</v>
      </c>
      <c r="G2129" t="s">
        <v>864</v>
      </c>
      <c r="H2129">
        <v>4.2629199999999999E-2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2700</v>
      </c>
      <c r="E2130" t="s">
        <v>2701</v>
      </c>
      <c r="F2130" t="s">
        <v>2702</v>
      </c>
      <c r="G2130" t="s">
        <v>868</v>
      </c>
      <c r="H2130">
        <v>4.1606900000000002E-2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2700</v>
      </c>
      <c r="E2131" t="s">
        <v>2702</v>
      </c>
      <c r="F2131" t="s">
        <v>451</v>
      </c>
      <c r="G2131" t="s">
        <v>875</v>
      </c>
      <c r="H2131">
        <v>1.02472E-2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2700</v>
      </c>
      <c r="E2132" t="s">
        <v>2702</v>
      </c>
      <c r="F2132" t="s">
        <v>2702</v>
      </c>
      <c r="G2132" t="s">
        <v>879</v>
      </c>
      <c r="H2132">
        <v>1.8549E-2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2703</v>
      </c>
      <c r="E2133" t="s">
        <v>510</v>
      </c>
      <c r="F2133" t="s">
        <v>2701</v>
      </c>
      <c r="G2133" t="s">
        <v>864</v>
      </c>
      <c r="H2133">
        <v>8.7642699999999994E-3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2703</v>
      </c>
      <c r="E2134" t="s">
        <v>2701</v>
      </c>
      <c r="F2134" t="s">
        <v>2702</v>
      </c>
      <c r="G2134" t="s">
        <v>868</v>
      </c>
      <c r="H2134">
        <v>9.1075900000000005E-3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2703</v>
      </c>
      <c r="E2135" t="s">
        <v>2702</v>
      </c>
      <c r="F2135" t="s">
        <v>451</v>
      </c>
      <c r="G2135" t="s">
        <v>875</v>
      </c>
      <c r="H2135">
        <v>1.46465E-2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2703</v>
      </c>
      <c r="E2136" t="s">
        <v>451</v>
      </c>
      <c r="F2136" t="s">
        <v>106</v>
      </c>
      <c r="G2136" t="s">
        <v>876</v>
      </c>
      <c r="H2136">
        <v>0.16436799999999999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2703</v>
      </c>
      <c r="E2137" t="s">
        <v>2702</v>
      </c>
      <c r="F2137" t="s">
        <v>2702</v>
      </c>
      <c r="G2137" t="s">
        <v>879</v>
      </c>
      <c r="H2137" s="1">
        <v>1.52803E-7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2704</v>
      </c>
      <c r="E2138" t="s">
        <v>475</v>
      </c>
      <c r="F2138" t="s">
        <v>2705</v>
      </c>
      <c r="G2138" t="s">
        <v>864</v>
      </c>
      <c r="H2138">
        <v>1.05343E-2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2704</v>
      </c>
      <c r="E2139" t="s">
        <v>2705</v>
      </c>
      <c r="F2139" t="s">
        <v>2304</v>
      </c>
      <c r="G2139" t="s">
        <v>868</v>
      </c>
      <c r="H2139" s="1">
        <v>4.8945500000000003E-11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2704</v>
      </c>
      <c r="E2140" t="s">
        <v>2304</v>
      </c>
      <c r="F2140" t="s">
        <v>2706</v>
      </c>
      <c r="G2140" t="s">
        <v>875</v>
      </c>
      <c r="H2140">
        <v>5.7535199999999998E-3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2704</v>
      </c>
      <c r="E2141" t="s">
        <v>2707</v>
      </c>
      <c r="F2141" t="s">
        <v>2708</v>
      </c>
      <c r="G2141" t="s">
        <v>1116</v>
      </c>
      <c r="H2141" s="1">
        <v>2.06281E-8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2704</v>
      </c>
      <c r="E2142" t="s">
        <v>2708</v>
      </c>
      <c r="F2142" t="s">
        <v>2709</v>
      </c>
      <c r="G2142" t="s">
        <v>1117</v>
      </c>
      <c r="H2142">
        <v>3.66855E-3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2704</v>
      </c>
      <c r="E2143" t="s">
        <v>2709</v>
      </c>
      <c r="F2143" t="s">
        <v>480</v>
      </c>
      <c r="G2143" t="s">
        <v>1462</v>
      </c>
      <c r="H2143">
        <v>9.9299000000000002E-3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2704</v>
      </c>
      <c r="E2144" t="s">
        <v>2706</v>
      </c>
      <c r="F2144" t="s">
        <v>2710</v>
      </c>
      <c r="G2144" t="s">
        <v>876</v>
      </c>
      <c r="H2144">
        <v>2.9028399999999999E-2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2704</v>
      </c>
      <c r="E2145" t="s">
        <v>2710</v>
      </c>
      <c r="F2145" t="s">
        <v>2707</v>
      </c>
      <c r="G2145" t="s">
        <v>1048</v>
      </c>
      <c r="H2145">
        <v>3.5090400000000002E-3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2711</v>
      </c>
      <c r="E2146" t="s">
        <v>607</v>
      </c>
      <c r="F2146" t="s">
        <v>2712</v>
      </c>
      <c r="G2146" t="s">
        <v>864</v>
      </c>
      <c r="H2146">
        <v>2.5587100000000002E-2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2711</v>
      </c>
      <c r="E2147" t="s">
        <v>2712</v>
      </c>
      <c r="F2147" t="s">
        <v>2347</v>
      </c>
      <c r="G2147" t="s">
        <v>868</v>
      </c>
      <c r="H2147">
        <v>1.88351E-2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2711</v>
      </c>
      <c r="E2148" t="s">
        <v>2347</v>
      </c>
      <c r="F2148" t="s">
        <v>2532</v>
      </c>
      <c r="G2148" t="s">
        <v>875</v>
      </c>
      <c r="H2148">
        <v>8.4609999999999998E-3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2711</v>
      </c>
      <c r="E2149" t="s">
        <v>2532</v>
      </c>
      <c r="F2149" t="s">
        <v>2713</v>
      </c>
      <c r="G2149" t="s">
        <v>876</v>
      </c>
      <c r="H2149">
        <v>2.7913999999999999E-3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2711</v>
      </c>
      <c r="E2150" t="s">
        <v>2713</v>
      </c>
      <c r="F2150" t="s">
        <v>2530</v>
      </c>
      <c r="G2150" t="s">
        <v>1048</v>
      </c>
      <c r="H2150">
        <v>2.6500199999999999E-3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2711</v>
      </c>
      <c r="E2151" t="s">
        <v>2530</v>
      </c>
      <c r="F2151" t="s">
        <v>1632</v>
      </c>
      <c r="G2151" t="s">
        <v>1116</v>
      </c>
      <c r="H2151" s="1">
        <v>3.6553899999999999E-6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2711</v>
      </c>
      <c r="E2152" t="s">
        <v>1632</v>
      </c>
      <c r="F2152" t="s">
        <v>1412</v>
      </c>
      <c r="G2152" t="s">
        <v>1117</v>
      </c>
      <c r="H2152" s="1">
        <v>1.5244100000000001E-7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2714</v>
      </c>
      <c r="E2153" t="s">
        <v>607</v>
      </c>
      <c r="F2153" t="s">
        <v>2712</v>
      </c>
      <c r="G2153" t="s">
        <v>864</v>
      </c>
      <c r="H2153">
        <v>1.0655400000000001E-2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2714</v>
      </c>
      <c r="E2154" t="s">
        <v>2712</v>
      </c>
      <c r="F2154" t="s">
        <v>2347</v>
      </c>
      <c r="G2154" t="s">
        <v>868</v>
      </c>
      <c r="H2154">
        <v>3.4766200000000001E-3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2714</v>
      </c>
      <c r="E2155" t="s">
        <v>2347</v>
      </c>
      <c r="F2155" t="s">
        <v>2532</v>
      </c>
      <c r="G2155" t="s">
        <v>875</v>
      </c>
      <c r="H2155">
        <v>5.1665299999999999E-3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2715</v>
      </c>
      <c r="E2156" t="s">
        <v>152</v>
      </c>
      <c r="F2156" t="s">
        <v>2716</v>
      </c>
      <c r="G2156" t="s">
        <v>864</v>
      </c>
      <c r="H2156">
        <v>3.02124E-2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2715</v>
      </c>
      <c r="E2157" t="s">
        <v>2716</v>
      </c>
      <c r="F2157" t="s">
        <v>2716</v>
      </c>
      <c r="G2157" t="s">
        <v>868</v>
      </c>
      <c r="H2157">
        <v>4.5490299999999999E-4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2715</v>
      </c>
      <c r="E2158" t="s">
        <v>2716</v>
      </c>
      <c r="F2158" t="s">
        <v>2717</v>
      </c>
      <c r="G2158" t="s">
        <v>875</v>
      </c>
      <c r="H2158">
        <v>3.0528099999999999E-2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2715</v>
      </c>
      <c r="E2159" t="s">
        <v>2717</v>
      </c>
      <c r="F2159" t="s">
        <v>2718</v>
      </c>
      <c r="G2159" t="s">
        <v>876</v>
      </c>
      <c r="H2159" s="1">
        <v>3.6069999999999999E-6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2715</v>
      </c>
      <c r="E2160" t="s">
        <v>2718</v>
      </c>
      <c r="F2160" t="s">
        <v>713</v>
      </c>
      <c r="G2160" t="s">
        <v>1048</v>
      </c>
      <c r="H2160" s="1">
        <v>2.5295699999999998E-7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2719</v>
      </c>
      <c r="E2161" t="s">
        <v>152</v>
      </c>
      <c r="F2161" t="s">
        <v>2717</v>
      </c>
      <c r="G2161" t="s">
        <v>864</v>
      </c>
      <c r="H2161">
        <v>2.35701E-2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2719</v>
      </c>
      <c r="E2162" t="s">
        <v>2717</v>
      </c>
      <c r="F2162" t="s">
        <v>2718</v>
      </c>
      <c r="G2162" t="s">
        <v>868</v>
      </c>
      <c r="H2162">
        <v>7.28321E-3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2719</v>
      </c>
      <c r="E2163" t="s">
        <v>2718</v>
      </c>
      <c r="F2163" t="s">
        <v>713</v>
      </c>
      <c r="G2163" t="s">
        <v>875</v>
      </c>
      <c r="H2163" s="1">
        <v>2.5230800000000001E-7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2720</v>
      </c>
      <c r="E2164" t="s">
        <v>406</v>
      </c>
      <c r="F2164" t="s">
        <v>2721</v>
      </c>
      <c r="G2164" t="s">
        <v>864</v>
      </c>
      <c r="H2164">
        <v>6.7224499999999996E-3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2720</v>
      </c>
      <c r="E2165" t="s">
        <v>2721</v>
      </c>
      <c r="F2165" t="s">
        <v>2722</v>
      </c>
      <c r="G2165" t="s">
        <v>868</v>
      </c>
      <c r="H2165">
        <v>2.30598E-3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2720</v>
      </c>
      <c r="E2166" t="s">
        <v>2722</v>
      </c>
      <c r="F2166" t="s">
        <v>848</v>
      </c>
      <c r="G2166" t="s">
        <v>875</v>
      </c>
      <c r="H2166" s="1">
        <v>4.8160600000000001E-5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2723</v>
      </c>
      <c r="E2167" t="s">
        <v>406</v>
      </c>
      <c r="F2167" t="s">
        <v>2721</v>
      </c>
      <c r="G2167" t="s">
        <v>864</v>
      </c>
      <c r="H2167">
        <v>3.1585699999999999E-3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2723</v>
      </c>
      <c r="E2168" t="s">
        <v>2721</v>
      </c>
      <c r="F2168" t="s">
        <v>2722</v>
      </c>
      <c r="G2168" t="s">
        <v>868</v>
      </c>
      <c r="H2168">
        <v>4.1284599999999996E-3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2723</v>
      </c>
      <c r="E2169" t="s">
        <v>2722</v>
      </c>
      <c r="F2169" t="s">
        <v>848</v>
      </c>
      <c r="G2169" t="s">
        <v>875</v>
      </c>
      <c r="H2169" s="1">
        <v>9.4413799999999994E-5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2724</v>
      </c>
      <c r="E2170" t="s">
        <v>641</v>
      </c>
      <c r="F2170" t="s">
        <v>2725</v>
      </c>
      <c r="G2170" t="s">
        <v>864</v>
      </c>
      <c r="H2170">
        <v>0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2726</v>
      </c>
      <c r="E2171" t="s">
        <v>2048</v>
      </c>
      <c r="F2171" t="s">
        <v>2727</v>
      </c>
      <c r="G2171" t="s">
        <v>864</v>
      </c>
      <c r="H2171">
        <v>2.09618E-3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2728</v>
      </c>
      <c r="E2172" t="s">
        <v>198</v>
      </c>
      <c r="F2172" t="s">
        <v>1016</v>
      </c>
      <c r="G2172" t="s">
        <v>864</v>
      </c>
      <c r="H2172">
        <v>0.108891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2728</v>
      </c>
      <c r="E2173" t="s">
        <v>1016</v>
      </c>
      <c r="F2173" t="s">
        <v>2729</v>
      </c>
      <c r="G2173" t="s">
        <v>868</v>
      </c>
      <c r="H2173">
        <v>6.1496700000000001E-2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2728</v>
      </c>
      <c r="E2174" t="s">
        <v>2729</v>
      </c>
      <c r="F2174" t="s">
        <v>2730</v>
      </c>
      <c r="G2174" t="s">
        <v>875</v>
      </c>
      <c r="H2174">
        <v>3.17001E-3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2728</v>
      </c>
      <c r="E2175" t="s">
        <v>2730</v>
      </c>
      <c r="F2175" t="s">
        <v>2731</v>
      </c>
      <c r="G2175" t="s">
        <v>876</v>
      </c>
      <c r="H2175">
        <v>8.8291199999999993E-3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2728</v>
      </c>
      <c r="E2176" t="s">
        <v>2731</v>
      </c>
      <c r="F2176" t="s">
        <v>1478</v>
      </c>
      <c r="G2176" t="s">
        <v>1048</v>
      </c>
      <c r="H2176">
        <v>1.79076E-3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2732</v>
      </c>
      <c r="E2177" t="s">
        <v>198</v>
      </c>
      <c r="F2177" t="s">
        <v>1016</v>
      </c>
      <c r="G2177" t="s">
        <v>864</v>
      </c>
      <c r="H2177">
        <v>0.14810599999999999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2732</v>
      </c>
      <c r="E2178" t="s">
        <v>1016</v>
      </c>
      <c r="F2178" t="s">
        <v>2730</v>
      </c>
      <c r="G2178" t="s">
        <v>868</v>
      </c>
      <c r="H2178">
        <v>1.9731499999999999E-2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2732</v>
      </c>
      <c r="E2179" t="s">
        <v>2730</v>
      </c>
      <c r="F2179" t="s">
        <v>2731</v>
      </c>
      <c r="G2179" t="s">
        <v>875</v>
      </c>
      <c r="H2179">
        <v>6.2360799999999997E-3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2732</v>
      </c>
      <c r="E2180" t="s">
        <v>2731</v>
      </c>
      <c r="F2180" t="s">
        <v>1478</v>
      </c>
      <c r="G2180" t="s">
        <v>876</v>
      </c>
      <c r="H2180">
        <v>9.01127E-3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2733</v>
      </c>
      <c r="E2181" t="s">
        <v>2734</v>
      </c>
      <c r="F2181" t="s">
        <v>1242</v>
      </c>
      <c r="G2181" t="s">
        <v>864</v>
      </c>
      <c r="H2181" s="1">
        <v>7.26969E-8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2735</v>
      </c>
      <c r="E2182" t="s">
        <v>668</v>
      </c>
      <c r="F2182" t="s">
        <v>2736</v>
      </c>
      <c r="G2182" t="s">
        <v>864</v>
      </c>
      <c r="H2182">
        <v>2.2530600000000001E-2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2735</v>
      </c>
      <c r="E2183" t="s">
        <v>2736</v>
      </c>
      <c r="F2183" t="s">
        <v>1083</v>
      </c>
      <c r="G2183" t="s">
        <v>868</v>
      </c>
      <c r="H2183">
        <v>3.64614E-3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2735</v>
      </c>
      <c r="E2184" t="s">
        <v>1083</v>
      </c>
      <c r="F2184" t="s">
        <v>2737</v>
      </c>
      <c r="G2184" t="s">
        <v>875</v>
      </c>
      <c r="H2184" s="1">
        <v>3.4362100000000001E-6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2735</v>
      </c>
      <c r="E2185" t="s">
        <v>2737</v>
      </c>
      <c r="F2185" t="s">
        <v>1291</v>
      </c>
      <c r="G2185" t="s">
        <v>876</v>
      </c>
      <c r="H2185">
        <v>5.0751699999999997E-2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2735</v>
      </c>
      <c r="E2186" t="s">
        <v>1291</v>
      </c>
      <c r="F2186" t="s">
        <v>2738</v>
      </c>
      <c r="G2186" t="s">
        <v>1048</v>
      </c>
      <c r="H2186">
        <v>6.2294000000000004E-3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2735</v>
      </c>
      <c r="E2187" t="s">
        <v>2738</v>
      </c>
      <c r="F2187" t="s">
        <v>2734</v>
      </c>
      <c r="G2187" t="s">
        <v>1116</v>
      </c>
      <c r="H2187">
        <v>3.6332099999999999E-2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2735</v>
      </c>
      <c r="E2188" t="s">
        <v>2734</v>
      </c>
      <c r="F2188" t="s">
        <v>1295</v>
      </c>
      <c r="G2188" t="s">
        <v>1117</v>
      </c>
      <c r="H2188">
        <v>4.9076099999999998E-3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2735</v>
      </c>
      <c r="E2189" t="s">
        <v>1295</v>
      </c>
      <c r="F2189" t="s">
        <v>154</v>
      </c>
      <c r="G2189" t="s">
        <v>879</v>
      </c>
      <c r="H2189">
        <v>9.81331E-4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2739</v>
      </c>
      <c r="E2190" t="s">
        <v>498</v>
      </c>
      <c r="F2190" t="s">
        <v>2280</v>
      </c>
      <c r="G2190" t="s">
        <v>864</v>
      </c>
      <c r="H2190">
        <v>4.7254599999999999E-3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2739</v>
      </c>
      <c r="E2191" t="s">
        <v>2280</v>
      </c>
      <c r="F2191" t="s">
        <v>2740</v>
      </c>
      <c r="G2191" t="s">
        <v>868</v>
      </c>
      <c r="H2191">
        <v>1.0795600000000001E-2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2739</v>
      </c>
      <c r="E2192" t="s">
        <v>2740</v>
      </c>
      <c r="F2192" t="s">
        <v>2741</v>
      </c>
      <c r="G2192" t="s">
        <v>875</v>
      </c>
      <c r="H2192">
        <v>1.6887699999999999E-2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2742</v>
      </c>
      <c r="E2193" t="s">
        <v>498</v>
      </c>
      <c r="F2193" t="s">
        <v>2743</v>
      </c>
      <c r="G2193" t="s">
        <v>864</v>
      </c>
      <c r="H2193" s="1">
        <v>8.0466300000000006E-5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2742</v>
      </c>
      <c r="E2194" t="s">
        <v>2743</v>
      </c>
      <c r="F2194" t="s">
        <v>2280</v>
      </c>
      <c r="G2194" t="s">
        <v>868</v>
      </c>
      <c r="H2194" s="1">
        <v>3.6656900000000001E-6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2744</v>
      </c>
      <c r="E2195" t="s">
        <v>554</v>
      </c>
      <c r="F2195" t="s">
        <v>581</v>
      </c>
      <c r="G2195" t="s">
        <v>864</v>
      </c>
      <c r="H2195">
        <v>2.11963E-3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2745</v>
      </c>
      <c r="E2196" t="s">
        <v>554</v>
      </c>
      <c r="F2196" t="s">
        <v>581</v>
      </c>
      <c r="G2196" t="s">
        <v>864</v>
      </c>
      <c r="H2196">
        <v>2.11963E-3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2746</v>
      </c>
      <c r="E2197" t="s">
        <v>435</v>
      </c>
      <c r="F2197" t="s">
        <v>2747</v>
      </c>
      <c r="G2197" t="s">
        <v>864</v>
      </c>
      <c r="H2197">
        <v>6.7138900000000001E-2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2746</v>
      </c>
      <c r="E2198" t="s">
        <v>2747</v>
      </c>
      <c r="F2198" t="s">
        <v>198</v>
      </c>
      <c r="G2198" t="s">
        <v>875</v>
      </c>
      <c r="H2198">
        <v>0.27228999999999998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2746</v>
      </c>
      <c r="E2199" t="s">
        <v>2747</v>
      </c>
      <c r="F2199" t="s">
        <v>2748</v>
      </c>
      <c r="G2199" t="s">
        <v>879</v>
      </c>
      <c r="H2199">
        <v>8.72707E-3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2749</v>
      </c>
      <c r="E2200" t="s">
        <v>435</v>
      </c>
      <c r="F2200" t="s">
        <v>2747</v>
      </c>
      <c r="G2200" t="s">
        <v>864</v>
      </c>
      <c r="H2200">
        <v>0.102355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2749</v>
      </c>
      <c r="E2201" t="s">
        <v>2747</v>
      </c>
      <c r="F2201" t="s">
        <v>2750</v>
      </c>
      <c r="G2201" t="s">
        <v>868</v>
      </c>
      <c r="H2201">
        <v>7.8953700000000002E-2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2749</v>
      </c>
      <c r="E2202" t="s">
        <v>2750</v>
      </c>
      <c r="F2202" t="s">
        <v>198</v>
      </c>
      <c r="G2202" t="s">
        <v>876</v>
      </c>
      <c r="H2202">
        <v>0.119935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2751</v>
      </c>
      <c r="E2203" t="s">
        <v>2075</v>
      </c>
      <c r="F2203" t="s">
        <v>1761</v>
      </c>
      <c r="G2203" t="s">
        <v>864</v>
      </c>
      <c r="H2203">
        <v>3.0293899999999999E-2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2751</v>
      </c>
      <c r="E2204" t="s">
        <v>1761</v>
      </c>
      <c r="F2204" t="s">
        <v>1013</v>
      </c>
      <c r="G2204" t="s">
        <v>868</v>
      </c>
      <c r="H2204">
        <v>2.6946100000000001E-3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2752</v>
      </c>
      <c r="E2205" t="s">
        <v>1136</v>
      </c>
      <c r="F2205" t="s">
        <v>2753</v>
      </c>
      <c r="G2205" t="s">
        <v>864</v>
      </c>
      <c r="H2205">
        <v>9.9720000000000003E-2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2752</v>
      </c>
      <c r="E2206" t="s">
        <v>2753</v>
      </c>
      <c r="F2206" t="s">
        <v>556</v>
      </c>
      <c r="G2206" t="s">
        <v>868</v>
      </c>
      <c r="H2206">
        <v>7.9536400000000001E-4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2752</v>
      </c>
      <c r="E2207" t="s">
        <v>2753</v>
      </c>
      <c r="F2207" t="s">
        <v>2754</v>
      </c>
      <c r="G2207" t="s">
        <v>879</v>
      </c>
      <c r="H2207">
        <v>5.2614200000000002E-3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2752</v>
      </c>
      <c r="E2208" t="s">
        <v>2754</v>
      </c>
      <c r="F2208" t="s">
        <v>4284</v>
      </c>
      <c r="G2208" t="s">
        <v>1080</v>
      </c>
      <c r="H2208">
        <v>2.40564E-4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2755</v>
      </c>
      <c r="E2209" t="s">
        <v>1136</v>
      </c>
      <c r="F2209" t="s">
        <v>556</v>
      </c>
      <c r="G2209" t="s">
        <v>864</v>
      </c>
      <c r="H2209">
        <v>0.100273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2756</v>
      </c>
      <c r="E2210" t="s">
        <v>108</v>
      </c>
      <c r="F2210" t="s">
        <v>2757</v>
      </c>
      <c r="G2210" t="s">
        <v>864</v>
      </c>
      <c r="H2210">
        <v>4.5414000000000003E-2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2758</v>
      </c>
      <c r="E2211" t="s">
        <v>4319</v>
      </c>
      <c r="F2211" t="s">
        <v>454</v>
      </c>
      <c r="G2211" t="s">
        <v>868</v>
      </c>
      <c r="H2211">
        <v>0.32598100000000002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2758</v>
      </c>
      <c r="E2212" t="s">
        <v>4285</v>
      </c>
      <c r="F2212" t="s">
        <v>4319</v>
      </c>
      <c r="G2212" t="s">
        <v>864</v>
      </c>
      <c r="H2212">
        <v>1.4677000000000001E-2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2759</v>
      </c>
      <c r="E2213" t="s">
        <v>454</v>
      </c>
      <c r="F2213" t="s">
        <v>4285</v>
      </c>
      <c r="G2213" t="s">
        <v>864</v>
      </c>
      <c r="H2213">
        <v>0.34062399999999998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2760</v>
      </c>
      <c r="E2214" t="s">
        <v>2358</v>
      </c>
      <c r="F2214" t="s">
        <v>2761</v>
      </c>
      <c r="G2214" t="s">
        <v>864</v>
      </c>
      <c r="H2214">
        <v>7.1706799999999996E-3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2760</v>
      </c>
      <c r="E2215" t="s">
        <v>2761</v>
      </c>
      <c r="F2215" t="s">
        <v>2762</v>
      </c>
      <c r="G2215" t="s">
        <v>868</v>
      </c>
      <c r="H2215">
        <v>1.6416500000000001E-2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2763</v>
      </c>
      <c r="E2216" t="s">
        <v>1564</v>
      </c>
      <c r="F2216" t="s">
        <v>2764</v>
      </c>
      <c r="G2216" t="s">
        <v>864</v>
      </c>
      <c r="H2216">
        <v>4.7712299999999996E-3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2763</v>
      </c>
      <c r="E2217" t="s">
        <v>2765</v>
      </c>
      <c r="F2217" t="s">
        <v>2766</v>
      </c>
      <c r="G2217" t="s">
        <v>875</v>
      </c>
      <c r="H2217" s="1">
        <v>7.6505199999999998E-10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2763</v>
      </c>
      <c r="E2218" t="s">
        <v>2764</v>
      </c>
      <c r="F2218" t="s">
        <v>2765</v>
      </c>
      <c r="G2218" t="s">
        <v>868</v>
      </c>
      <c r="H2218">
        <v>2.6435899999999999E-3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2763</v>
      </c>
      <c r="E2219" t="s">
        <v>2765</v>
      </c>
      <c r="F2219" t="s">
        <v>2767</v>
      </c>
      <c r="G2219" t="s">
        <v>879</v>
      </c>
      <c r="H2219">
        <v>3.9720499999999998E-4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2768</v>
      </c>
      <c r="E2220" t="s">
        <v>1564</v>
      </c>
      <c r="F2220" t="s">
        <v>2766</v>
      </c>
      <c r="G2220" t="s">
        <v>864</v>
      </c>
      <c r="H2220">
        <v>2.2312200000000001E-2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2769</v>
      </c>
      <c r="E2221" t="s">
        <v>454</v>
      </c>
      <c r="F2221" t="s">
        <v>2770</v>
      </c>
      <c r="G2221" t="s">
        <v>864</v>
      </c>
      <c r="H2221">
        <v>9.3364700000000001E-4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2769</v>
      </c>
      <c r="E2222" t="s">
        <v>2770</v>
      </c>
      <c r="F2222" t="s">
        <v>2771</v>
      </c>
      <c r="G2222" t="s">
        <v>868</v>
      </c>
      <c r="H2222">
        <v>1.21937E-2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2769</v>
      </c>
      <c r="E2223" t="s">
        <v>2771</v>
      </c>
      <c r="F2223" t="s">
        <v>1653</v>
      </c>
      <c r="G2223" t="s">
        <v>875</v>
      </c>
      <c r="H2223">
        <v>6.3033100000000003E-3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852</v>
      </c>
      <c r="E2224" t="s">
        <v>671</v>
      </c>
      <c r="F2224" t="s">
        <v>2772</v>
      </c>
      <c r="G2224" t="s">
        <v>864</v>
      </c>
      <c r="H2224">
        <v>1.6178100000000001E-2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852</v>
      </c>
      <c r="E2225" t="s">
        <v>2772</v>
      </c>
      <c r="F2225" t="s">
        <v>2773</v>
      </c>
      <c r="G2225" t="s">
        <v>868</v>
      </c>
      <c r="H2225">
        <v>6.1459499999999999E-3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852</v>
      </c>
      <c r="E2226" t="s">
        <v>2773</v>
      </c>
      <c r="F2226" t="s">
        <v>2774</v>
      </c>
      <c r="G2226" t="s">
        <v>875</v>
      </c>
      <c r="H2226">
        <v>2.7718500000000002E-3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852</v>
      </c>
      <c r="E2227" t="s">
        <v>2774</v>
      </c>
      <c r="F2227" t="s">
        <v>2775</v>
      </c>
      <c r="G2227" t="s">
        <v>876</v>
      </c>
      <c r="H2227">
        <v>1.5673600000000001E-3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852</v>
      </c>
      <c r="E2228" t="s">
        <v>2775</v>
      </c>
      <c r="F2228" t="s">
        <v>2776</v>
      </c>
      <c r="G2228" t="s">
        <v>1048</v>
      </c>
      <c r="H2228">
        <v>6.7749000000000004E-3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852</v>
      </c>
      <c r="E2229" t="s">
        <v>2776</v>
      </c>
      <c r="F2229" t="s">
        <v>1845</v>
      </c>
      <c r="G2229" t="s">
        <v>1116</v>
      </c>
      <c r="H2229" s="1">
        <v>1.6569900000000001E-7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2777</v>
      </c>
      <c r="E2230" t="s">
        <v>556</v>
      </c>
      <c r="F2230" t="s">
        <v>2778</v>
      </c>
      <c r="G2230" t="s">
        <v>864</v>
      </c>
      <c r="H2230">
        <v>5.3071999999999998E-3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2777</v>
      </c>
      <c r="E2231" t="s">
        <v>2778</v>
      </c>
      <c r="F2231" t="s">
        <v>2779</v>
      </c>
      <c r="G2231" t="s">
        <v>868</v>
      </c>
      <c r="H2231">
        <v>2.4676300000000002E-3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2777</v>
      </c>
      <c r="E2232" t="s">
        <v>2779</v>
      </c>
      <c r="F2232" t="s">
        <v>2780</v>
      </c>
      <c r="G2232" t="s">
        <v>875</v>
      </c>
      <c r="H2232">
        <v>2.4330599999999999E-3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2777</v>
      </c>
      <c r="E2233" t="s">
        <v>2780</v>
      </c>
      <c r="F2233" t="s">
        <v>2781</v>
      </c>
      <c r="G2233" t="s">
        <v>876</v>
      </c>
      <c r="H2233">
        <v>5.5212999999999998E-3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2777</v>
      </c>
      <c r="E2234" t="s">
        <v>2782</v>
      </c>
      <c r="F2234" t="s">
        <v>2777</v>
      </c>
      <c r="G2234" t="s">
        <v>1116</v>
      </c>
      <c r="H2234">
        <v>6.0343699999999998E-3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2777</v>
      </c>
      <c r="E2235" t="s">
        <v>2777</v>
      </c>
      <c r="F2235" t="s">
        <v>2783</v>
      </c>
      <c r="G2235" t="s">
        <v>1117</v>
      </c>
      <c r="H2235">
        <v>5.5410399999999999E-2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2777</v>
      </c>
      <c r="E2236" t="s">
        <v>2783</v>
      </c>
      <c r="F2236" t="s">
        <v>486</v>
      </c>
      <c r="G2236" t="s">
        <v>1462</v>
      </c>
      <c r="H2236">
        <v>7.3259400000000002E-2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2777</v>
      </c>
      <c r="E2237" t="s">
        <v>2781</v>
      </c>
      <c r="F2237" t="s">
        <v>2782</v>
      </c>
      <c r="G2237" t="s">
        <v>1048</v>
      </c>
      <c r="H2237">
        <v>0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2784</v>
      </c>
      <c r="E2238" t="s">
        <v>245</v>
      </c>
      <c r="F2238" t="s">
        <v>2785</v>
      </c>
      <c r="G2238" t="s">
        <v>864</v>
      </c>
      <c r="H2238">
        <v>5.5301199999999997E-4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2784</v>
      </c>
      <c r="E2239" t="s">
        <v>2785</v>
      </c>
      <c r="F2239" t="s">
        <v>2786</v>
      </c>
      <c r="G2239" t="s">
        <v>868</v>
      </c>
      <c r="H2239">
        <v>4.4083600000000001E-4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2784</v>
      </c>
      <c r="E2240" t="s">
        <v>2786</v>
      </c>
      <c r="F2240" t="s">
        <v>2787</v>
      </c>
      <c r="G2240" t="s">
        <v>875</v>
      </c>
      <c r="H2240">
        <v>1.58727E-4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2784</v>
      </c>
      <c r="E2241" t="s">
        <v>2787</v>
      </c>
      <c r="F2241" t="s">
        <v>2788</v>
      </c>
      <c r="G2241" t="s">
        <v>876</v>
      </c>
      <c r="H2241">
        <v>3.3948400000000001E-3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2784</v>
      </c>
      <c r="E2242" t="s">
        <v>2788</v>
      </c>
      <c r="F2242" t="s">
        <v>2789</v>
      </c>
      <c r="G2242" t="s">
        <v>1048</v>
      </c>
      <c r="H2242">
        <v>2.2350100000000001E-2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2784</v>
      </c>
      <c r="E2243" t="s">
        <v>2789</v>
      </c>
      <c r="F2243" t="s">
        <v>303</v>
      </c>
      <c r="G2243" t="s">
        <v>1116</v>
      </c>
      <c r="H2243">
        <v>1.0004799999999999E-2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2790</v>
      </c>
      <c r="E2244" t="s">
        <v>245</v>
      </c>
      <c r="F2244" t="s">
        <v>2785</v>
      </c>
      <c r="G2244" t="s">
        <v>864</v>
      </c>
      <c r="H2244">
        <v>2.4130899999999999E-4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2790</v>
      </c>
      <c r="E2245" t="s">
        <v>2785</v>
      </c>
      <c r="F2245" t="s">
        <v>2786</v>
      </c>
      <c r="G2245" t="s">
        <v>868</v>
      </c>
      <c r="H2245">
        <v>7.5733699999999996E-4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2790</v>
      </c>
      <c r="E2246" t="s">
        <v>2786</v>
      </c>
      <c r="F2246" t="s">
        <v>2788</v>
      </c>
      <c r="G2246" t="s">
        <v>875</v>
      </c>
      <c r="H2246">
        <v>1.6936099999999999E-3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2790</v>
      </c>
      <c r="E2247" t="s">
        <v>2788</v>
      </c>
      <c r="F2247" t="s">
        <v>303</v>
      </c>
      <c r="G2247" t="s">
        <v>876</v>
      </c>
      <c r="H2247">
        <v>1.6529100000000001E-2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2791</v>
      </c>
      <c r="E2248" t="s">
        <v>254</v>
      </c>
      <c r="F2248" t="s">
        <v>2792</v>
      </c>
      <c r="G2248" t="s">
        <v>864</v>
      </c>
      <c r="H2248">
        <v>2.0021199999999999E-4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2791</v>
      </c>
      <c r="E2249" t="s">
        <v>2792</v>
      </c>
      <c r="F2249" t="s">
        <v>2793</v>
      </c>
      <c r="G2249" t="s">
        <v>868</v>
      </c>
      <c r="H2249">
        <v>6.7808599999999997E-3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2791</v>
      </c>
      <c r="E2250" t="s">
        <v>2793</v>
      </c>
      <c r="F2250" t="s">
        <v>2794</v>
      </c>
      <c r="G2250" t="s">
        <v>875</v>
      </c>
      <c r="H2250">
        <v>4.53222E-3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2791</v>
      </c>
      <c r="E2251" t="s">
        <v>2794</v>
      </c>
      <c r="F2251" t="s">
        <v>2795</v>
      </c>
      <c r="G2251" t="s">
        <v>876</v>
      </c>
      <c r="H2251">
        <v>8.9077900000000005E-3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2791</v>
      </c>
      <c r="E2252" t="s">
        <v>2795</v>
      </c>
      <c r="F2252" t="s">
        <v>303</v>
      </c>
      <c r="G2252" t="s">
        <v>1048</v>
      </c>
      <c r="H2252">
        <v>3.8410199999999999E-2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2796</v>
      </c>
      <c r="E2253" t="s">
        <v>254</v>
      </c>
      <c r="F2253" t="s">
        <v>2792</v>
      </c>
      <c r="G2253" t="s">
        <v>864</v>
      </c>
      <c r="H2253" s="1">
        <v>4.8220200000000003E-5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2796</v>
      </c>
      <c r="E2254" t="s">
        <v>2793</v>
      </c>
      <c r="F2254" t="s">
        <v>2794</v>
      </c>
      <c r="G2254" t="s">
        <v>875</v>
      </c>
      <c r="H2254">
        <v>1.48158E-2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2796</v>
      </c>
      <c r="E2255" t="s">
        <v>2794</v>
      </c>
      <c r="F2255" t="s">
        <v>303</v>
      </c>
      <c r="G2255" t="s">
        <v>876</v>
      </c>
      <c r="H2255">
        <v>6.1896300000000001E-2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2796</v>
      </c>
      <c r="E2256" t="s">
        <v>2792</v>
      </c>
      <c r="F2256" t="s">
        <v>2793</v>
      </c>
      <c r="G2256" t="s">
        <v>868</v>
      </c>
      <c r="H2256">
        <v>1.3718000000000001E-4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2797</v>
      </c>
      <c r="E2257" t="s">
        <v>76</v>
      </c>
      <c r="F2257" t="s">
        <v>737</v>
      </c>
      <c r="G2257" t="s">
        <v>864</v>
      </c>
      <c r="H2257">
        <v>0.16962099999999999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2798</v>
      </c>
      <c r="E2258" t="s">
        <v>76</v>
      </c>
      <c r="F2258" t="s">
        <v>737</v>
      </c>
      <c r="G2258" t="s">
        <v>864</v>
      </c>
      <c r="H2258">
        <v>0.16962099999999999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2799</v>
      </c>
      <c r="E2259" t="s">
        <v>198</v>
      </c>
      <c r="F2259" t="s">
        <v>2800</v>
      </c>
      <c r="G2259" t="s">
        <v>864</v>
      </c>
      <c r="H2259">
        <v>1.49745E-3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2799</v>
      </c>
      <c r="E2260" t="s">
        <v>2801</v>
      </c>
      <c r="F2260" t="s">
        <v>2802</v>
      </c>
      <c r="G2260" t="s">
        <v>875</v>
      </c>
      <c r="H2260">
        <v>5.3563100000000004E-3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2799</v>
      </c>
      <c r="E2261" t="s">
        <v>2802</v>
      </c>
      <c r="F2261" t="s">
        <v>128</v>
      </c>
      <c r="G2261" t="s">
        <v>876</v>
      </c>
      <c r="H2261">
        <v>7.4253100000000001E-3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2799</v>
      </c>
      <c r="E2262" t="s">
        <v>2800</v>
      </c>
      <c r="F2262" t="s">
        <v>2801</v>
      </c>
      <c r="G2262" t="s">
        <v>868</v>
      </c>
      <c r="H2262">
        <v>2.8176299999999998E-3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2799</v>
      </c>
      <c r="E2263" t="s">
        <v>2800</v>
      </c>
      <c r="F2263" t="s">
        <v>2803</v>
      </c>
      <c r="G2263" t="s">
        <v>879</v>
      </c>
      <c r="H2263">
        <v>2.8019E-3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2799</v>
      </c>
      <c r="E2264" t="s">
        <v>2803</v>
      </c>
      <c r="F2264" t="s">
        <v>4286</v>
      </c>
      <c r="G2264" t="s">
        <v>1080</v>
      </c>
      <c r="H2264" s="1">
        <v>2.2468200000000001E-8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2804</v>
      </c>
      <c r="E2265" t="s">
        <v>198</v>
      </c>
      <c r="F2265" t="s">
        <v>2805</v>
      </c>
      <c r="G2265" t="s">
        <v>864</v>
      </c>
      <c r="H2265">
        <v>3.81899E-3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2804</v>
      </c>
      <c r="E2266" t="s">
        <v>2805</v>
      </c>
      <c r="F2266" t="s">
        <v>2801</v>
      </c>
      <c r="G2266" t="s">
        <v>868</v>
      </c>
      <c r="H2266">
        <v>7.3954499999999998E-4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2804</v>
      </c>
      <c r="E2267" t="s">
        <v>2801</v>
      </c>
      <c r="F2267" t="s">
        <v>2802</v>
      </c>
      <c r="G2267" t="s">
        <v>875</v>
      </c>
      <c r="H2267">
        <v>2.2245399999999999E-2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2804</v>
      </c>
      <c r="E2268" t="s">
        <v>2802</v>
      </c>
      <c r="F2268" t="s">
        <v>128</v>
      </c>
      <c r="G2268" t="s">
        <v>876</v>
      </c>
      <c r="H2268">
        <v>3.3349999999999999E-3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2806</v>
      </c>
      <c r="E2269" t="s">
        <v>1888</v>
      </c>
      <c r="F2269" t="s">
        <v>2807</v>
      </c>
      <c r="G2269" t="s">
        <v>864</v>
      </c>
      <c r="H2269">
        <v>9.1228500000000001E-3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2808</v>
      </c>
      <c r="E2270" t="s">
        <v>1888</v>
      </c>
      <c r="F2270" t="s">
        <v>2807</v>
      </c>
      <c r="G2270" t="s">
        <v>864</v>
      </c>
      <c r="H2270" s="1">
        <v>5.6561599999999995E-7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2809</v>
      </c>
      <c r="E2271" t="s">
        <v>1849</v>
      </c>
      <c r="F2271" t="s">
        <v>2810</v>
      </c>
      <c r="G2271" t="s">
        <v>864</v>
      </c>
      <c r="H2271">
        <v>5.9785799999999998E-3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2809</v>
      </c>
      <c r="E2272" t="s">
        <v>2810</v>
      </c>
      <c r="F2272" t="s">
        <v>2811</v>
      </c>
      <c r="G2272" t="s">
        <v>868</v>
      </c>
      <c r="H2272" s="1">
        <v>1.4321800000000001E-7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2812</v>
      </c>
      <c r="E2273" t="s">
        <v>1849</v>
      </c>
      <c r="F2273" t="s">
        <v>2811</v>
      </c>
      <c r="G2273" t="s">
        <v>864</v>
      </c>
      <c r="H2273">
        <v>0.20679900000000001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2812</v>
      </c>
      <c r="E2274" t="s">
        <v>2813</v>
      </c>
      <c r="F2274" t="s">
        <v>4273</v>
      </c>
      <c r="G2274" t="s">
        <v>875</v>
      </c>
      <c r="H2274" s="1">
        <v>1.25917E-5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2812</v>
      </c>
      <c r="E2275" t="s">
        <v>2813</v>
      </c>
      <c r="F2275" t="s">
        <v>2811</v>
      </c>
      <c r="G2275" t="s">
        <v>868</v>
      </c>
      <c r="H2275">
        <v>1.00803E-2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2812</v>
      </c>
      <c r="E2276" t="s">
        <v>4273</v>
      </c>
      <c r="F2276" t="s">
        <v>1157</v>
      </c>
      <c r="G2276" t="s">
        <v>876</v>
      </c>
      <c r="H2276">
        <v>5.47409E-4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2814</v>
      </c>
      <c r="E2277" t="s">
        <v>1631</v>
      </c>
      <c r="F2277" t="s">
        <v>2815</v>
      </c>
      <c r="G2277" t="s">
        <v>864</v>
      </c>
      <c r="H2277">
        <v>5.6905699999999998E-3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2362</v>
      </c>
      <c r="E2278" t="s">
        <v>2362</v>
      </c>
      <c r="F2278" t="s">
        <v>2362</v>
      </c>
      <c r="G2278" t="s">
        <v>864</v>
      </c>
      <c r="H2278" s="1">
        <v>1.0579799999999999E-6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617</v>
      </c>
      <c r="E2279" t="s">
        <v>617</v>
      </c>
      <c r="F2279" t="s">
        <v>2816</v>
      </c>
      <c r="G2279" t="s">
        <v>864</v>
      </c>
      <c r="H2279">
        <v>3.8042100000000001E-3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617</v>
      </c>
      <c r="E2280" t="s">
        <v>2816</v>
      </c>
      <c r="F2280" t="s">
        <v>2817</v>
      </c>
      <c r="G2280" t="s">
        <v>868</v>
      </c>
      <c r="H2280" s="1">
        <v>7.3427199999999997E-7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617</v>
      </c>
      <c r="E2281" t="s">
        <v>2817</v>
      </c>
      <c r="F2281" t="s">
        <v>2818</v>
      </c>
      <c r="G2281" t="s">
        <v>875</v>
      </c>
      <c r="H2281">
        <v>2.18797E-3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617</v>
      </c>
      <c r="E2282" t="s">
        <v>2818</v>
      </c>
      <c r="F2282" t="s">
        <v>2819</v>
      </c>
      <c r="G2282" t="s">
        <v>876</v>
      </c>
      <c r="H2282">
        <v>1.2738700000000001E-3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617</v>
      </c>
      <c r="E2283" t="s">
        <v>2819</v>
      </c>
      <c r="F2283" t="s">
        <v>2820</v>
      </c>
      <c r="G2283" t="s">
        <v>1048</v>
      </c>
      <c r="H2283">
        <v>1.37877E-2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617</v>
      </c>
      <c r="E2284" t="s">
        <v>2820</v>
      </c>
      <c r="F2284" t="s">
        <v>445</v>
      </c>
      <c r="G2284" t="s">
        <v>1116</v>
      </c>
      <c r="H2284">
        <v>3.0467500000000002E-2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2821</v>
      </c>
      <c r="E2285" t="s">
        <v>480</v>
      </c>
      <c r="F2285" t="s">
        <v>2822</v>
      </c>
      <c r="G2285" t="s">
        <v>864</v>
      </c>
      <c r="H2285">
        <v>1.7827699999999999E-4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2823</v>
      </c>
      <c r="E2286" t="s">
        <v>480</v>
      </c>
      <c r="F2286" t="s">
        <v>435</v>
      </c>
      <c r="G2286" t="s">
        <v>864</v>
      </c>
      <c r="H2286">
        <v>1.05429E-3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2824</v>
      </c>
      <c r="E2287" t="s">
        <v>480</v>
      </c>
      <c r="F2287" t="s">
        <v>2825</v>
      </c>
      <c r="G2287" t="s">
        <v>864</v>
      </c>
      <c r="H2287">
        <v>3.7273399999999998E-2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2824</v>
      </c>
      <c r="E2288" t="s">
        <v>2826</v>
      </c>
      <c r="F2288" t="s">
        <v>435</v>
      </c>
      <c r="G2288" t="s">
        <v>876</v>
      </c>
      <c r="H2288">
        <v>1.8056900000000001E-2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2824</v>
      </c>
      <c r="E2289" t="s">
        <v>2825</v>
      </c>
      <c r="F2289" t="s">
        <v>2826</v>
      </c>
      <c r="G2289" t="s">
        <v>868</v>
      </c>
      <c r="H2289">
        <v>2.30923E-2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2827</v>
      </c>
      <c r="E2290" t="s">
        <v>539</v>
      </c>
      <c r="F2290" t="s">
        <v>2828</v>
      </c>
      <c r="G2290" t="s">
        <v>864</v>
      </c>
      <c r="H2290">
        <v>3.6099399999999997E-2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2827</v>
      </c>
      <c r="E2291" t="s">
        <v>2828</v>
      </c>
      <c r="F2291" t="s">
        <v>1967</v>
      </c>
      <c r="G2291" t="s">
        <v>868</v>
      </c>
      <c r="H2291">
        <v>2.8373700000000002E-2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2829</v>
      </c>
      <c r="E2292" t="s">
        <v>539</v>
      </c>
      <c r="F2292" t="s">
        <v>2828</v>
      </c>
      <c r="G2292" t="s">
        <v>864</v>
      </c>
      <c r="H2292">
        <v>3.67298E-2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2829</v>
      </c>
      <c r="E2293" t="s">
        <v>2828</v>
      </c>
      <c r="F2293" t="s">
        <v>2830</v>
      </c>
      <c r="G2293" t="s">
        <v>868</v>
      </c>
      <c r="H2293">
        <v>1.7443699999999999E-2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2829</v>
      </c>
      <c r="E2294" t="s">
        <v>2830</v>
      </c>
      <c r="F2294" t="s">
        <v>1967</v>
      </c>
      <c r="G2294" t="s">
        <v>875</v>
      </c>
      <c r="H2294">
        <v>1.14231E-2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2831</v>
      </c>
      <c r="E2295" t="s">
        <v>441</v>
      </c>
      <c r="F2295" t="s">
        <v>128</v>
      </c>
      <c r="G2295" t="s">
        <v>864</v>
      </c>
      <c r="H2295">
        <v>8.8020299999999996E-2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2832</v>
      </c>
      <c r="E2296" t="s">
        <v>441</v>
      </c>
      <c r="F2296" t="s">
        <v>128</v>
      </c>
      <c r="G2296" t="s">
        <v>864</v>
      </c>
      <c r="H2296">
        <v>8.8020299999999996E-2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2833</v>
      </c>
      <c r="E2297" t="s">
        <v>198</v>
      </c>
      <c r="F2297" t="s">
        <v>2834</v>
      </c>
      <c r="G2297" t="s">
        <v>864</v>
      </c>
      <c r="H2297">
        <v>9.5657300000000001E-2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2833</v>
      </c>
      <c r="E2298" t="s">
        <v>2835</v>
      </c>
      <c r="F2298" t="s">
        <v>438</v>
      </c>
      <c r="G2298" t="s">
        <v>875</v>
      </c>
      <c r="H2298">
        <v>1.3837800000000001E-2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2833</v>
      </c>
      <c r="E2299" t="s">
        <v>2834</v>
      </c>
      <c r="F2299" t="s">
        <v>2835</v>
      </c>
      <c r="G2299" t="s">
        <v>868</v>
      </c>
      <c r="H2299">
        <v>2.20833E-2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2836</v>
      </c>
      <c r="E2300" t="s">
        <v>198</v>
      </c>
      <c r="F2300" t="s">
        <v>2834</v>
      </c>
      <c r="G2300" t="s">
        <v>864</v>
      </c>
      <c r="H2300">
        <v>9.8766300000000001E-2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2836</v>
      </c>
      <c r="E2301" t="s">
        <v>2834</v>
      </c>
      <c r="F2301" t="s">
        <v>438</v>
      </c>
      <c r="G2301" t="s">
        <v>868</v>
      </c>
      <c r="H2301">
        <v>4.8500099999999997E-2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2837</v>
      </c>
      <c r="E2302" t="s">
        <v>192</v>
      </c>
      <c r="F2302" t="s">
        <v>192</v>
      </c>
      <c r="G2302" t="s">
        <v>864</v>
      </c>
      <c r="H2302">
        <v>3.8013500000000002E-3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2838</v>
      </c>
      <c r="E2303" t="s">
        <v>652</v>
      </c>
      <c r="F2303" t="s">
        <v>2839</v>
      </c>
      <c r="G2303" t="s">
        <v>864</v>
      </c>
      <c r="H2303">
        <v>2.7276000000000002E-2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2838</v>
      </c>
      <c r="E2304" t="s">
        <v>2839</v>
      </c>
      <c r="F2304" t="s">
        <v>1487</v>
      </c>
      <c r="G2304" t="s">
        <v>868</v>
      </c>
      <c r="H2304">
        <v>1.17579E-2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2838</v>
      </c>
      <c r="E2305" t="s">
        <v>1487</v>
      </c>
      <c r="F2305" t="s">
        <v>2840</v>
      </c>
      <c r="G2305" t="s">
        <v>875</v>
      </c>
      <c r="H2305">
        <v>7.3261300000000001E-3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2838</v>
      </c>
      <c r="E2306" t="s">
        <v>2840</v>
      </c>
      <c r="F2306" t="s">
        <v>1620</v>
      </c>
      <c r="G2306" t="s">
        <v>876</v>
      </c>
      <c r="H2306">
        <v>2.00415E-2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2841</v>
      </c>
      <c r="E2307" t="s">
        <v>652</v>
      </c>
      <c r="F2307" t="s">
        <v>2839</v>
      </c>
      <c r="G2307" t="s">
        <v>864</v>
      </c>
      <c r="H2307">
        <v>4.6076800000000001E-2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2841</v>
      </c>
      <c r="E2308" t="s">
        <v>2839</v>
      </c>
      <c r="F2308" t="s">
        <v>2840</v>
      </c>
      <c r="G2308" t="s">
        <v>868</v>
      </c>
      <c r="H2308">
        <v>3.6858599999999998E-2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2841</v>
      </c>
      <c r="E2309" t="s">
        <v>2840</v>
      </c>
      <c r="F2309" t="s">
        <v>1620</v>
      </c>
      <c r="G2309" t="s">
        <v>875</v>
      </c>
      <c r="H2309">
        <v>5.9079199999999998E-2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2842</v>
      </c>
      <c r="E2310" t="s">
        <v>435</v>
      </c>
      <c r="F2310" t="s">
        <v>2843</v>
      </c>
      <c r="G2310" t="s">
        <v>864</v>
      </c>
      <c r="H2310">
        <v>5.0535199999999997E-3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2844</v>
      </c>
      <c r="E2311" t="s">
        <v>435</v>
      </c>
      <c r="F2311" t="s">
        <v>2843</v>
      </c>
      <c r="G2311" t="s">
        <v>868</v>
      </c>
      <c r="H2311" s="1">
        <v>1.8427200000000001E-8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2845</v>
      </c>
      <c r="E2312" t="s">
        <v>504</v>
      </c>
      <c r="F2312" t="s">
        <v>1051</v>
      </c>
      <c r="G2312" t="s">
        <v>864</v>
      </c>
      <c r="H2312">
        <v>3.2564400000000002E-3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2846</v>
      </c>
      <c r="E2313" t="s">
        <v>504</v>
      </c>
      <c r="F2313" t="s">
        <v>1051</v>
      </c>
      <c r="G2313" t="s">
        <v>864</v>
      </c>
      <c r="H2313">
        <v>2.26021E-4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2847</v>
      </c>
      <c r="E2314" t="s">
        <v>515</v>
      </c>
      <c r="F2314" t="s">
        <v>2848</v>
      </c>
      <c r="G2314" t="s">
        <v>864</v>
      </c>
      <c r="H2314">
        <v>1.13163E-2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2847</v>
      </c>
      <c r="E2315" t="s">
        <v>2848</v>
      </c>
      <c r="F2315" t="s">
        <v>108</v>
      </c>
      <c r="G2315" t="s">
        <v>868</v>
      </c>
      <c r="H2315">
        <v>3.1154600000000001E-2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2849</v>
      </c>
      <c r="E2316" t="s">
        <v>222</v>
      </c>
      <c r="F2316" t="s">
        <v>293</v>
      </c>
      <c r="G2316" t="s">
        <v>864</v>
      </c>
      <c r="H2316">
        <v>0.14260400000000001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2850</v>
      </c>
      <c r="E2317" t="s">
        <v>222</v>
      </c>
      <c r="F2317" t="s">
        <v>293</v>
      </c>
      <c r="G2317" t="s">
        <v>864</v>
      </c>
      <c r="H2317">
        <v>0.14260400000000001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2851</v>
      </c>
      <c r="E2318" t="s">
        <v>526</v>
      </c>
      <c r="F2318" t="s">
        <v>800</v>
      </c>
      <c r="G2318" t="s">
        <v>864</v>
      </c>
      <c r="H2318">
        <v>6.1748499999999998E-2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2852</v>
      </c>
      <c r="E2319" t="s">
        <v>1129</v>
      </c>
      <c r="F2319" t="s">
        <v>2853</v>
      </c>
      <c r="G2319" t="s">
        <v>864</v>
      </c>
      <c r="H2319">
        <v>3.7212399999999998E-3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2852</v>
      </c>
      <c r="E2320" t="s">
        <v>2853</v>
      </c>
      <c r="F2320" t="s">
        <v>2854</v>
      </c>
      <c r="G2320" t="s">
        <v>868</v>
      </c>
      <c r="H2320">
        <v>2.7530800000000002E-3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2852</v>
      </c>
      <c r="E2321" t="s">
        <v>2854</v>
      </c>
      <c r="F2321" t="s">
        <v>2855</v>
      </c>
      <c r="G2321" t="s">
        <v>875</v>
      </c>
      <c r="H2321">
        <v>2.0156899999999998E-2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2852</v>
      </c>
      <c r="E2322" t="s">
        <v>2855</v>
      </c>
      <c r="F2322" t="s">
        <v>1949</v>
      </c>
      <c r="G2322" t="s">
        <v>876</v>
      </c>
      <c r="H2322">
        <v>2.1362299999999998E-3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2852</v>
      </c>
      <c r="E2323" t="s">
        <v>2853</v>
      </c>
      <c r="F2323" t="s">
        <v>2856</v>
      </c>
      <c r="G2323" t="s">
        <v>879</v>
      </c>
      <c r="H2323">
        <v>7.2288500000000004E-4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2857</v>
      </c>
      <c r="E2324" t="s">
        <v>1129</v>
      </c>
      <c r="F2324" t="s">
        <v>2853</v>
      </c>
      <c r="G2324" t="s">
        <v>864</v>
      </c>
      <c r="H2324">
        <v>2.3007399999999999E-3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2857</v>
      </c>
      <c r="E2325" t="s">
        <v>2854</v>
      </c>
      <c r="F2325" t="s">
        <v>2858</v>
      </c>
      <c r="G2325" t="s">
        <v>875</v>
      </c>
      <c r="H2325">
        <v>4.9133299999999996E-3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2857</v>
      </c>
      <c r="E2326" t="s">
        <v>2858</v>
      </c>
      <c r="F2326" t="s">
        <v>2855</v>
      </c>
      <c r="G2326" t="s">
        <v>876</v>
      </c>
      <c r="H2326">
        <v>6.5441099999999997E-3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2857</v>
      </c>
      <c r="E2327" t="s">
        <v>2855</v>
      </c>
      <c r="F2327" t="s">
        <v>1949</v>
      </c>
      <c r="G2327" t="s">
        <v>1048</v>
      </c>
      <c r="H2327">
        <v>3.8356800000000002E-3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2857</v>
      </c>
      <c r="E2328" t="s">
        <v>2853</v>
      </c>
      <c r="F2328" t="s">
        <v>2854</v>
      </c>
      <c r="G2328" t="s">
        <v>868</v>
      </c>
      <c r="H2328">
        <v>3.0126599999999999E-3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2857</v>
      </c>
      <c r="E2329" t="s">
        <v>2853</v>
      </c>
      <c r="F2329" t="s">
        <v>2856</v>
      </c>
      <c r="G2329" t="s">
        <v>879</v>
      </c>
      <c r="H2329" s="1">
        <v>9.6479499999999993E-7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2859</v>
      </c>
      <c r="E2330" t="s">
        <v>2065</v>
      </c>
      <c r="F2330" t="s">
        <v>2860</v>
      </c>
      <c r="G2330" t="s">
        <v>864</v>
      </c>
      <c r="H2330">
        <v>5.6328799999999998E-3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2859</v>
      </c>
      <c r="E2331" t="s">
        <v>2860</v>
      </c>
      <c r="F2331" t="s">
        <v>2859</v>
      </c>
      <c r="G2331" t="s">
        <v>868</v>
      </c>
      <c r="H2331">
        <v>2.0249799999999998E-2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2861</v>
      </c>
      <c r="E2332" t="s">
        <v>261</v>
      </c>
      <c r="F2332" t="s">
        <v>2862</v>
      </c>
      <c r="G2332" t="s">
        <v>864</v>
      </c>
      <c r="H2332">
        <v>5.5751799999999997E-2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2861</v>
      </c>
      <c r="E2333" t="s">
        <v>2862</v>
      </c>
      <c r="F2333" t="s">
        <v>2863</v>
      </c>
      <c r="G2333" t="s">
        <v>868</v>
      </c>
      <c r="H2333">
        <v>6.9721199999999997E-2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2861</v>
      </c>
      <c r="E2334" t="s">
        <v>2863</v>
      </c>
      <c r="F2334" t="s">
        <v>1613</v>
      </c>
      <c r="G2334" t="s">
        <v>875</v>
      </c>
      <c r="H2334">
        <v>0.122208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2861</v>
      </c>
      <c r="E2335" t="s">
        <v>1613</v>
      </c>
      <c r="F2335" t="s">
        <v>2611</v>
      </c>
      <c r="G2335" t="s">
        <v>876</v>
      </c>
      <c r="H2335">
        <v>1.29356E-2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2861</v>
      </c>
      <c r="E2336" t="s">
        <v>2611</v>
      </c>
      <c r="F2336" t="s">
        <v>2864</v>
      </c>
      <c r="G2336" t="s">
        <v>1048</v>
      </c>
      <c r="H2336">
        <v>1.0416999999999999E-2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2861</v>
      </c>
      <c r="E2337" t="s">
        <v>2864</v>
      </c>
      <c r="F2337" t="s">
        <v>740</v>
      </c>
      <c r="G2337" t="s">
        <v>1116</v>
      </c>
      <c r="H2337">
        <v>8.7947800000000007E-2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2865</v>
      </c>
      <c r="E2338" t="s">
        <v>261</v>
      </c>
      <c r="F2338" t="s">
        <v>2862</v>
      </c>
      <c r="G2338" t="s">
        <v>864</v>
      </c>
      <c r="H2338">
        <v>2.59285E-2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2865</v>
      </c>
      <c r="E2339" t="s">
        <v>2862</v>
      </c>
      <c r="F2339" t="s">
        <v>2863</v>
      </c>
      <c r="G2339" t="s">
        <v>868</v>
      </c>
      <c r="H2339">
        <v>4.4467899999999998E-2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2865</v>
      </c>
      <c r="E2340" t="s">
        <v>2863</v>
      </c>
      <c r="F2340" t="s">
        <v>2611</v>
      </c>
      <c r="G2340" t="s">
        <v>875</v>
      </c>
      <c r="H2340">
        <v>7.3646500000000004E-2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2865</v>
      </c>
      <c r="E2341" t="s">
        <v>2611</v>
      </c>
      <c r="F2341" t="s">
        <v>2866</v>
      </c>
      <c r="G2341" t="s">
        <v>876</v>
      </c>
      <c r="H2341">
        <v>7.3308899999999996E-3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2865</v>
      </c>
      <c r="E2342" t="s">
        <v>2866</v>
      </c>
      <c r="F2342" t="s">
        <v>2864</v>
      </c>
      <c r="G2342" t="s">
        <v>1048</v>
      </c>
      <c r="H2342">
        <v>1.8054000000000001E-2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2865</v>
      </c>
      <c r="E2343" t="s">
        <v>4287</v>
      </c>
      <c r="F2343" t="s">
        <v>740</v>
      </c>
      <c r="G2343" t="s">
        <v>1117</v>
      </c>
      <c r="H2343">
        <v>2.90966E-2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2865</v>
      </c>
      <c r="E2344" t="s">
        <v>2864</v>
      </c>
      <c r="F2344" t="s">
        <v>4287</v>
      </c>
      <c r="G2344" t="s">
        <v>1116</v>
      </c>
      <c r="H2344">
        <v>1.45588E-2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2867</v>
      </c>
      <c r="E2345" t="s">
        <v>1160</v>
      </c>
      <c r="F2345" t="s">
        <v>2643</v>
      </c>
      <c r="G2345" t="s">
        <v>864</v>
      </c>
      <c r="H2345" s="1">
        <v>1.3800900000000001E-6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2867</v>
      </c>
      <c r="E2346" t="s">
        <v>2643</v>
      </c>
      <c r="F2346" t="s">
        <v>2868</v>
      </c>
      <c r="G2346" t="s">
        <v>868</v>
      </c>
      <c r="H2346" s="1">
        <v>4.32397E-10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2869</v>
      </c>
      <c r="E2347" t="s">
        <v>1160</v>
      </c>
      <c r="F2347" t="s">
        <v>2643</v>
      </c>
      <c r="G2347" t="s">
        <v>864</v>
      </c>
      <c r="H2347">
        <v>7.0209499999999994E-2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2869</v>
      </c>
      <c r="E2348" t="s">
        <v>2643</v>
      </c>
      <c r="F2348" t="s">
        <v>2868</v>
      </c>
      <c r="G2348" t="s">
        <v>868</v>
      </c>
      <c r="H2348" s="1">
        <v>5.0663899999999996E-7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836</v>
      </c>
      <c r="E2349" t="s">
        <v>613</v>
      </c>
      <c r="F2349" t="s">
        <v>1626</v>
      </c>
      <c r="G2349" t="s">
        <v>864</v>
      </c>
      <c r="H2349">
        <v>5.4039999999999999E-3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2870</v>
      </c>
      <c r="E2350" t="s">
        <v>133</v>
      </c>
      <c r="F2350" t="s">
        <v>2871</v>
      </c>
      <c r="G2350" t="s">
        <v>1702</v>
      </c>
      <c r="H2350">
        <v>0.21476700000000001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2870</v>
      </c>
      <c r="E2351" t="s">
        <v>784</v>
      </c>
      <c r="F2351" t="s">
        <v>2872</v>
      </c>
      <c r="G2351" t="s">
        <v>868</v>
      </c>
      <c r="H2351">
        <v>0.25551200000000002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2870</v>
      </c>
      <c r="E2352" t="s">
        <v>2872</v>
      </c>
      <c r="F2352" t="s">
        <v>2873</v>
      </c>
      <c r="G2352" t="s">
        <v>875</v>
      </c>
      <c r="H2352">
        <v>2.0584100000000001E-2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2870</v>
      </c>
      <c r="E2353" t="s">
        <v>2873</v>
      </c>
      <c r="F2353" t="s">
        <v>2874</v>
      </c>
      <c r="G2353" t="s">
        <v>876</v>
      </c>
      <c r="H2353">
        <v>8.7165799999999998E-4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2870</v>
      </c>
      <c r="E2354" t="s">
        <v>2874</v>
      </c>
      <c r="F2354" t="s">
        <v>2874</v>
      </c>
      <c r="G2354" t="s">
        <v>879</v>
      </c>
      <c r="H2354">
        <v>8.2111400000000005E-3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2870</v>
      </c>
      <c r="E2355" t="s">
        <v>2874</v>
      </c>
      <c r="F2355" t="s">
        <v>2875</v>
      </c>
      <c r="G2355" t="s">
        <v>1048</v>
      </c>
      <c r="H2355" s="1">
        <v>6.6287399999999996E-7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2870</v>
      </c>
      <c r="E2356" t="s">
        <v>2871</v>
      </c>
      <c r="F2356" t="s">
        <v>784</v>
      </c>
      <c r="G2356" t="s">
        <v>864</v>
      </c>
      <c r="H2356">
        <v>4.50249E-2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2870</v>
      </c>
      <c r="E2357" t="s">
        <v>2871</v>
      </c>
      <c r="F2357" t="s">
        <v>2876</v>
      </c>
      <c r="G2357" t="s">
        <v>1080</v>
      </c>
      <c r="H2357">
        <v>2.53105E-3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2870</v>
      </c>
      <c r="E2358" t="s">
        <v>2872</v>
      </c>
      <c r="F2358" t="s">
        <v>2877</v>
      </c>
      <c r="G2358" t="s">
        <v>1082</v>
      </c>
      <c r="H2358" s="1">
        <v>4.5299499999999997E-6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2870</v>
      </c>
      <c r="E2359" t="s">
        <v>2877</v>
      </c>
      <c r="F2359" t="s">
        <v>2878</v>
      </c>
      <c r="G2359" t="s">
        <v>1141</v>
      </c>
      <c r="H2359" s="1">
        <v>2.0116599999999999E-7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2870</v>
      </c>
      <c r="E2360" t="s">
        <v>2877</v>
      </c>
      <c r="F2360" t="s">
        <v>2879</v>
      </c>
      <c r="G2360" t="s">
        <v>1453</v>
      </c>
      <c r="H2360" s="1">
        <v>3.8147000000000001E-6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2880</v>
      </c>
      <c r="E2361" t="s">
        <v>133</v>
      </c>
      <c r="F2361" t="s">
        <v>2871</v>
      </c>
      <c r="G2361" t="s">
        <v>1702</v>
      </c>
      <c r="H2361">
        <v>0.110111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2880</v>
      </c>
      <c r="E2362" t="s">
        <v>784</v>
      </c>
      <c r="F2362" t="s">
        <v>2881</v>
      </c>
      <c r="G2362" t="s">
        <v>868</v>
      </c>
      <c r="H2362">
        <v>4.82712E-2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2880</v>
      </c>
      <c r="E2363" t="s">
        <v>2881</v>
      </c>
      <c r="F2363" t="s">
        <v>2872</v>
      </c>
      <c r="G2363" t="s">
        <v>875</v>
      </c>
      <c r="H2363">
        <v>1.9761999999999998E-2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2880</v>
      </c>
      <c r="E2364" t="s">
        <v>2872</v>
      </c>
      <c r="F2364" t="s">
        <v>2873</v>
      </c>
      <c r="G2364" t="s">
        <v>876</v>
      </c>
      <c r="H2364">
        <v>2.1524399999999998E-3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2880</v>
      </c>
      <c r="E2365" t="s">
        <v>2881</v>
      </c>
      <c r="F2365" t="s">
        <v>2882</v>
      </c>
      <c r="G2365" t="s">
        <v>879</v>
      </c>
      <c r="H2365">
        <v>1.7600999999999999E-2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2880</v>
      </c>
      <c r="E2366" t="s">
        <v>2882</v>
      </c>
      <c r="F2366" t="s">
        <v>760</v>
      </c>
      <c r="G2366" t="s">
        <v>1080</v>
      </c>
      <c r="H2366">
        <v>2.8934500000000001E-3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2880</v>
      </c>
      <c r="E2367" t="s">
        <v>2882</v>
      </c>
      <c r="F2367" t="s">
        <v>2883</v>
      </c>
      <c r="G2367" t="s">
        <v>1082</v>
      </c>
      <c r="H2367">
        <v>2.7933099999999998E-3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2880</v>
      </c>
      <c r="E2368" t="s">
        <v>2871</v>
      </c>
      <c r="F2368" t="s">
        <v>784</v>
      </c>
      <c r="G2368" t="s">
        <v>864</v>
      </c>
      <c r="H2368">
        <v>3.6407500000000002E-2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2880</v>
      </c>
      <c r="E2369" t="s">
        <v>2871</v>
      </c>
      <c r="F2369" t="s">
        <v>2876</v>
      </c>
      <c r="G2369" t="s">
        <v>1141</v>
      </c>
      <c r="H2369">
        <v>2.67982E-4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2884</v>
      </c>
      <c r="E2370" t="s">
        <v>176</v>
      </c>
      <c r="F2370" t="s">
        <v>2885</v>
      </c>
      <c r="G2370" t="s">
        <v>864</v>
      </c>
      <c r="H2370">
        <v>0.115341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2884</v>
      </c>
      <c r="E2371" t="s">
        <v>2885</v>
      </c>
      <c r="F2371" t="s">
        <v>2521</v>
      </c>
      <c r="G2371" t="s">
        <v>868</v>
      </c>
      <c r="H2371">
        <v>6.8115200000000001E-2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2884</v>
      </c>
      <c r="E2372" t="s">
        <v>2521</v>
      </c>
      <c r="F2372" t="s">
        <v>1925</v>
      </c>
      <c r="G2372" t="s">
        <v>875</v>
      </c>
      <c r="H2372">
        <v>9.47952E-3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2884</v>
      </c>
      <c r="E2373" t="s">
        <v>1925</v>
      </c>
      <c r="F2373" t="s">
        <v>2524</v>
      </c>
      <c r="G2373" t="s">
        <v>876</v>
      </c>
      <c r="H2373">
        <v>1.6029399999999999E-2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2884</v>
      </c>
      <c r="E2374" t="s">
        <v>2524</v>
      </c>
      <c r="F2374" t="s">
        <v>659</v>
      </c>
      <c r="G2374" t="s">
        <v>1048</v>
      </c>
      <c r="H2374">
        <v>2.43874E-2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2884</v>
      </c>
      <c r="E2375" t="s">
        <v>659</v>
      </c>
      <c r="F2375" t="s">
        <v>2886</v>
      </c>
      <c r="G2375" t="s">
        <v>1116</v>
      </c>
      <c r="H2375">
        <v>2.52438E-2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2884</v>
      </c>
      <c r="E2376" t="s">
        <v>2886</v>
      </c>
      <c r="F2376" t="s">
        <v>641</v>
      </c>
      <c r="G2376" t="s">
        <v>1117</v>
      </c>
      <c r="H2376">
        <v>3.8770699999999998E-2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2887</v>
      </c>
      <c r="E2377" t="s">
        <v>176</v>
      </c>
      <c r="F2377" t="s">
        <v>2885</v>
      </c>
      <c r="G2377" t="s">
        <v>864</v>
      </c>
      <c r="H2377">
        <v>0.13404099999999999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2887</v>
      </c>
      <c r="E2378" t="s">
        <v>2885</v>
      </c>
      <c r="F2378" t="s">
        <v>2521</v>
      </c>
      <c r="G2378" t="s">
        <v>868</v>
      </c>
      <c r="H2378">
        <v>7.9322799999999999E-2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2887</v>
      </c>
      <c r="E2379" t="s">
        <v>2521</v>
      </c>
      <c r="F2379" t="s">
        <v>1925</v>
      </c>
      <c r="G2379" t="s">
        <v>875</v>
      </c>
      <c r="H2379">
        <v>7.0266699999999996E-3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2887</v>
      </c>
      <c r="E2380" t="s">
        <v>1925</v>
      </c>
      <c r="F2380" t="s">
        <v>2524</v>
      </c>
      <c r="G2380" t="s">
        <v>876</v>
      </c>
      <c r="H2380">
        <v>1.1882800000000001E-2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2887</v>
      </c>
      <c r="E2381" t="s">
        <v>2524</v>
      </c>
      <c r="F2381" t="s">
        <v>659</v>
      </c>
      <c r="G2381" t="s">
        <v>1048</v>
      </c>
      <c r="H2381">
        <v>1.3732899999999999E-2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2887</v>
      </c>
      <c r="E2382" t="s">
        <v>659</v>
      </c>
      <c r="F2382" t="s">
        <v>2888</v>
      </c>
      <c r="G2382" t="s">
        <v>1116</v>
      </c>
      <c r="H2382">
        <v>6.3629200000000002E-3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2887</v>
      </c>
      <c r="E2383" t="s">
        <v>2888</v>
      </c>
      <c r="F2383" t="s">
        <v>641</v>
      </c>
      <c r="G2383" t="s">
        <v>1117</v>
      </c>
      <c r="H2383">
        <v>4.6190299999999997E-2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2889</v>
      </c>
      <c r="E2384" t="s">
        <v>392</v>
      </c>
      <c r="F2384" t="s">
        <v>794</v>
      </c>
      <c r="G2384" t="s">
        <v>864</v>
      </c>
      <c r="H2384">
        <v>6.04897E-2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2890</v>
      </c>
      <c r="E2385" t="s">
        <v>392</v>
      </c>
      <c r="F2385" t="s">
        <v>794</v>
      </c>
      <c r="G2385" t="s">
        <v>864</v>
      </c>
      <c r="H2385">
        <v>6.04897E-2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2891</v>
      </c>
      <c r="E2386" t="s">
        <v>602</v>
      </c>
      <c r="F2386" t="s">
        <v>152</v>
      </c>
      <c r="G2386" t="s">
        <v>864</v>
      </c>
      <c r="H2386">
        <v>0.116119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2892</v>
      </c>
      <c r="E2387" t="s">
        <v>602</v>
      </c>
      <c r="F2387" t="s">
        <v>152</v>
      </c>
      <c r="G2387" t="s">
        <v>864</v>
      </c>
      <c r="H2387">
        <v>0.116119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2893</v>
      </c>
      <c r="E2388" t="s">
        <v>539</v>
      </c>
      <c r="F2388" t="s">
        <v>652</v>
      </c>
      <c r="G2388" t="s">
        <v>864</v>
      </c>
      <c r="H2388">
        <v>0.21678900000000001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2894</v>
      </c>
      <c r="E2389" t="s">
        <v>539</v>
      </c>
      <c r="F2389" t="s">
        <v>652</v>
      </c>
      <c r="G2389" t="s">
        <v>864</v>
      </c>
      <c r="H2389" s="1">
        <v>1.4489500000000001E-5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2895</v>
      </c>
      <c r="E2390" t="s">
        <v>996</v>
      </c>
      <c r="F2390" t="s">
        <v>2896</v>
      </c>
      <c r="G2390" t="s">
        <v>864</v>
      </c>
      <c r="H2390">
        <v>8.4804500000000005E-2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2895</v>
      </c>
      <c r="E2391" t="s">
        <v>2896</v>
      </c>
      <c r="F2391" t="s">
        <v>1127</v>
      </c>
      <c r="G2391" t="s">
        <v>868</v>
      </c>
      <c r="H2391">
        <v>1.0572399999999999E-2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2897</v>
      </c>
      <c r="E2392" t="s">
        <v>996</v>
      </c>
      <c r="F2392" t="s">
        <v>2896</v>
      </c>
      <c r="G2392" t="s">
        <v>864</v>
      </c>
      <c r="H2392">
        <v>6.2685000000000005E-2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2897</v>
      </c>
      <c r="E2393" t="s">
        <v>2896</v>
      </c>
      <c r="F2393" t="s">
        <v>1127</v>
      </c>
      <c r="G2393" t="s">
        <v>868</v>
      </c>
      <c r="H2393">
        <v>4.1311300000000002E-2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2898</v>
      </c>
      <c r="E2394" t="s">
        <v>2873</v>
      </c>
      <c r="F2394" t="s">
        <v>2899</v>
      </c>
      <c r="G2394" t="s">
        <v>864</v>
      </c>
      <c r="H2394">
        <v>6.4811699999999996E-3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2900</v>
      </c>
      <c r="E2395" t="s">
        <v>2873</v>
      </c>
      <c r="F2395" t="s">
        <v>2899</v>
      </c>
      <c r="G2395" t="s">
        <v>864</v>
      </c>
      <c r="H2395">
        <v>2.4032599999999999E-3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2901</v>
      </c>
      <c r="E2396" t="s">
        <v>93</v>
      </c>
      <c r="F2396" t="s">
        <v>95</v>
      </c>
      <c r="G2396" t="s">
        <v>864</v>
      </c>
      <c r="H2396">
        <v>1.1159699999999999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2902</v>
      </c>
      <c r="E2397" t="s">
        <v>454</v>
      </c>
      <c r="F2397" t="s">
        <v>2903</v>
      </c>
      <c r="G2397" t="s">
        <v>864</v>
      </c>
      <c r="H2397">
        <v>3.3697100000000001E-2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2902</v>
      </c>
      <c r="E2398" t="s">
        <v>2903</v>
      </c>
      <c r="F2398" t="s">
        <v>2904</v>
      </c>
      <c r="G2398" t="s">
        <v>868</v>
      </c>
      <c r="H2398">
        <v>1.4712299999999999E-2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2902</v>
      </c>
      <c r="E2399" t="s">
        <v>2904</v>
      </c>
      <c r="F2399" t="s">
        <v>458</v>
      </c>
      <c r="G2399" t="s">
        <v>875</v>
      </c>
      <c r="H2399" s="1">
        <v>7.3856200000000002E-7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2902</v>
      </c>
      <c r="E2400" t="s">
        <v>458</v>
      </c>
      <c r="F2400" t="s">
        <v>133</v>
      </c>
      <c r="G2400" t="s">
        <v>876</v>
      </c>
      <c r="H2400">
        <v>9.9563600000000005E-4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2905</v>
      </c>
      <c r="E2401" t="s">
        <v>154</v>
      </c>
      <c r="F2401" t="s">
        <v>1241</v>
      </c>
      <c r="G2401" t="s">
        <v>864</v>
      </c>
      <c r="H2401">
        <v>1.53542E-4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2905</v>
      </c>
      <c r="E2402" t="s">
        <v>1241</v>
      </c>
      <c r="F2402" t="s">
        <v>1243</v>
      </c>
      <c r="G2402" t="s">
        <v>868</v>
      </c>
      <c r="H2402">
        <v>1.13893E-3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2905</v>
      </c>
      <c r="E2403" t="s">
        <v>1243</v>
      </c>
      <c r="F2403" t="s">
        <v>2906</v>
      </c>
      <c r="G2403" t="s">
        <v>876</v>
      </c>
      <c r="H2403">
        <v>1.66154E-3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2905</v>
      </c>
      <c r="E2404" t="s">
        <v>2906</v>
      </c>
      <c r="F2404" t="s">
        <v>2907</v>
      </c>
      <c r="G2404" t="s">
        <v>1048</v>
      </c>
      <c r="H2404">
        <v>1.9798300000000001E-3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2905</v>
      </c>
      <c r="E2405" t="s">
        <v>2907</v>
      </c>
      <c r="F2405" t="s">
        <v>2908</v>
      </c>
      <c r="G2405" t="s">
        <v>1116</v>
      </c>
      <c r="H2405">
        <v>1.41048E-3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2905</v>
      </c>
      <c r="E2406" t="s">
        <v>2908</v>
      </c>
      <c r="F2406" t="s">
        <v>2909</v>
      </c>
      <c r="G2406" t="s">
        <v>1117</v>
      </c>
      <c r="H2406" s="1">
        <v>3.3905999999999999E-9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2905</v>
      </c>
      <c r="E2407" t="s">
        <v>2909</v>
      </c>
      <c r="F2407" t="s">
        <v>2826</v>
      </c>
      <c r="G2407" t="s">
        <v>1462</v>
      </c>
      <c r="H2407" s="1">
        <v>9.0974200000000002E-9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2905</v>
      </c>
      <c r="E2408" t="s">
        <v>2826</v>
      </c>
      <c r="F2408" t="s">
        <v>2910</v>
      </c>
      <c r="G2408" t="s">
        <v>1523</v>
      </c>
      <c r="H2408" s="1">
        <v>7.4148199999999996E-5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2905</v>
      </c>
      <c r="E2409" t="s">
        <v>2910</v>
      </c>
      <c r="F2409" t="s">
        <v>480</v>
      </c>
      <c r="G2409" t="s">
        <v>879</v>
      </c>
      <c r="H2409">
        <v>6.1907799999999999E-3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2911</v>
      </c>
      <c r="E2410" t="s">
        <v>602</v>
      </c>
      <c r="F2410" t="s">
        <v>2912</v>
      </c>
      <c r="G2410" t="s">
        <v>864</v>
      </c>
      <c r="H2410" s="1">
        <v>1.65693E-11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2911</v>
      </c>
      <c r="E2411" t="s">
        <v>2912</v>
      </c>
      <c r="F2411" t="s">
        <v>2913</v>
      </c>
      <c r="G2411" t="s">
        <v>868</v>
      </c>
      <c r="H2411" s="1">
        <v>2.8492699999999999E-8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2911</v>
      </c>
      <c r="E2412" t="s">
        <v>2913</v>
      </c>
      <c r="F2412" t="s">
        <v>2914</v>
      </c>
      <c r="G2412" t="s">
        <v>875</v>
      </c>
      <c r="H2412">
        <v>4.89712E-4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2911</v>
      </c>
      <c r="E2413" t="s">
        <v>2914</v>
      </c>
      <c r="F2413" t="s">
        <v>2915</v>
      </c>
      <c r="G2413" t="s">
        <v>876</v>
      </c>
      <c r="H2413">
        <v>1.20735E-3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2911</v>
      </c>
      <c r="E2414" t="s">
        <v>2915</v>
      </c>
      <c r="F2414" t="s">
        <v>152</v>
      </c>
      <c r="G2414" t="s">
        <v>1048</v>
      </c>
      <c r="H2414" s="1">
        <v>9.0360599999999997E-5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2916</v>
      </c>
      <c r="E2415" t="s">
        <v>602</v>
      </c>
      <c r="F2415" t="s">
        <v>2913</v>
      </c>
      <c r="G2415" t="s">
        <v>864</v>
      </c>
      <c r="H2415" s="1">
        <v>2.0000699999999999E-8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2916</v>
      </c>
      <c r="E2416" t="s">
        <v>2913</v>
      </c>
      <c r="F2416" t="s">
        <v>2914</v>
      </c>
      <c r="G2416" t="s">
        <v>868</v>
      </c>
      <c r="H2416" s="1">
        <v>1.7188E-7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2916</v>
      </c>
      <c r="E2417" t="s">
        <v>2914</v>
      </c>
      <c r="F2417" t="s">
        <v>2915</v>
      </c>
      <c r="G2417" t="s">
        <v>875</v>
      </c>
      <c r="H2417" s="1">
        <v>3.3321E-7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2916</v>
      </c>
      <c r="E2418" t="s">
        <v>2915</v>
      </c>
      <c r="F2418" t="s">
        <v>152</v>
      </c>
      <c r="G2418" t="s">
        <v>876</v>
      </c>
      <c r="H2418">
        <v>5.6839E-4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2917</v>
      </c>
      <c r="E2419" t="s">
        <v>2913</v>
      </c>
      <c r="F2419" t="s">
        <v>1608</v>
      </c>
      <c r="G2419" t="s">
        <v>864</v>
      </c>
      <c r="H2419">
        <v>3.3628899999999998E-4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2918</v>
      </c>
      <c r="E2420" t="s">
        <v>1093</v>
      </c>
      <c r="F2420" t="s">
        <v>526</v>
      </c>
      <c r="G2420" t="s">
        <v>864</v>
      </c>
      <c r="H2420">
        <v>3.4284599999999999E-3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2919</v>
      </c>
      <c r="E2421" t="s">
        <v>599</v>
      </c>
      <c r="F2421" t="s">
        <v>2920</v>
      </c>
      <c r="G2421" t="s">
        <v>864</v>
      </c>
      <c r="H2421">
        <v>5.2928899999999997E-3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2919</v>
      </c>
      <c r="E2422" t="s">
        <v>2920</v>
      </c>
      <c r="F2422" t="s">
        <v>2921</v>
      </c>
      <c r="G2422" t="s">
        <v>868</v>
      </c>
      <c r="H2422">
        <v>7.9913099999999997E-3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2919</v>
      </c>
      <c r="E2423" t="s">
        <v>2921</v>
      </c>
      <c r="F2423" t="s">
        <v>989</v>
      </c>
      <c r="G2423" t="s">
        <v>875</v>
      </c>
      <c r="H2423" s="1">
        <v>1.6807100000000001E-11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2922</v>
      </c>
      <c r="E2424" t="s">
        <v>554</v>
      </c>
      <c r="F2424" t="s">
        <v>2923</v>
      </c>
      <c r="G2424" t="s">
        <v>864</v>
      </c>
      <c r="H2424">
        <v>7.6694500000000004E-3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2922</v>
      </c>
      <c r="E2425" t="s">
        <v>2923</v>
      </c>
      <c r="F2425" t="s">
        <v>2924</v>
      </c>
      <c r="G2425" t="s">
        <v>868</v>
      </c>
      <c r="H2425">
        <v>1.28126E-3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2922</v>
      </c>
      <c r="E2426" t="s">
        <v>2924</v>
      </c>
      <c r="F2426" t="s">
        <v>247</v>
      </c>
      <c r="G2426" t="s">
        <v>875</v>
      </c>
      <c r="H2426" s="1">
        <v>4.0232199999999997E-8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2925</v>
      </c>
      <c r="E2427" t="s">
        <v>737</v>
      </c>
      <c r="F2427" t="s">
        <v>2669</v>
      </c>
      <c r="G2427" t="s">
        <v>864</v>
      </c>
      <c r="H2427">
        <v>3.00827E-2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2925</v>
      </c>
      <c r="E2428" t="s">
        <v>2669</v>
      </c>
      <c r="F2428" t="s">
        <v>2926</v>
      </c>
      <c r="G2428" t="s">
        <v>868</v>
      </c>
      <c r="H2428">
        <v>8.5273699999999994E-2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2925</v>
      </c>
      <c r="E2429" t="s">
        <v>2926</v>
      </c>
      <c r="F2429" t="s">
        <v>1129</v>
      </c>
      <c r="G2429" t="s">
        <v>875</v>
      </c>
      <c r="H2429">
        <v>1.8875099999999999E-2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2927</v>
      </c>
      <c r="E2430" t="s">
        <v>737</v>
      </c>
      <c r="F2430" t="s">
        <v>2669</v>
      </c>
      <c r="G2430" t="s">
        <v>864</v>
      </c>
      <c r="H2430">
        <v>2.1217300000000001E-2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2927</v>
      </c>
      <c r="E2431" t="s">
        <v>2669</v>
      </c>
      <c r="F2431" t="s">
        <v>2926</v>
      </c>
      <c r="G2431" t="s">
        <v>868</v>
      </c>
      <c r="H2431">
        <v>9.1873200000000002E-2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2927</v>
      </c>
      <c r="E2432" t="s">
        <v>2926</v>
      </c>
      <c r="F2432" t="s">
        <v>1129</v>
      </c>
      <c r="G2432" t="s">
        <v>875</v>
      </c>
      <c r="H2432">
        <v>2.0214099999999999E-2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2928</v>
      </c>
      <c r="E2433" t="s">
        <v>1713</v>
      </c>
      <c r="F2433" t="s">
        <v>805</v>
      </c>
      <c r="G2433" t="s">
        <v>864</v>
      </c>
      <c r="H2433">
        <v>2.2583E-3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2929</v>
      </c>
      <c r="E2434" t="s">
        <v>120</v>
      </c>
      <c r="F2434" t="s">
        <v>326</v>
      </c>
      <c r="G2434" t="s">
        <v>864</v>
      </c>
      <c r="H2434">
        <v>0.98346699999999998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2930</v>
      </c>
      <c r="E2435" t="s">
        <v>120</v>
      </c>
      <c r="F2435" t="s">
        <v>326</v>
      </c>
      <c r="G2435" t="s">
        <v>864</v>
      </c>
      <c r="H2435">
        <v>0.98346699999999998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2931</v>
      </c>
      <c r="E2436" t="s">
        <v>794</v>
      </c>
      <c r="F2436" t="s">
        <v>178</v>
      </c>
      <c r="G2436" t="s">
        <v>864</v>
      </c>
      <c r="H2436">
        <v>0.59988399999999997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2932</v>
      </c>
      <c r="E2437" t="s">
        <v>342</v>
      </c>
      <c r="F2437" t="s">
        <v>2933</v>
      </c>
      <c r="G2437" t="s">
        <v>864</v>
      </c>
      <c r="H2437">
        <v>6.6038100000000002E-2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2932</v>
      </c>
      <c r="E2438" t="s">
        <v>2933</v>
      </c>
      <c r="F2438" t="s">
        <v>181</v>
      </c>
      <c r="G2438" t="s">
        <v>868</v>
      </c>
      <c r="H2438">
        <v>5.8031100000000002E-4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2934</v>
      </c>
      <c r="E2439" t="s">
        <v>342</v>
      </c>
      <c r="F2439" t="s">
        <v>2935</v>
      </c>
      <c r="G2439" t="s">
        <v>864</v>
      </c>
      <c r="H2439">
        <v>2.67429E-2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2936</v>
      </c>
      <c r="E2440" t="s">
        <v>2067</v>
      </c>
      <c r="F2440" t="s">
        <v>2937</v>
      </c>
      <c r="G2440" t="s">
        <v>864</v>
      </c>
      <c r="H2440">
        <v>2.11129E-2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2936</v>
      </c>
      <c r="E2441" t="s">
        <v>2937</v>
      </c>
      <c r="F2441" t="s">
        <v>2938</v>
      </c>
      <c r="G2441" t="s">
        <v>868</v>
      </c>
      <c r="H2441">
        <v>8.6002300000000004E-3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2936</v>
      </c>
      <c r="E2442" t="s">
        <v>2938</v>
      </c>
      <c r="F2442" t="s">
        <v>2025</v>
      </c>
      <c r="G2442" t="s">
        <v>875</v>
      </c>
      <c r="H2442">
        <v>5.0745E-3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2936</v>
      </c>
      <c r="E2443" t="s">
        <v>2067</v>
      </c>
      <c r="F2443" t="s">
        <v>2637</v>
      </c>
      <c r="G2443" t="s">
        <v>876</v>
      </c>
      <c r="H2443" s="1">
        <v>1.4551900000000001E-11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2939</v>
      </c>
      <c r="E2444" t="s">
        <v>2316</v>
      </c>
      <c r="F2444" t="s">
        <v>2316</v>
      </c>
      <c r="G2444" t="s">
        <v>864</v>
      </c>
      <c r="H2444">
        <v>1.05991E-2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2940</v>
      </c>
      <c r="E2445" t="s">
        <v>2316</v>
      </c>
      <c r="F2445" t="s">
        <v>2316</v>
      </c>
      <c r="G2445" t="s">
        <v>864</v>
      </c>
      <c r="H2445" s="1">
        <v>1.8774199999999999E-6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2941</v>
      </c>
      <c r="E2446" t="s">
        <v>744</v>
      </c>
      <c r="F2446" t="s">
        <v>2942</v>
      </c>
      <c r="G2446" t="s">
        <v>864</v>
      </c>
      <c r="H2446">
        <v>7.2078699999999996E-2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2941</v>
      </c>
      <c r="E2447" t="s">
        <v>2942</v>
      </c>
      <c r="F2447" t="s">
        <v>2943</v>
      </c>
      <c r="G2447" t="s">
        <v>868</v>
      </c>
      <c r="H2447">
        <v>2.4759300000000001E-2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2941</v>
      </c>
      <c r="E2448" t="s">
        <v>2943</v>
      </c>
      <c r="F2448" t="s">
        <v>475</v>
      </c>
      <c r="G2448" t="s">
        <v>875</v>
      </c>
      <c r="H2448">
        <v>4.1286499999999997E-2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2944</v>
      </c>
      <c r="E2449" t="s">
        <v>744</v>
      </c>
      <c r="F2449" t="s">
        <v>2942</v>
      </c>
      <c r="G2449" t="s">
        <v>864</v>
      </c>
      <c r="H2449">
        <v>8.2469899999999999E-2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2944</v>
      </c>
      <c r="E2450" t="s">
        <v>2945</v>
      </c>
      <c r="F2450" t="s">
        <v>475</v>
      </c>
      <c r="G2450" t="s">
        <v>875</v>
      </c>
      <c r="H2450">
        <v>4.7670400000000002E-2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2944</v>
      </c>
      <c r="E2451" t="s">
        <v>2942</v>
      </c>
      <c r="F2451" t="s">
        <v>2945</v>
      </c>
      <c r="G2451" t="s">
        <v>868</v>
      </c>
      <c r="H2451">
        <v>1.1249500000000001E-2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2946</v>
      </c>
      <c r="E2452" t="s">
        <v>1646</v>
      </c>
      <c r="F2452" t="s">
        <v>2947</v>
      </c>
      <c r="G2452" t="s">
        <v>864</v>
      </c>
      <c r="H2452">
        <v>7.3969400000000003E-3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2948</v>
      </c>
      <c r="E2453" t="s">
        <v>261</v>
      </c>
      <c r="F2453" t="s">
        <v>2949</v>
      </c>
      <c r="G2453" t="s">
        <v>864</v>
      </c>
      <c r="H2453">
        <v>3.59297E-3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2948</v>
      </c>
      <c r="E2454" t="s">
        <v>2949</v>
      </c>
      <c r="F2454" t="s">
        <v>2950</v>
      </c>
      <c r="G2454" t="s">
        <v>868</v>
      </c>
      <c r="H2454">
        <v>9.2065300000000001E-4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2948</v>
      </c>
      <c r="E2455" t="s">
        <v>2950</v>
      </c>
      <c r="F2455" t="s">
        <v>2951</v>
      </c>
      <c r="G2455" t="s">
        <v>875</v>
      </c>
      <c r="H2455">
        <v>4.42743E-4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2948</v>
      </c>
      <c r="E2456" t="s">
        <v>2951</v>
      </c>
      <c r="F2456" t="s">
        <v>181</v>
      </c>
      <c r="G2456" t="s">
        <v>876</v>
      </c>
      <c r="H2456">
        <v>0.17215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2948</v>
      </c>
      <c r="E2457" t="s">
        <v>2951</v>
      </c>
      <c r="F2457" t="s">
        <v>2952</v>
      </c>
      <c r="G2457" t="s">
        <v>879</v>
      </c>
      <c r="H2457">
        <v>9.2582700000000007E-3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2953</v>
      </c>
      <c r="E2458" t="s">
        <v>261</v>
      </c>
      <c r="F2458" t="s">
        <v>2954</v>
      </c>
      <c r="G2458" t="s">
        <v>864</v>
      </c>
      <c r="H2458">
        <v>1.24359E-2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2953</v>
      </c>
      <c r="E2459" t="s">
        <v>2954</v>
      </c>
      <c r="F2459" t="s">
        <v>2950</v>
      </c>
      <c r="G2459" t="s">
        <v>868</v>
      </c>
      <c r="H2459">
        <v>1.6565E-3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2953</v>
      </c>
      <c r="E2460" t="s">
        <v>2950</v>
      </c>
      <c r="F2460" t="s">
        <v>2951</v>
      </c>
      <c r="G2460" t="s">
        <v>875</v>
      </c>
      <c r="H2460">
        <v>2.8961199999999999E-2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2953</v>
      </c>
      <c r="E2461" t="s">
        <v>2951</v>
      </c>
      <c r="F2461" t="s">
        <v>181</v>
      </c>
      <c r="G2461" t="s">
        <v>876</v>
      </c>
      <c r="H2461">
        <v>0.129192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2953</v>
      </c>
      <c r="E2462" t="s">
        <v>2954</v>
      </c>
      <c r="F2462" t="s">
        <v>2955</v>
      </c>
      <c r="G2462" t="s">
        <v>879</v>
      </c>
      <c r="H2462" s="1">
        <v>7.5340300000000001E-5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2956</v>
      </c>
      <c r="E2463" t="s">
        <v>124</v>
      </c>
      <c r="F2463" t="s">
        <v>2957</v>
      </c>
      <c r="G2463" t="s">
        <v>864</v>
      </c>
      <c r="H2463">
        <v>8.8325500000000001E-2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2956</v>
      </c>
      <c r="E2464" t="s">
        <v>2957</v>
      </c>
      <c r="F2464" t="s">
        <v>2958</v>
      </c>
      <c r="G2464" t="s">
        <v>868</v>
      </c>
      <c r="H2464">
        <v>0.22081799999999999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2956</v>
      </c>
      <c r="E2465" t="s">
        <v>2958</v>
      </c>
      <c r="F2465" t="s">
        <v>2959</v>
      </c>
      <c r="G2465" t="s">
        <v>875</v>
      </c>
      <c r="H2465">
        <v>2.91557E-2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2956</v>
      </c>
      <c r="E2466" t="s">
        <v>2959</v>
      </c>
      <c r="F2466" t="s">
        <v>1093</v>
      </c>
      <c r="G2466" t="s">
        <v>876</v>
      </c>
      <c r="H2466">
        <v>1.08109E-2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2956</v>
      </c>
      <c r="E2467" t="s">
        <v>2958</v>
      </c>
      <c r="F2467" t="s">
        <v>2960</v>
      </c>
      <c r="G2467" t="s">
        <v>879</v>
      </c>
      <c r="H2467">
        <v>4.2161899999999999E-3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2961</v>
      </c>
      <c r="E2468" t="s">
        <v>124</v>
      </c>
      <c r="F2468" t="s">
        <v>2957</v>
      </c>
      <c r="G2468" t="s">
        <v>864</v>
      </c>
      <c r="H2468">
        <v>7.9364799999999999E-2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2961</v>
      </c>
      <c r="E2469" t="s">
        <v>2957</v>
      </c>
      <c r="F2469" t="s">
        <v>2958</v>
      </c>
      <c r="G2469" t="s">
        <v>868</v>
      </c>
      <c r="H2469">
        <v>0.197908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2961</v>
      </c>
      <c r="E2470" t="s">
        <v>2958</v>
      </c>
      <c r="F2470" t="s">
        <v>2959</v>
      </c>
      <c r="G2470" t="s">
        <v>875</v>
      </c>
      <c r="H2470">
        <v>4.75159E-2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2961</v>
      </c>
      <c r="E2471" t="s">
        <v>2959</v>
      </c>
      <c r="F2471" t="s">
        <v>1093</v>
      </c>
      <c r="G2471" t="s">
        <v>876</v>
      </c>
      <c r="H2471">
        <v>1.7767000000000002E-2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2962</v>
      </c>
      <c r="E2472" t="s">
        <v>2959</v>
      </c>
      <c r="F2472" t="s">
        <v>526</v>
      </c>
      <c r="G2472" t="s">
        <v>864</v>
      </c>
      <c r="H2472" s="1">
        <v>3.57784E-8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2963</v>
      </c>
      <c r="E2473" t="s">
        <v>1046</v>
      </c>
      <c r="F2473" t="s">
        <v>4320</v>
      </c>
      <c r="G2473" t="s">
        <v>864</v>
      </c>
      <c r="H2473" s="1">
        <v>1.1764000000000001E-6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2964</v>
      </c>
      <c r="E2474" t="s">
        <v>1046</v>
      </c>
      <c r="F2474" t="s">
        <v>4320</v>
      </c>
      <c r="G2474" t="s">
        <v>864</v>
      </c>
      <c r="H2474">
        <v>9.1972400000000006E-3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2965</v>
      </c>
      <c r="E2475" t="s">
        <v>1046</v>
      </c>
      <c r="F2475" t="s">
        <v>4274</v>
      </c>
      <c r="G2475" t="s">
        <v>864</v>
      </c>
      <c r="H2475">
        <v>2.2916799999999999E-3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2965</v>
      </c>
      <c r="E2476" t="s">
        <v>4274</v>
      </c>
      <c r="F2476" t="s">
        <v>2966</v>
      </c>
      <c r="G2476" t="s">
        <v>868</v>
      </c>
      <c r="H2476">
        <v>3.2758700000000001E-4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2965</v>
      </c>
      <c r="E2477" t="s">
        <v>4274</v>
      </c>
      <c r="F2477" t="s">
        <v>4275</v>
      </c>
      <c r="G2477" t="s">
        <v>879</v>
      </c>
      <c r="H2477">
        <v>1.7356899999999999E-4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2967</v>
      </c>
      <c r="E2478" t="s">
        <v>1046</v>
      </c>
      <c r="F2478" t="s">
        <v>4274</v>
      </c>
      <c r="G2478" t="s">
        <v>864</v>
      </c>
      <c r="H2478" s="1">
        <v>4.38231E-8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2967</v>
      </c>
      <c r="E2479" t="s">
        <v>4274</v>
      </c>
      <c r="F2479" t="s">
        <v>2966</v>
      </c>
      <c r="G2479" t="s">
        <v>868</v>
      </c>
      <c r="H2479" s="1">
        <v>1.06881E-9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2968</v>
      </c>
      <c r="E2480" t="s">
        <v>2175</v>
      </c>
      <c r="F2480" t="s">
        <v>2969</v>
      </c>
      <c r="G2480" t="s">
        <v>864</v>
      </c>
      <c r="H2480">
        <v>1.8611000000000001E-3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2968</v>
      </c>
      <c r="E2481" t="s">
        <v>2969</v>
      </c>
      <c r="F2481" t="s">
        <v>2970</v>
      </c>
      <c r="G2481" t="s">
        <v>868</v>
      </c>
      <c r="H2481">
        <v>1.55926E-4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2971</v>
      </c>
      <c r="E2482" t="s">
        <v>342</v>
      </c>
      <c r="F2482" t="s">
        <v>261</v>
      </c>
      <c r="G2482" t="s">
        <v>864</v>
      </c>
      <c r="H2482">
        <v>0.28900100000000001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2972</v>
      </c>
      <c r="E2483" t="s">
        <v>699</v>
      </c>
      <c r="F2483" t="s">
        <v>684</v>
      </c>
      <c r="G2483" t="s">
        <v>864</v>
      </c>
      <c r="H2483" s="1">
        <v>2.4079299999999998E-6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2973</v>
      </c>
      <c r="E2484" t="s">
        <v>2974</v>
      </c>
      <c r="F2484" t="s">
        <v>2975</v>
      </c>
      <c r="G2484" t="s">
        <v>864</v>
      </c>
      <c r="H2484">
        <v>4.35638E-3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2976</v>
      </c>
      <c r="E2485" t="s">
        <v>2974</v>
      </c>
      <c r="F2485" t="s">
        <v>2977</v>
      </c>
      <c r="G2485" t="s">
        <v>864</v>
      </c>
      <c r="H2485">
        <v>1.92494E-2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2978</v>
      </c>
      <c r="E2486" t="s">
        <v>2979</v>
      </c>
      <c r="F2486" t="s">
        <v>2980</v>
      </c>
      <c r="G2486" t="s">
        <v>864</v>
      </c>
      <c r="H2486">
        <v>1.08719E-4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2981</v>
      </c>
      <c r="E2487" t="s">
        <v>2979</v>
      </c>
      <c r="F2487" t="s">
        <v>2982</v>
      </c>
      <c r="G2487" t="s">
        <v>864</v>
      </c>
      <c r="H2487" s="1">
        <v>1.0697399999999999E-11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2983</v>
      </c>
      <c r="E2488" t="s">
        <v>2979</v>
      </c>
      <c r="F2488" t="s">
        <v>2982</v>
      </c>
      <c r="G2488" t="s">
        <v>864</v>
      </c>
      <c r="H2488">
        <v>8.1062300000000001E-4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2984</v>
      </c>
      <c r="E2489" t="s">
        <v>2985</v>
      </c>
      <c r="F2489" t="s">
        <v>2986</v>
      </c>
      <c r="G2489" t="s">
        <v>864</v>
      </c>
      <c r="H2489" s="1">
        <v>1.6971900000000001E-7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2987</v>
      </c>
      <c r="E2490" t="s">
        <v>2988</v>
      </c>
      <c r="F2490" t="s">
        <v>2986</v>
      </c>
      <c r="G2490" t="s">
        <v>864</v>
      </c>
      <c r="H2490">
        <v>9.6583400000000005E-4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2989</v>
      </c>
      <c r="E2491" t="s">
        <v>2990</v>
      </c>
      <c r="F2491" t="s">
        <v>2986</v>
      </c>
      <c r="G2491" t="s">
        <v>864</v>
      </c>
      <c r="H2491">
        <v>2.6581299999999999E-3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2991</v>
      </c>
      <c r="E2492" t="s">
        <v>2990</v>
      </c>
      <c r="F2492" t="s">
        <v>2992</v>
      </c>
      <c r="G2492" t="s">
        <v>864</v>
      </c>
      <c r="H2492">
        <v>1.74284E-4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2993</v>
      </c>
      <c r="E2493" t="s">
        <v>694</v>
      </c>
      <c r="F2493" t="s">
        <v>2985</v>
      </c>
      <c r="G2493" t="s">
        <v>864</v>
      </c>
      <c r="H2493">
        <v>1.13764E-2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2994</v>
      </c>
      <c r="E2494" t="s">
        <v>694</v>
      </c>
      <c r="F2494" t="s">
        <v>2988</v>
      </c>
      <c r="G2494" t="s">
        <v>864</v>
      </c>
      <c r="H2494">
        <v>7.5120899999999999E-3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2995</v>
      </c>
      <c r="E2495" t="s">
        <v>694</v>
      </c>
      <c r="F2495" t="s">
        <v>2996</v>
      </c>
      <c r="G2495" t="s">
        <v>864</v>
      </c>
      <c r="H2495">
        <v>3.3984200000000001E-3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2997</v>
      </c>
      <c r="E2496" t="s">
        <v>2996</v>
      </c>
      <c r="F2496" t="s">
        <v>2998</v>
      </c>
      <c r="G2496" t="s">
        <v>864</v>
      </c>
      <c r="H2496">
        <v>3.1194700000000001E-3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2999</v>
      </c>
      <c r="E2497" t="s">
        <v>2975</v>
      </c>
      <c r="F2497" t="s">
        <v>2999</v>
      </c>
      <c r="G2497" t="s">
        <v>864</v>
      </c>
      <c r="H2497">
        <v>1.50943E-3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3000</v>
      </c>
      <c r="E2498" t="s">
        <v>3001</v>
      </c>
      <c r="F2498" t="s">
        <v>2986</v>
      </c>
      <c r="G2498" t="s">
        <v>864</v>
      </c>
      <c r="H2498" s="1">
        <v>1.07499E-7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3002</v>
      </c>
      <c r="E2499" t="s">
        <v>3001</v>
      </c>
      <c r="F2499" t="s">
        <v>2998</v>
      </c>
      <c r="G2499" t="s">
        <v>864</v>
      </c>
      <c r="H2499">
        <v>1.80364E-4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3003</v>
      </c>
      <c r="E2500" t="s">
        <v>2977</v>
      </c>
      <c r="F2500" t="s">
        <v>3004</v>
      </c>
      <c r="G2500" t="s">
        <v>864</v>
      </c>
      <c r="H2500">
        <v>2.1181099999999999E-3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3005</v>
      </c>
      <c r="E2501" t="s">
        <v>701</v>
      </c>
      <c r="F2501" t="s">
        <v>699</v>
      </c>
      <c r="G2501" t="s">
        <v>864</v>
      </c>
      <c r="H2501" s="1">
        <v>2.0209699999999998E-6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3006</v>
      </c>
      <c r="E2502" t="s">
        <v>299</v>
      </c>
      <c r="F2502" t="s">
        <v>2974</v>
      </c>
      <c r="G2502" t="s">
        <v>864</v>
      </c>
      <c r="H2502">
        <v>1.2819799999999999E-2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3007</v>
      </c>
      <c r="E2503" t="s">
        <v>299</v>
      </c>
      <c r="F2503" t="s">
        <v>684</v>
      </c>
      <c r="G2503" t="s">
        <v>864</v>
      </c>
      <c r="H2503" s="1">
        <v>6.6016800000000001E-6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3008</v>
      </c>
      <c r="E2504" t="s">
        <v>299</v>
      </c>
      <c r="F2504" t="s">
        <v>2975</v>
      </c>
      <c r="G2504" t="s">
        <v>864</v>
      </c>
      <c r="H2504">
        <v>3.4037600000000001E-2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3009</v>
      </c>
      <c r="E2505" t="s">
        <v>3010</v>
      </c>
      <c r="F2505" t="s">
        <v>3011</v>
      </c>
      <c r="G2505" t="s">
        <v>864</v>
      </c>
      <c r="H2505">
        <v>2.2854799999999999E-3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3012</v>
      </c>
      <c r="E2506" t="s">
        <v>854</v>
      </c>
      <c r="F2506" t="s">
        <v>3013</v>
      </c>
      <c r="G2506" t="s">
        <v>864</v>
      </c>
      <c r="H2506">
        <v>0.16853299999999999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3014</v>
      </c>
      <c r="E2507" t="s">
        <v>3013</v>
      </c>
      <c r="F2507" t="s">
        <v>242</v>
      </c>
      <c r="G2507" t="s">
        <v>864</v>
      </c>
      <c r="H2507">
        <v>0.27227000000000001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3015</v>
      </c>
      <c r="E2508" t="s">
        <v>242</v>
      </c>
      <c r="F2508" t="s">
        <v>3016</v>
      </c>
      <c r="G2508" t="s">
        <v>864</v>
      </c>
      <c r="H2508">
        <v>0.44178800000000001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3017</v>
      </c>
      <c r="E2509" t="s">
        <v>3016</v>
      </c>
      <c r="F2509" t="s">
        <v>791</v>
      </c>
      <c r="G2509" t="s">
        <v>864</v>
      </c>
      <c r="H2509">
        <v>6.1065700000000001E-2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3018</v>
      </c>
      <c r="E2510" t="s">
        <v>691</v>
      </c>
      <c r="F2510" t="s">
        <v>791</v>
      </c>
      <c r="G2510" t="s">
        <v>864</v>
      </c>
      <c r="H2510">
        <v>3.1993899999999999E-2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3019</v>
      </c>
      <c r="E2511" t="s">
        <v>691</v>
      </c>
      <c r="F2511" t="s">
        <v>3020</v>
      </c>
      <c r="G2511" t="s">
        <v>864</v>
      </c>
      <c r="H2511">
        <v>3.4132000000000003E-2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3019</v>
      </c>
      <c r="E2512" t="s">
        <v>3020</v>
      </c>
      <c r="F2512" t="s">
        <v>2979</v>
      </c>
      <c r="G2512" t="s">
        <v>868</v>
      </c>
      <c r="H2512">
        <v>1.46418E-2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3019</v>
      </c>
      <c r="E2513" t="s">
        <v>3020</v>
      </c>
      <c r="F2513" t="s">
        <v>3021</v>
      </c>
      <c r="G2513" t="s">
        <v>879</v>
      </c>
      <c r="H2513">
        <v>1.53184E-4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3022</v>
      </c>
      <c r="E2514" t="s">
        <v>3016</v>
      </c>
      <c r="F2514" t="s">
        <v>694</v>
      </c>
      <c r="G2514" t="s">
        <v>864</v>
      </c>
      <c r="H2514">
        <v>2.8961199999999999E-2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3023</v>
      </c>
      <c r="E2515" t="s">
        <v>694</v>
      </c>
      <c r="F2515" t="s">
        <v>691</v>
      </c>
      <c r="G2515" t="s">
        <v>864</v>
      </c>
      <c r="H2515">
        <v>4.2672200000000004E-3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3024</v>
      </c>
      <c r="E2516" t="s">
        <v>791</v>
      </c>
      <c r="F2516" t="s">
        <v>299</v>
      </c>
      <c r="G2516" t="s">
        <v>864</v>
      </c>
      <c r="H2516">
        <v>1.0423699999999999E-3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3025</v>
      </c>
      <c r="E2517" t="s">
        <v>242</v>
      </c>
      <c r="F2517" t="s">
        <v>691</v>
      </c>
      <c r="G2517" t="s">
        <v>864</v>
      </c>
      <c r="H2517">
        <v>0.32061800000000001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3026</v>
      </c>
      <c r="E2518" t="s">
        <v>242</v>
      </c>
      <c r="F2518" t="s">
        <v>3027</v>
      </c>
      <c r="G2518" t="s">
        <v>864</v>
      </c>
      <c r="H2518">
        <v>7.1501699999999997E-4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3028</v>
      </c>
      <c r="E2519" t="s">
        <v>242</v>
      </c>
      <c r="F2519" t="s">
        <v>3027</v>
      </c>
      <c r="G2519" t="s">
        <v>864</v>
      </c>
      <c r="H2519">
        <v>7.1501699999999997E-4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3029</v>
      </c>
      <c r="E2520" t="s">
        <v>299</v>
      </c>
      <c r="F2520" t="s">
        <v>3030</v>
      </c>
      <c r="G2520" t="s">
        <v>864</v>
      </c>
      <c r="H2520" s="1">
        <v>3.7834399999999999E-6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3029</v>
      </c>
      <c r="E2521" t="s">
        <v>3030</v>
      </c>
      <c r="F2521" t="s">
        <v>3010</v>
      </c>
      <c r="G2521" t="s">
        <v>868</v>
      </c>
      <c r="H2521">
        <v>1.1611E-3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3029</v>
      </c>
      <c r="E2522" t="s">
        <v>3010</v>
      </c>
      <c r="F2522" t="s">
        <v>691</v>
      </c>
      <c r="G2522" t="s">
        <v>875</v>
      </c>
      <c r="H2522">
        <v>1.4049499999999999E-2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3031</v>
      </c>
      <c r="E2523" t="s">
        <v>3032</v>
      </c>
      <c r="F2523" t="s">
        <v>3033</v>
      </c>
      <c r="G2523" t="s">
        <v>864</v>
      </c>
      <c r="H2523">
        <v>2.2103299999999999E-2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3034</v>
      </c>
      <c r="E2524" t="s">
        <v>967</v>
      </c>
      <c r="F2524" t="s">
        <v>3035</v>
      </c>
      <c r="G2524" t="s">
        <v>864</v>
      </c>
      <c r="H2524">
        <v>2.2234E-2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3034</v>
      </c>
      <c r="E2525" t="s">
        <v>3035</v>
      </c>
      <c r="F2525" t="s">
        <v>3036</v>
      </c>
      <c r="G2525" t="s">
        <v>868</v>
      </c>
      <c r="H2525">
        <v>8.7189699999999995E-4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2786</v>
      </c>
      <c r="E2526" t="s">
        <v>3035</v>
      </c>
      <c r="F2526" t="s">
        <v>3037</v>
      </c>
      <c r="G2526" t="s">
        <v>864</v>
      </c>
      <c r="H2526">
        <v>5.5541999999999996E-3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3038</v>
      </c>
      <c r="E2527" t="s">
        <v>968</v>
      </c>
      <c r="F2527" t="s">
        <v>3039</v>
      </c>
      <c r="G2527" t="s">
        <v>864</v>
      </c>
      <c r="H2527">
        <v>3.2455400000000002E-2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3040</v>
      </c>
      <c r="E2528" t="s">
        <v>3035</v>
      </c>
      <c r="F2528" t="s">
        <v>3039</v>
      </c>
      <c r="G2528" t="s">
        <v>864</v>
      </c>
      <c r="H2528" s="1">
        <v>4.1653700000000002E-7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3040</v>
      </c>
      <c r="E2529" t="s">
        <v>3039</v>
      </c>
      <c r="F2529" t="s">
        <v>3041</v>
      </c>
      <c r="G2529" t="s">
        <v>868</v>
      </c>
      <c r="H2529">
        <v>8.0966900000000001E-3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3040</v>
      </c>
      <c r="E2530" t="s">
        <v>3041</v>
      </c>
      <c r="F2530" t="s">
        <v>3042</v>
      </c>
      <c r="G2530" t="s">
        <v>875</v>
      </c>
      <c r="H2530">
        <v>3.8719200000000002E-4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3040</v>
      </c>
      <c r="E2531" t="s">
        <v>3042</v>
      </c>
      <c r="F2531" t="s">
        <v>3037</v>
      </c>
      <c r="G2531" t="s">
        <v>876</v>
      </c>
      <c r="H2531" s="1">
        <v>3.2978099999999998E-10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3043</v>
      </c>
      <c r="E2532" t="s">
        <v>744</v>
      </c>
      <c r="F2532" t="s">
        <v>198</v>
      </c>
      <c r="G2532" t="s">
        <v>864</v>
      </c>
      <c r="H2532">
        <v>0.29793500000000001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3044</v>
      </c>
      <c r="E2533" t="s">
        <v>1736</v>
      </c>
      <c r="F2533" t="s">
        <v>3045</v>
      </c>
      <c r="G2533" t="s">
        <v>1048</v>
      </c>
      <c r="H2533">
        <v>3.6916700000000002E-3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3044</v>
      </c>
      <c r="E2534" t="s">
        <v>3045</v>
      </c>
      <c r="F2534" t="s">
        <v>3046</v>
      </c>
      <c r="G2534" t="s">
        <v>876</v>
      </c>
      <c r="H2534" s="1">
        <v>7.8439699999999994E-5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3044</v>
      </c>
      <c r="E2535" t="s">
        <v>3046</v>
      </c>
      <c r="F2535" t="s">
        <v>3047</v>
      </c>
      <c r="G2535" t="s">
        <v>875</v>
      </c>
      <c r="H2535">
        <v>1.03588E-2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3044</v>
      </c>
      <c r="E2536" t="s">
        <v>3047</v>
      </c>
      <c r="F2536" t="s">
        <v>3048</v>
      </c>
      <c r="G2536" t="s">
        <v>868</v>
      </c>
      <c r="H2536">
        <v>4.7918299999999997E-2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3044</v>
      </c>
      <c r="E2537" t="s">
        <v>3048</v>
      </c>
      <c r="F2537" t="s">
        <v>438</v>
      </c>
      <c r="G2537" t="s">
        <v>864</v>
      </c>
      <c r="H2537">
        <v>5.0872800000000003E-2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3044</v>
      </c>
      <c r="E2538" t="s">
        <v>3045</v>
      </c>
      <c r="F2538" t="s">
        <v>3049</v>
      </c>
      <c r="G2538" t="s">
        <v>879</v>
      </c>
      <c r="H2538" s="1">
        <v>8.5353900000000003E-5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3050</v>
      </c>
      <c r="E2539" t="s">
        <v>1736</v>
      </c>
      <c r="F2539" t="s">
        <v>3046</v>
      </c>
      <c r="G2539" t="s">
        <v>876</v>
      </c>
      <c r="H2539">
        <v>2.9544800000000002E-3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3050</v>
      </c>
      <c r="E2540" t="s">
        <v>3046</v>
      </c>
      <c r="F2540" t="s">
        <v>3047</v>
      </c>
      <c r="G2540" t="s">
        <v>875</v>
      </c>
      <c r="H2540">
        <v>1.0523799999999999E-3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3050</v>
      </c>
      <c r="E2541" t="s">
        <v>3047</v>
      </c>
      <c r="F2541" t="s">
        <v>3048</v>
      </c>
      <c r="G2541" t="s">
        <v>868</v>
      </c>
      <c r="H2541">
        <v>2.3999199999999998E-3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3050</v>
      </c>
      <c r="E2542" t="s">
        <v>3048</v>
      </c>
      <c r="F2542" t="s">
        <v>438</v>
      </c>
      <c r="G2542" t="s">
        <v>864</v>
      </c>
      <c r="H2542">
        <v>0.102898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3051</v>
      </c>
      <c r="E2543" t="s">
        <v>438</v>
      </c>
      <c r="F2543" t="s">
        <v>1478</v>
      </c>
      <c r="G2543" t="s">
        <v>864</v>
      </c>
      <c r="H2543">
        <v>4.8131900000000002E-3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3052</v>
      </c>
      <c r="E2544" t="s">
        <v>438</v>
      </c>
      <c r="F2544" t="s">
        <v>1478</v>
      </c>
      <c r="G2544" t="s">
        <v>864</v>
      </c>
      <c r="H2544">
        <v>4.8131900000000002E-3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3053</v>
      </c>
      <c r="E2545" t="s">
        <v>143</v>
      </c>
      <c r="F2545" t="s">
        <v>3054</v>
      </c>
      <c r="G2545" t="s">
        <v>864</v>
      </c>
      <c r="H2545">
        <v>2.93064E-3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3053</v>
      </c>
      <c r="E2546" t="s">
        <v>3055</v>
      </c>
      <c r="F2546" t="s">
        <v>577</v>
      </c>
      <c r="G2546" t="s">
        <v>875</v>
      </c>
      <c r="H2546">
        <v>1.1220000000000001E-2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3053</v>
      </c>
      <c r="E2547" t="s">
        <v>3054</v>
      </c>
      <c r="F2547" t="s">
        <v>3055</v>
      </c>
      <c r="G2547" t="s">
        <v>868</v>
      </c>
      <c r="H2547">
        <v>4.9372699999999999E-2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3053</v>
      </c>
      <c r="E2548" t="s">
        <v>3055</v>
      </c>
      <c r="F2548" t="s">
        <v>3056</v>
      </c>
      <c r="G2548" t="s">
        <v>879</v>
      </c>
      <c r="H2548">
        <v>1.45674E-3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3057</v>
      </c>
      <c r="E2549" t="s">
        <v>143</v>
      </c>
      <c r="F2549" t="s">
        <v>3058</v>
      </c>
      <c r="G2549" t="s">
        <v>864</v>
      </c>
      <c r="H2549">
        <v>2.0541199999999999E-2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3057</v>
      </c>
      <c r="E2550" t="s">
        <v>3057</v>
      </c>
      <c r="F2550" t="s">
        <v>577</v>
      </c>
      <c r="G2550" t="s">
        <v>875</v>
      </c>
      <c r="H2550">
        <v>0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3057</v>
      </c>
      <c r="E2551" t="s">
        <v>3058</v>
      </c>
      <c r="F2551" t="s">
        <v>3057</v>
      </c>
      <c r="G2551" t="s">
        <v>868</v>
      </c>
      <c r="H2551">
        <v>1.14789E-2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3059</v>
      </c>
      <c r="E2552" t="s">
        <v>3060</v>
      </c>
      <c r="F2552" t="s">
        <v>3061</v>
      </c>
      <c r="G2552" t="s">
        <v>868</v>
      </c>
      <c r="H2552">
        <v>1.67332E-2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3059</v>
      </c>
      <c r="E2553" t="s">
        <v>577</v>
      </c>
      <c r="F2553" t="s">
        <v>3060</v>
      </c>
      <c r="G2553" t="s">
        <v>864</v>
      </c>
      <c r="H2553">
        <v>1.6416500000000001E-2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3059</v>
      </c>
      <c r="E2554" t="s">
        <v>3061</v>
      </c>
      <c r="F2554" t="s">
        <v>3062</v>
      </c>
      <c r="G2554" t="s">
        <v>875</v>
      </c>
      <c r="H2554">
        <v>2.6762999999999999E-2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3063</v>
      </c>
      <c r="E2555" t="s">
        <v>143</v>
      </c>
      <c r="F2555" t="s">
        <v>3058</v>
      </c>
      <c r="G2555" t="s">
        <v>864</v>
      </c>
      <c r="H2555">
        <v>8.0790500000000008E-3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3064</v>
      </c>
      <c r="E2556" t="s">
        <v>1863</v>
      </c>
      <c r="F2556" t="s">
        <v>3065</v>
      </c>
      <c r="G2556" t="s">
        <v>864</v>
      </c>
      <c r="H2556">
        <v>3.7309599999999998E-2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3064</v>
      </c>
      <c r="E2557" t="s">
        <v>3065</v>
      </c>
      <c r="F2557" t="s">
        <v>3066</v>
      </c>
      <c r="G2557" t="s">
        <v>868</v>
      </c>
      <c r="H2557">
        <v>3.7422200000000001E-3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3064</v>
      </c>
      <c r="E2558" t="s">
        <v>3066</v>
      </c>
      <c r="F2558" t="s">
        <v>3067</v>
      </c>
      <c r="G2558" t="s">
        <v>875</v>
      </c>
      <c r="H2558" s="1">
        <v>4.7683699999999999E-5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3064</v>
      </c>
      <c r="E2559" t="s">
        <v>3065</v>
      </c>
      <c r="F2559" t="s">
        <v>4329</v>
      </c>
      <c r="G2559" t="s">
        <v>879</v>
      </c>
      <c r="H2559">
        <v>1.5979799999999999E-2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3064</v>
      </c>
      <c r="E2560" t="s">
        <v>3066</v>
      </c>
      <c r="F2560" t="s">
        <v>3068</v>
      </c>
      <c r="G2560" t="s">
        <v>1080</v>
      </c>
      <c r="H2560" s="1">
        <v>8.0108600000000001E-5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3064</v>
      </c>
      <c r="E2561" t="s">
        <v>4329</v>
      </c>
      <c r="F2561" t="s">
        <v>4330</v>
      </c>
      <c r="G2561" t="s">
        <v>1082</v>
      </c>
      <c r="H2561">
        <v>1.9645700000000001E-4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3069</v>
      </c>
      <c r="E2562" t="s">
        <v>2174</v>
      </c>
      <c r="F2562" t="s">
        <v>3070</v>
      </c>
      <c r="G2562" t="s">
        <v>864</v>
      </c>
      <c r="H2562">
        <v>7.9975099999999993E-3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3069</v>
      </c>
      <c r="E2563" t="s">
        <v>3070</v>
      </c>
      <c r="F2563" t="s">
        <v>3071</v>
      </c>
      <c r="G2563" t="s">
        <v>868</v>
      </c>
      <c r="H2563">
        <v>9.4890600000000001E-4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3069</v>
      </c>
      <c r="E2564" t="s">
        <v>3071</v>
      </c>
      <c r="F2564" t="s">
        <v>3072</v>
      </c>
      <c r="G2564" t="s">
        <v>875</v>
      </c>
      <c r="H2564">
        <v>4.1127200000000002E-4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3073</v>
      </c>
      <c r="E2565" t="s">
        <v>321</v>
      </c>
      <c r="F2565" t="s">
        <v>314</v>
      </c>
      <c r="G2565" t="s">
        <v>864</v>
      </c>
      <c r="H2565">
        <v>0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3074</v>
      </c>
      <c r="E2566" t="s">
        <v>321</v>
      </c>
      <c r="F2566" t="s">
        <v>314</v>
      </c>
      <c r="G2566" t="s">
        <v>864</v>
      </c>
      <c r="H2566" s="1">
        <v>7.4505800000000001E-9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3075</v>
      </c>
      <c r="E2567" t="s">
        <v>435</v>
      </c>
      <c r="F2567" t="s">
        <v>2907</v>
      </c>
      <c r="G2567" t="s">
        <v>864</v>
      </c>
      <c r="H2567" s="1">
        <v>7.73072E-9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3075</v>
      </c>
      <c r="E2568" t="s">
        <v>2907</v>
      </c>
      <c r="F2568" t="s">
        <v>3076</v>
      </c>
      <c r="G2568" t="s">
        <v>868</v>
      </c>
      <c r="H2568" s="1">
        <v>3.1062200000000001E-7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3075</v>
      </c>
      <c r="E2569" t="s">
        <v>3076</v>
      </c>
      <c r="F2569" t="s">
        <v>3077</v>
      </c>
      <c r="G2569" t="s">
        <v>875</v>
      </c>
      <c r="H2569">
        <v>1.9657600000000001E-4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3075</v>
      </c>
      <c r="E2570" t="s">
        <v>3077</v>
      </c>
      <c r="F2570" t="s">
        <v>3078</v>
      </c>
      <c r="G2570" t="s">
        <v>876</v>
      </c>
      <c r="H2570">
        <v>1.7452200000000001E-4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3075</v>
      </c>
      <c r="E2571" t="s">
        <v>3078</v>
      </c>
      <c r="F2571" t="s">
        <v>3079</v>
      </c>
      <c r="G2571" t="s">
        <v>1048</v>
      </c>
      <c r="H2571">
        <v>1.00193E-2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3075</v>
      </c>
      <c r="E2572" t="s">
        <v>3079</v>
      </c>
      <c r="F2572" t="s">
        <v>3080</v>
      </c>
      <c r="G2572" t="s">
        <v>1116</v>
      </c>
      <c r="H2572">
        <v>3.2143599999999999E-3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3075</v>
      </c>
      <c r="E2573" t="s">
        <v>3080</v>
      </c>
      <c r="F2573" t="s">
        <v>532</v>
      </c>
      <c r="G2573" t="s">
        <v>1117</v>
      </c>
      <c r="H2573">
        <v>2.7966999999999999E-2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3075</v>
      </c>
      <c r="E2574" t="s">
        <v>3080</v>
      </c>
      <c r="F2574" t="s">
        <v>4276</v>
      </c>
      <c r="G2574" t="s">
        <v>879</v>
      </c>
      <c r="H2574" s="1">
        <v>2.74181E-6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3081</v>
      </c>
      <c r="E2575" t="s">
        <v>435</v>
      </c>
      <c r="F2575" t="s">
        <v>3076</v>
      </c>
      <c r="G2575" t="s">
        <v>864</v>
      </c>
      <c r="H2575" s="1">
        <v>4.0513399999999998E-7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3081</v>
      </c>
      <c r="E2576" t="s">
        <v>3076</v>
      </c>
      <c r="F2576" t="s">
        <v>3077</v>
      </c>
      <c r="G2576" t="s">
        <v>868</v>
      </c>
      <c r="H2576" s="1">
        <v>6.0633699999999996E-8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3081</v>
      </c>
      <c r="E2577" t="s">
        <v>3077</v>
      </c>
      <c r="F2577" t="s">
        <v>3078</v>
      </c>
      <c r="G2577" t="s">
        <v>875</v>
      </c>
      <c r="H2577" s="1">
        <v>2.45345E-8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3081</v>
      </c>
      <c r="E2578" t="s">
        <v>3078</v>
      </c>
      <c r="F2578" t="s">
        <v>3079</v>
      </c>
      <c r="G2578" t="s">
        <v>876</v>
      </c>
      <c r="H2578" s="1">
        <v>9.8296400000000001E-7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3081</v>
      </c>
      <c r="E2579" t="s">
        <v>3079</v>
      </c>
      <c r="F2579" t="s">
        <v>3080</v>
      </c>
      <c r="G2579" t="s">
        <v>1048</v>
      </c>
      <c r="H2579" s="1">
        <v>4.2767200000000002E-7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3081</v>
      </c>
      <c r="E2580" t="s">
        <v>3080</v>
      </c>
      <c r="F2580" t="s">
        <v>532</v>
      </c>
      <c r="G2580" t="s">
        <v>1116</v>
      </c>
      <c r="H2580">
        <v>1.9956100000000001E-2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861</v>
      </c>
      <c r="E2581" t="s">
        <v>176</v>
      </c>
      <c r="F2581" t="s">
        <v>3082</v>
      </c>
      <c r="G2581" t="s">
        <v>864</v>
      </c>
      <c r="H2581">
        <v>2.7942700000000002E-3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3082</v>
      </c>
      <c r="F2582" t="s">
        <v>3083</v>
      </c>
      <c r="G2582" t="s">
        <v>868</v>
      </c>
      <c r="H2582">
        <v>8.4609999999999998E-3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861</v>
      </c>
      <c r="E2583" t="s">
        <v>3083</v>
      </c>
      <c r="F2583" t="s">
        <v>3084</v>
      </c>
      <c r="G2583" t="s">
        <v>875</v>
      </c>
      <c r="H2583">
        <v>1.4464400000000001E-2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861</v>
      </c>
      <c r="E2584" t="s">
        <v>3084</v>
      </c>
      <c r="F2584" t="s">
        <v>3085</v>
      </c>
      <c r="G2584" t="s">
        <v>1048</v>
      </c>
      <c r="H2584" s="1">
        <v>2.0097999999999999E-7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861</v>
      </c>
      <c r="E2585" t="s">
        <v>3085</v>
      </c>
      <c r="F2585" t="s">
        <v>3086</v>
      </c>
      <c r="G2585" t="s">
        <v>1116</v>
      </c>
      <c r="H2585" s="1">
        <v>1.0045600000000001E-9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861</v>
      </c>
      <c r="E2586" t="s">
        <v>3086</v>
      </c>
      <c r="F2586" t="s">
        <v>3087</v>
      </c>
      <c r="G2586" t="s">
        <v>1117</v>
      </c>
      <c r="H2586" s="1">
        <v>6.10431E-9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861</v>
      </c>
      <c r="E2587" t="s">
        <v>3087</v>
      </c>
      <c r="F2587" t="s">
        <v>3088</v>
      </c>
      <c r="G2587" t="s">
        <v>1462</v>
      </c>
      <c r="H2587">
        <v>1.27983E-3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861</v>
      </c>
      <c r="E2588" t="s">
        <v>3089</v>
      </c>
      <c r="F2588" t="s">
        <v>3090</v>
      </c>
      <c r="G2588" t="s">
        <v>1080</v>
      </c>
      <c r="H2588">
        <v>3.5953500000000002E-3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861</v>
      </c>
      <c r="E2589" t="s">
        <v>3090</v>
      </c>
      <c r="F2589" t="s">
        <v>610</v>
      </c>
      <c r="G2589" t="s">
        <v>1082</v>
      </c>
      <c r="H2589">
        <v>4.04997E-2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861</v>
      </c>
      <c r="E2590" t="s">
        <v>3088</v>
      </c>
      <c r="F2590" t="s">
        <v>3091</v>
      </c>
      <c r="G2590" t="s">
        <v>1523</v>
      </c>
      <c r="H2590">
        <v>1.15395E-4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861</v>
      </c>
      <c r="E2591" t="s">
        <v>3091</v>
      </c>
      <c r="F2591" t="s">
        <v>3089</v>
      </c>
      <c r="G2591" t="s">
        <v>879</v>
      </c>
      <c r="H2591">
        <v>2.3822800000000001E-3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3092</v>
      </c>
      <c r="E2592" t="s">
        <v>120</v>
      </c>
      <c r="F2592" t="s">
        <v>3093</v>
      </c>
      <c r="G2592" t="s">
        <v>864</v>
      </c>
      <c r="H2592">
        <v>2.5963800000000002E-4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3092</v>
      </c>
      <c r="E2593" t="s">
        <v>3093</v>
      </c>
      <c r="F2593" t="s">
        <v>3094</v>
      </c>
      <c r="G2593" t="s">
        <v>868</v>
      </c>
      <c r="H2593">
        <v>7.6377400000000005E-4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3092</v>
      </c>
      <c r="E2594" t="s">
        <v>3094</v>
      </c>
      <c r="F2594" t="s">
        <v>3095</v>
      </c>
      <c r="G2594" t="s">
        <v>875</v>
      </c>
      <c r="H2594">
        <v>4.4775000000000001E-4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3092</v>
      </c>
      <c r="E2595" t="s">
        <v>3094</v>
      </c>
      <c r="F2595" t="s">
        <v>3094</v>
      </c>
      <c r="G2595" t="s">
        <v>879</v>
      </c>
      <c r="H2595" s="1">
        <v>8.1896800000000005E-5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3096</v>
      </c>
      <c r="E2596" t="s">
        <v>120</v>
      </c>
      <c r="F2596" t="s">
        <v>3097</v>
      </c>
      <c r="G2596" t="s">
        <v>864</v>
      </c>
      <c r="H2596">
        <v>3.1087400000000001E-2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3096</v>
      </c>
      <c r="E2597" t="s">
        <v>3097</v>
      </c>
      <c r="F2597" t="s">
        <v>3098</v>
      </c>
      <c r="G2597" t="s">
        <v>868</v>
      </c>
      <c r="H2597">
        <v>0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3096</v>
      </c>
      <c r="E2598" t="s">
        <v>3097</v>
      </c>
      <c r="F2598" t="s">
        <v>3099</v>
      </c>
      <c r="G2598" t="s">
        <v>875</v>
      </c>
      <c r="H2598">
        <v>2.20313E-2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3096</v>
      </c>
      <c r="E2599" t="s">
        <v>3099</v>
      </c>
      <c r="F2599" t="s">
        <v>3100</v>
      </c>
      <c r="G2599" t="s">
        <v>876</v>
      </c>
      <c r="H2599">
        <v>1.19209E-4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3096</v>
      </c>
      <c r="E2600" t="s">
        <v>3100</v>
      </c>
      <c r="F2600" t="s">
        <v>3101</v>
      </c>
      <c r="G2600" t="s">
        <v>1048</v>
      </c>
      <c r="H2600" s="1">
        <v>4.3529300000000001E-7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3096</v>
      </c>
      <c r="E2601" t="s">
        <v>3101</v>
      </c>
      <c r="F2601" t="s">
        <v>3102</v>
      </c>
      <c r="G2601" t="s">
        <v>1116</v>
      </c>
      <c r="H2601" s="1">
        <v>1.9031E-6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3096</v>
      </c>
      <c r="E2602" t="s">
        <v>3102</v>
      </c>
      <c r="F2602" t="s">
        <v>86</v>
      </c>
      <c r="G2602" t="s">
        <v>1117</v>
      </c>
      <c r="H2602">
        <v>9.2410099999999995E-2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3096</v>
      </c>
      <c r="E2603" t="s">
        <v>3102</v>
      </c>
      <c r="F2603" t="s">
        <v>3102</v>
      </c>
      <c r="G2603" t="s">
        <v>879</v>
      </c>
      <c r="H2603">
        <v>5.4463400000000002E-2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3096</v>
      </c>
      <c r="E2604" t="s">
        <v>3102</v>
      </c>
      <c r="F2604" t="s">
        <v>3103</v>
      </c>
      <c r="G2604" t="s">
        <v>1080</v>
      </c>
      <c r="H2604">
        <v>5.0706900000000001E-3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3096</v>
      </c>
      <c r="E2605" t="s">
        <v>3103</v>
      </c>
      <c r="F2605" t="s">
        <v>3104</v>
      </c>
      <c r="G2605" t="s">
        <v>1082</v>
      </c>
      <c r="H2605">
        <v>2.5749200000000001E-4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3096</v>
      </c>
      <c r="E2606" t="s">
        <v>3104</v>
      </c>
      <c r="F2606" t="s">
        <v>3104</v>
      </c>
      <c r="G2606" t="s">
        <v>1141</v>
      </c>
      <c r="H2606">
        <v>7.73144E-3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3096</v>
      </c>
      <c r="E2607" t="s">
        <v>3098</v>
      </c>
      <c r="F2607" t="s">
        <v>3105</v>
      </c>
      <c r="G2607" t="s">
        <v>1462</v>
      </c>
      <c r="H2607">
        <v>0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3106</v>
      </c>
      <c r="E2608" t="s">
        <v>120</v>
      </c>
      <c r="F2608" t="s">
        <v>3097</v>
      </c>
      <c r="G2608" t="s">
        <v>864</v>
      </c>
      <c r="H2608">
        <v>3.0854699999999999E-2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3106</v>
      </c>
      <c r="E2609" t="s">
        <v>3097</v>
      </c>
      <c r="F2609" t="s">
        <v>3098</v>
      </c>
      <c r="G2609" t="s">
        <v>868</v>
      </c>
      <c r="H2609">
        <v>0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3106</v>
      </c>
      <c r="E2610" t="s">
        <v>3097</v>
      </c>
      <c r="F2610" t="s">
        <v>3099</v>
      </c>
      <c r="G2610" t="s">
        <v>875</v>
      </c>
      <c r="H2610">
        <v>5.2499799999999996E-3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3106</v>
      </c>
      <c r="E2611" t="s">
        <v>3099</v>
      </c>
      <c r="F2611" t="s">
        <v>3100</v>
      </c>
      <c r="G2611" t="s">
        <v>876</v>
      </c>
      <c r="H2611" s="1">
        <v>2.8610199999999999E-5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3106</v>
      </c>
      <c r="E2612" t="s">
        <v>3100</v>
      </c>
      <c r="F2612" t="s">
        <v>3101</v>
      </c>
      <c r="G2612" t="s">
        <v>1048</v>
      </c>
      <c r="H2612">
        <v>5.2945600000000002E-3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3106</v>
      </c>
      <c r="E2613" t="s">
        <v>3101</v>
      </c>
      <c r="F2613" t="s">
        <v>3102</v>
      </c>
      <c r="G2613" t="s">
        <v>1116</v>
      </c>
      <c r="H2613" s="1">
        <v>1.9031E-6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3106</v>
      </c>
      <c r="E2614" t="s">
        <v>3102</v>
      </c>
      <c r="F2614" t="s">
        <v>86</v>
      </c>
      <c r="G2614" t="s">
        <v>1117</v>
      </c>
      <c r="H2614" s="1">
        <v>1.82949E-5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3106</v>
      </c>
      <c r="E2615" t="s">
        <v>3098</v>
      </c>
      <c r="F2615" t="s">
        <v>3105</v>
      </c>
      <c r="G2615" t="s">
        <v>1462</v>
      </c>
      <c r="H2615">
        <v>0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3107</v>
      </c>
      <c r="E2616" t="s">
        <v>120</v>
      </c>
      <c r="F2616" t="s">
        <v>3108</v>
      </c>
      <c r="G2616" t="s">
        <v>864</v>
      </c>
      <c r="H2616">
        <v>2.1225500000000001E-2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3107</v>
      </c>
      <c r="E2617" t="s">
        <v>3108</v>
      </c>
      <c r="F2617" t="s">
        <v>3098</v>
      </c>
      <c r="G2617" t="s">
        <v>868</v>
      </c>
      <c r="H2617">
        <v>0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3107</v>
      </c>
      <c r="E2618" t="s">
        <v>3108</v>
      </c>
      <c r="F2618" t="s">
        <v>3108</v>
      </c>
      <c r="G2618" t="s">
        <v>879</v>
      </c>
      <c r="H2618">
        <v>3.9938000000000001E-2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3107</v>
      </c>
      <c r="E2619" t="s">
        <v>3108</v>
      </c>
      <c r="F2619" t="s">
        <v>3108</v>
      </c>
      <c r="G2619" t="s">
        <v>1080</v>
      </c>
      <c r="H2619">
        <v>8.2998299999999994E-3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498</v>
      </c>
      <c r="E2620" t="s">
        <v>498</v>
      </c>
      <c r="F2620" t="s">
        <v>3109</v>
      </c>
      <c r="G2620" t="s">
        <v>864</v>
      </c>
      <c r="H2620" s="1">
        <v>4.3809400000000001E-6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498</v>
      </c>
      <c r="E2621" t="s">
        <v>3109</v>
      </c>
      <c r="F2621" t="s">
        <v>3110</v>
      </c>
      <c r="G2621" t="s">
        <v>868</v>
      </c>
      <c r="H2621" s="1">
        <v>1.60255E-7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498</v>
      </c>
      <c r="E2622" t="s">
        <v>3110</v>
      </c>
      <c r="F2622" t="s">
        <v>3111</v>
      </c>
      <c r="G2622" t="s">
        <v>875</v>
      </c>
      <c r="H2622">
        <v>2.35176E-3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498</v>
      </c>
      <c r="E2623" t="s">
        <v>3111</v>
      </c>
      <c r="F2623" t="s">
        <v>3112</v>
      </c>
      <c r="G2623" t="s">
        <v>876</v>
      </c>
      <c r="H2623">
        <v>2.29597E-3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498</v>
      </c>
      <c r="E2624" t="s">
        <v>3112</v>
      </c>
      <c r="F2624" t="s">
        <v>3113</v>
      </c>
      <c r="G2624" t="s">
        <v>1048</v>
      </c>
      <c r="H2624">
        <v>8.63371E-2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498</v>
      </c>
      <c r="E2625" t="s">
        <v>3113</v>
      </c>
      <c r="F2625" t="s">
        <v>3114</v>
      </c>
      <c r="G2625" t="s">
        <v>1116</v>
      </c>
      <c r="H2625">
        <v>3.6912899999999998E-2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498</v>
      </c>
      <c r="E2626" t="s">
        <v>3114</v>
      </c>
      <c r="F2626" t="s">
        <v>3115</v>
      </c>
      <c r="G2626" t="s">
        <v>1117</v>
      </c>
      <c r="H2626">
        <v>3.4935000000000001E-2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498</v>
      </c>
      <c r="E2627" t="s">
        <v>3115</v>
      </c>
      <c r="F2627" t="s">
        <v>520</v>
      </c>
      <c r="G2627" t="s">
        <v>1523</v>
      </c>
      <c r="H2627">
        <v>1.29719E-2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498</v>
      </c>
      <c r="E2628" t="s">
        <v>3115</v>
      </c>
      <c r="F2628" t="s">
        <v>3105</v>
      </c>
      <c r="G2628" t="s">
        <v>1462</v>
      </c>
      <c r="H2628">
        <v>0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3116</v>
      </c>
      <c r="E2629" t="s">
        <v>520</v>
      </c>
      <c r="F2629" t="s">
        <v>3117</v>
      </c>
      <c r="G2629" t="s">
        <v>864</v>
      </c>
      <c r="H2629">
        <v>4.5502200000000002E-4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3116</v>
      </c>
      <c r="E2630" t="s">
        <v>3117</v>
      </c>
      <c r="F2630" t="s">
        <v>3118</v>
      </c>
      <c r="G2630" t="s">
        <v>868</v>
      </c>
      <c r="H2630">
        <v>4.5824100000000002E-4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3116</v>
      </c>
      <c r="E2631" t="s">
        <v>3118</v>
      </c>
      <c r="F2631" t="s">
        <v>3119</v>
      </c>
      <c r="G2631" t="s">
        <v>875</v>
      </c>
      <c r="H2631" s="1">
        <v>1.9118199999999999E-5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3120</v>
      </c>
      <c r="E2632" t="s">
        <v>520</v>
      </c>
      <c r="F2632" t="s">
        <v>3121</v>
      </c>
      <c r="G2632" t="s">
        <v>864</v>
      </c>
      <c r="H2632">
        <v>1.41144E-4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3120</v>
      </c>
      <c r="E2633" t="s">
        <v>3121</v>
      </c>
      <c r="F2633" t="s">
        <v>3122</v>
      </c>
      <c r="G2633" t="s">
        <v>868</v>
      </c>
      <c r="H2633" s="1">
        <v>5.5730299999999997E-5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3123</v>
      </c>
      <c r="E2634" t="s">
        <v>520</v>
      </c>
      <c r="F2634" t="s">
        <v>3115</v>
      </c>
      <c r="G2634" t="s">
        <v>864</v>
      </c>
      <c r="H2634">
        <v>0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3123</v>
      </c>
      <c r="E2635" t="s">
        <v>3115</v>
      </c>
      <c r="F2635" t="s">
        <v>3124</v>
      </c>
      <c r="G2635" t="s">
        <v>868</v>
      </c>
      <c r="H2635">
        <v>3.9315200000000002E-4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3123</v>
      </c>
      <c r="E2636" t="s">
        <v>3124</v>
      </c>
      <c r="F2636" t="s">
        <v>3125</v>
      </c>
      <c r="G2636" t="s">
        <v>875</v>
      </c>
      <c r="H2636" s="1">
        <v>1.8626500000000001E-8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3123</v>
      </c>
      <c r="E2637" t="s">
        <v>3125</v>
      </c>
      <c r="F2637" t="s">
        <v>3117</v>
      </c>
      <c r="G2637" t="s">
        <v>876</v>
      </c>
      <c r="H2637" s="1">
        <v>7.6159399999999992E-9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3126</v>
      </c>
      <c r="E2638" t="s">
        <v>116</v>
      </c>
      <c r="F2638" t="s">
        <v>3127</v>
      </c>
      <c r="G2638" t="s">
        <v>864</v>
      </c>
      <c r="H2638">
        <v>5.6181E-3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3128</v>
      </c>
      <c r="E2639" t="s">
        <v>116</v>
      </c>
      <c r="F2639" t="s">
        <v>3129</v>
      </c>
      <c r="G2639" t="s">
        <v>864</v>
      </c>
      <c r="H2639">
        <v>2.8331300000000001E-3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3128</v>
      </c>
      <c r="E2640" t="s">
        <v>3129</v>
      </c>
      <c r="F2640" t="s">
        <v>3130</v>
      </c>
      <c r="G2640" t="s">
        <v>868</v>
      </c>
      <c r="H2640">
        <v>1.74522E-3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3128</v>
      </c>
      <c r="E2641" t="s">
        <v>3130</v>
      </c>
      <c r="F2641" t="s">
        <v>3127</v>
      </c>
      <c r="G2641" t="s">
        <v>875</v>
      </c>
      <c r="H2641">
        <v>1.4782E-3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3131</v>
      </c>
      <c r="E2642" t="s">
        <v>478</v>
      </c>
      <c r="F2642" t="s">
        <v>3132</v>
      </c>
      <c r="G2642" t="s">
        <v>864</v>
      </c>
      <c r="H2642">
        <v>2.6440600000000002E-2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3131</v>
      </c>
      <c r="E2643" t="s">
        <v>3132</v>
      </c>
      <c r="F2643" t="s">
        <v>3133</v>
      </c>
      <c r="G2643" t="s">
        <v>868</v>
      </c>
      <c r="H2643">
        <v>6.8509599999999995E-4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3131</v>
      </c>
      <c r="E2644" t="s">
        <v>3133</v>
      </c>
      <c r="F2644" t="s">
        <v>3134</v>
      </c>
      <c r="G2644" t="s">
        <v>875</v>
      </c>
      <c r="H2644" s="1">
        <v>1.3183199999999999E-10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3131</v>
      </c>
      <c r="E2645" t="s">
        <v>3134</v>
      </c>
      <c r="F2645" t="s">
        <v>3135</v>
      </c>
      <c r="G2645" t="s">
        <v>876</v>
      </c>
      <c r="H2645">
        <v>1.15657E-3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3131</v>
      </c>
      <c r="E2646" t="s">
        <v>3135</v>
      </c>
      <c r="F2646" t="s">
        <v>118</v>
      </c>
      <c r="G2646" t="s">
        <v>1048</v>
      </c>
      <c r="H2646">
        <v>4.7681800000000003E-2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3136</v>
      </c>
      <c r="E2647" t="s">
        <v>737</v>
      </c>
      <c r="F2647" t="s">
        <v>3136</v>
      </c>
      <c r="G2647" t="s">
        <v>864</v>
      </c>
      <c r="H2647">
        <v>3.68338E-3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3137</v>
      </c>
      <c r="E2648" t="s">
        <v>470</v>
      </c>
      <c r="F2648" t="s">
        <v>3138</v>
      </c>
      <c r="G2648" t="s">
        <v>864</v>
      </c>
      <c r="H2648">
        <v>2.22206E-2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3137</v>
      </c>
      <c r="E2649" t="s">
        <v>3138</v>
      </c>
      <c r="F2649" t="s">
        <v>3139</v>
      </c>
      <c r="G2649" t="s">
        <v>868</v>
      </c>
      <c r="H2649">
        <v>1.5239699999999999E-3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3137</v>
      </c>
      <c r="E2650" t="s">
        <v>3139</v>
      </c>
      <c r="F2650" t="s">
        <v>3140</v>
      </c>
      <c r="G2650" t="s">
        <v>875</v>
      </c>
      <c r="H2650">
        <v>7.9155000000000007E-3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3137</v>
      </c>
      <c r="E2651" t="s">
        <v>3140</v>
      </c>
      <c r="F2651" t="s">
        <v>3141</v>
      </c>
      <c r="G2651" t="s">
        <v>876</v>
      </c>
      <c r="H2651">
        <v>1.3513600000000001E-2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3137</v>
      </c>
      <c r="E2652" t="s">
        <v>3141</v>
      </c>
      <c r="F2652" t="s">
        <v>3142</v>
      </c>
      <c r="G2652" t="s">
        <v>1048</v>
      </c>
      <c r="H2652" s="1">
        <v>6.0421499999999997E-10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3143</v>
      </c>
      <c r="E2653" t="s">
        <v>470</v>
      </c>
      <c r="F2653" t="s">
        <v>3144</v>
      </c>
      <c r="G2653" t="s">
        <v>864</v>
      </c>
      <c r="H2653">
        <v>4.2228700000000001E-3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3143</v>
      </c>
      <c r="E2654" t="s">
        <v>3144</v>
      </c>
      <c r="F2654" t="s">
        <v>2518</v>
      </c>
      <c r="G2654" t="s">
        <v>868</v>
      </c>
      <c r="H2654">
        <v>2.3551000000000002E-3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3143</v>
      </c>
      <c r="E2655" t="s">
        <v>2518</v>
      </c>
      <c r="F2655" t="s">
        <v>3145</v>
      </c>
      <c r="G2655" t="s">
        <v>875</v>
      </c>
      <c r="H2655">
        <v>1.2221300000000001E-3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3143</v>
      </c>
      <c r="E2656" t="s">
        <v>3145</v>
      </c>
      <c r="F2656" t="s">
        <v>3142</v>
      </c>
      <c r="G2656" t="s">
        <v>876</v>
      </c>
      <c r="H2656">
        <v>4.40598E-4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3146</v>
      </c>
      <c r="E2657" t="s">
        <v>3144</v>
      </c>
      <c r="F2657" t="s">
        <v>2518</v>
      </c>
      <c r="G2657" t="s">
        <v>864</v>
      </c>
      <c r="H2657">
        <v>3.3521700000000001E-4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3146</v>
      </c>
      <c r="E2658" t="s">
        <v>2518</v>
      </c>
      <c r="F2658" t="s">
        <v>3145</v>
      </c>
      <c r="G2658" t="s">
        <v>868</v>
      </c>
      <c r="H2658">
        <v>1.03414E-3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3146</v>
      </c>
      <c r="E2659" t="s">
        <v>3145</v>
      </c>
      <c r="F2659" t="s">
        <v>3142</v>
      </c>
      <c r="G2659" t="s">
        <v>875</v>
      </c>
      <c r="H2659" s="1">
        <v>2.5571700000000002E-9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3147</v>
      </c>
      <c r="E2660" t="s">
        <v>470</v>
      </c>
      <c r="F2660" t="s">
        <v>3138</v>
      </c>
      <c r="G2660" t="s">
        <v>864</v>
      </c>
      <c r="H2660" s="1">
        <v>7.7843700000000001E-5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3147</v>
      </c>
      <c r="E2661" t="s">
        <v>3138</v>
      </c>
      <c r="F2661" t="s">
        <v>3139</v>
      </c>
      <c r="G2661" t="s">
        <v>875</v>
      </c>
      <c r="H2661" s="1">
        <v>3.2782599999999999E-7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3147</v>
      </c>
      <c r="E2662" t="s">
        <v>3139</v>
      </c>
      <c r="F2662" t="s">
        <v>3140</v>
      </c>
      <c r="G2662" t="s">
        <v>876</v>
      </c>
      <c r="H2662" s="1">
        <v>1.71363E-6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3148</v>
      </c>
      <c r="E2663" t="s">
        <v>178</v>
      </c>
      <c r="F2663" t="s">
        <v>178</v>
      </c>
      <c r="G2663" t="s">
        <v>864</v>
      </c>
      <c r="H2663">
        <v>1.28632E-2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3149</v>
      </c>
      <c r="E2664" t="s">
        <v>178</v>
      </c>
      <c r="F2664" t="s">
        <v>178</v>
      </c>
      <c r="G2664" t="s">
        <v>864</v>
      </c>
      <c r="H2664">
        <v>1.8112199999999998E-2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3150</v>
      </c>
      <c r="E2665" t="s">
        <v>178</v>
      </c>
      <c r="F2665" t="s">
        <v>178</v>
      </c>
      <c r="G2665" t="s">
        <v>864</v>
      </c>
      <c r="H2665">
        <v>1.97144E-2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3151</v>
      </c>
      <c r="E2666" t="s">
        <v>2343</v>
      </c>
      <c r="F2666" t="s">
        <v>2343</v>
      </c>
      <c r="G2666" t="s">
        <v>864</v>
      </c>
      <c r="H2666">
        <v>8.9812300000000002E-4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3152</v>
      </c>
      <c r="E2667" t="s">
        <v>415</v>
      </c>
      <c r="F2667" t="s">
        <v>3153</v>
      </c>
      <c r="G2667" t="s">
        <v>864</v>
      </c>
      <c r="H2667">
        <v>1.31989E-3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3152</v>
      </c>
      <c r="E2668" t="s">
        <v>3153</v>
      </c>
      <c r="F2668" t="s">
        <v>3153</v>
      </c>
      <c r="G2668" t="s">
        <v>879</v>
      </c>
      <c r="H2668">
        <v>1.50442E-3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3154</v>
      </c>
      <c r="E2669" t="s">
        <v>176</v>
      </c>
      <c r="F2669" t="s">
        <v>718</v>
      </c>
      <c r="G2669" t="s">
        <v>864</v>
      </c>
      <c r="H2669" s="1">
        <v>1.9939600000000001E-5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3154</v>
      </c>
      <c r="E2670" t="s">
        <v>718</v>
      </c>
      <c r="F2670" t="s">
        <v>3155</v>
      </c>
      <c r="G2670" t="s">
        <v>875</v>
      </c>
      <c r="H2670" s="1">
        <v>3.7252900000000001E-9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3154</v>
      </c>
      <c r="E2671" t="s">
        <v>3155</v>
      </c>
      <c r="F2671" t="s">
        <v>97</v>
      </c>
      <c r="G2671" t="s">
        <v>876</v>
      </c>
      <c r="H2671" s="1">
        <v>1.86265E-9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3156</v>
      </c>
      <c r="E2672" t="s">
        <v>176</v>
      </c>
      <c r="F2672" t="s">
        <v>3157</v>
      </c>
      <c r="G2672" t="s">
        <v>864</v>
      </c>
      <c r="H2672">
        <v>0.21288000000000001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3156</v>
      </c>
      <c r="E2673" t="s">
        <v>3157</v>
      </c>
      <c r="F2673" t="s">
        <v>3158</v>
      </c>
      <c r="G2673" t="s">
        <v>868</v>
      </c>
      <c r="H2673">
        <v>4.3810799999999997E-2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3159</v>
      </c>
      <c r="E2674" t="s">
        <v>176</v>
      </c>
      <c r="F2674" t="s">
        <v>3157</v>
      </c>
      <c r="G2674" t="s">
        <v>864</v>
      </c>
      <c r="H2674">
        <v>0.144731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3159</v>
      </c>
      <c r="E2675" t="s">
        <v>3157</v>
      </c>
      <c r="F2675" t="s">
        <v>3160</v>
      </c>
      <c r="G2675" t="s">
        <v>868</v>
      </c>
      <c r="H2675">
        <v>5.5128099999999999E-2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3159</v>
      </c>
      <c r="E2676" t="s">
        <v>3160</v>
      </c>
      <c r="F2676" t="s">
        <v>3161</v>
      </c>
      <c r="G2676" t="s">
        <v>875</v>
      </c>
      <c r="H2676">
        <v>3.2571299999999997E-2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3159</v>
      </c>
      <c r="E2677" t="s">
        <v>3161</v>
      </c>
      <c r="F2677" t="s">
        <v>3162</v>
      </c>
      <c r="G2677" t="s">
        <v>876</v>
      </c>
      <c r="H2677">
        <v>4.6646600000000002E-4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3159</v>
      </c>
      <c r="E2678" t="s">
        <v>3162</v>
      </c>
      <c r="F2678" t="s">
        <v>3163</v>
      </c>
      <c r="G2678" t="s">
        <v>1048</v>
      </c>
      <c r="H2678" s="1">
        <v>8.93872E-11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3159</v>
      </c>
      <c r="E2679" t="s">
        <v>3163</v>
      </c>
      <c r="F2679" t="s">
        <v>3164</v>
      </c>
      <c r="G2679" t="s">
        <v>1116</v>
      </c>
      <c r="H2679" s="1">
        <v>1.47149E-6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3159</v>
      </c>
      <c r="E2680" t="s">
        <v>3164</v>
      </c>
      <c r="F2680" t="s">
        <v>663</v>
      </c>
      <c r="G2680" t="s">
        <v>1117</v>
      </c>
      <c r="H2680">
        <v>3.3783899999999999E-4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3165</v>
      </c>
      <c r="E2681" t="s">
        <v>641</v>
      </c>
      <c r="F2681" t="s">
        <v>2725</v>
      </c>
      <c r="G2681" t="s">
        <v>864</v>
      </c>
      <c r="H2681">
        <v>2.3748900000000002E-3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3166</v>
      </c>
      <c r="E2682" t="s">
        <v>800</v>
      </c>
      <c r="F2682" t="s">
        <v>797</v>
      </c>
      <c r="G2682" t="s">
        <v>864</v>
      </c>
      <c r="H2682">
        <v>1.13144E-2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3167</v>
      </c>
      <c r="E2683" t="s">
        <v>800</v>
      </c>
      <c r="F2683" t="s">
        <v>797</v>
      </c>
      <c r="G2683" t="s">
        <v>864</v>
      </c>
      <c r="H2683">
        <v>1.13144E-2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857</v>
      </c>
      <c r="E2684" t="s">
        <v>194</v>
      </c>
      <c r="F2684" t="s">
        <v>3168</v>
      </c>
      <c r="G2684" t="s">
        <v>864</v>
      </c>
      <c r="H2684">
        <v>2.5324800000000001E-2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857</v>
      </c>
      <c r="E2685" t="s">
        <v>3168</v>
      </c>
      <c r="F2685" t="s">
        <v>3168</v>
      </c>
      <c r="G2685" t="s">
        <v>879</v>
      </c>
      <c r="H2685">
        <v>3.88622E-2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857</v>
      </c>
      <c r="E2686" t="s">
        <v>3168</v>
      </c>
      <c r="F2686" t="s">
        <v>3169</v>
      </c>
      <c r="G2686" t="s">
        <v>868</v>
      </c>
      <c r="H2686">
        <v>5.01871E-3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857</v>
      </c>
      <c r="E2687" t="s">
        <v>3169</v>
      </c>
      <c r="F2687" t="s">
        <v>3170</v>
      </c>
      <c r="G2687" t="s">
        <v>875</v>
      </c>
      <c r="H2687" s="1">
        <v>3.0029100000000001E-10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857</v>
      </c>
      <c r="E2688" t="s">
        <v>3170</v>
      </c>
      <c r="F2688" t="s">
        <v>3171</v>
      </c>
      <c r="G2688" t="s">
        <v>876</v>
      </c>
      <c r="H2688" s="1">
        <v>6.20261E-7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857</v>
      </c>
      <c r="E2689" t="s">
        <v>3171</v>
      </c>
      <c r="F2689" t="s">
        <v>3172</v>
      </c>
      <c r="G2689" t="s">
        <v>1048</v>
      </c>
      <c r="H2689" s="1">
        <v>3.1180699999999999E-6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857</v>
      </c>
      <c r="E2690" t="s">
        <v>3172</v>
      </c>
      <c r="F2690" t="s">
        <v>441</v>
      </c>
      <c r="G2690" t="s">
        <v>1116</v>
      </c>
      <c r="H2690" s="1">
        <v>1.1552100000000001E-5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857</v>
      </c>
      <c r="E2691" t="s">
        <v>2297</v>
      </c>
      <c r="F2691" t="s">
        <v>3168</v>
      </c>
      <c r="G2691" t="s">
        <v>1080</v>
      </c>
      <c r="H2691" s="1">
        <v>6.2792899999999998E-14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3173</v>
      </c>
      <c r="E2692" t="s">
        <v>1182</v>
      </c>
      <c r="F2692" t="s">
        <v>3174</v>
      </c>
      <c r="G2692" t="s">
        <v>864</v>
      </c>
      <c r="H2692">
        <v>8.8768000000000007E-3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3173</v>
      </c>
      <c r="E2693" t="s">
        <v>3174</v>
      </c>
      <c r="F2693" t="s">
        <v>3175</v>
      </c>
      <c r="G2693" t="s">
        <v>879</v>
      </c>
      <c r="H2693">
        <v>1.5258800000000001E-3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3173</v>
      </c>
      <c r="E2694" t="s">
        <v>3174</v>
      </c>
      <c r="F2694" t="s">
        <v>3176</v>
      </c>
      <c r="G2694" t="s">
        <v>868</v>
      </c>
      <c r="H2694">
        <v>1.3635599999999999E-2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3173</v>
      </c>
      <c r="E2695" t="s">
        <v>3176</v>
      </c>
      <c r="F2695" t="s">
        <v>3177</v>
      </c>
      <c r="G2695" t="s">
        <v>1080</v>
      </c>
      <c r="H2695">
        <v>2.6922199999999999E-3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3173</v>
      </c>
      <c r="E2696" t="s">
        <v>3176</v>
      </c>
      <c r="F2696" t="s">
        <v>2875</v>
      </c>
      <c r="G2696" t="s">
        <v>875</v>
      </c>
      <c r="H2696">
        <v>3.05748E-3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3178</v>
      </c>
      <c r="E2697" t="s">
        <v>963</v>
      </c>
      <c r="F2697" t="s">
        <v>3179</v>
      </c>
      <c r="G2697" t="s">
        <v>864</v>
      </c>
      <c r="H2697">
        <v>4.4140799999999999E-3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3180</v>
      </c>
      <c r="E2698" t="s">
        <v>963</v>
      </c>
      <c r="F2698" t="s">
        <v>3179</v>
      </c>
      <c r="G2698" t="s">
        <v>864</v>
      </c>
      <c r="H2698" s="1">
        <v>3.4922000000000002E-6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3181</v>
      </c>
      <c r="E2699" t="s">
        <v>636</v>
      </c>
      <c r="F2699" t="s">
        <v>3182</v>
      </c>
      <c r="G2699" t="s">
        <v>864</v>
      </c>
      <c r="H2699">
        <v>6.6413899999999996E-3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3181</v>
      </c>
      <c r="E2700" t="s">
        <v>3182</v>
      </c>
      <c r="F2700" t="s">
        <v>3183</v>
      </c>
      <c r="G2700" t="s">
        <v>868</v>
      </c>
      <c r="H2700">
        <v>2.1750900000000002E-3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3181</v>
      </c>
      <c r="E2701" t="s">
        <v>3183</v>
      </c>
      <c r="F2701" t="s">
        <v>93</v>
      </c>
      <c r="G2701" t="s">
        <v>875</v>
      </c>
      <c r="H2701" s="1">
        <v>5.7510999999999999E-10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3184</v>
      </c>
      <c r="E2702" t="s">
        <v>3183</v>
      </c>
      <c r="F2702" t="s">
        <v>3185</v>
      </c>
      <c r="G2702" t="s">
        <v>864</v>
      </c>
      <c r="H2702">
        <v>1.1384500000000001E-4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3184</v>
      </c>
      <c r="E2703" t="s">
        <v>3185</v>
      </c>
      <c r="F2703" t="s">
        <v>3186</v>
      </c>
      <c r="G2703" t="s">
        <v>879</v>
      </c>
      <c r="H2703" s="1">
        <v>3.5643599999999999E-5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3184</v>
      </c>
      <c r="E2704" t="s">
        <v>3187</v>
      </c>
      <c r="F2704" t="s">
        <v>95</v>
      </c>
      <c r="G2704" t="s">
        <v>1080</v>
      </c>
      <c r="H2704" s="1">
        <v>8.0222399999999994E-9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3184</v>
      </c>
      <c r="E2705" t="s">
        <v>3185</v>
      </c>
      <c r="F2705" t="s">
        <v>3187</v>
      </c>
      <c r="G2705" t="s">
        <v>868</v>
      </c>
      <c r="H2705" s="1">
        <v>5.31077E-5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3188</v>
      </c>
      <c r="E2706" t="s">
        <v>176</v>
      </c>
      <c r="F2706" t="s">
        <v>3189</v>
      </c>
      <c r="G2706" t="s">
        <v>864</v>
      </c>
      <c r="H2706" s="1">
        <v>2.7939700000000001E-8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3190</v>
      </c>
      <c r="E2707" t="s">
        <v>428</v>
      </c>
      <c r="F2707" t="s">
        <v>3191</v>
      </c>
      <c r="G2707" t="s">
        <v>864</v>
      </c>
      <c r="H2707" s="1">
        <v>5.3532699999999997E-8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3190</v>
      </c>
      <c r="E2708" t="s">
        <v>3191</v>
      </c>
      <c r="F2708" t="s">
        <v>3192</v>
      </c>
      <c r="G2708" t="s">
        <v>868</v>
      </c>
      <c r="H2708" s="1">
        <v>1.86265E-9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3190</v>
      </c>
      <c r="E2709" t="s">
        <v>3192</v>
      </c>
      <c r="F2709" t="s">
        <v>3193</v>
      </c>
      <c r="G2709" t="s">
        <v>875</v>
      </c>
      <c r="H2709" s="1">
        <v>1.3969800000000001E-9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3190</v>
      </c>
      <c r="E2710" t="s">
        <v>3193</v>
      </c>
      <c r="F2710" t="s">
        <v>3194</v>
      </c>
      <c r="G2710" t="s">
        <v>876</v>
      </c>
      <c r="H2710" s="1">
        <v>1.39028E-5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3190</v>
      </c>
      <c r="E2711" t="s">
        <v>3194</v>
      </c>
      <c r="F2711" t="s">
        <v>3195</v>
      </c>
      <c r="G2711" t="s">
        <v>1048</v>
      </c>
      <c r="H2711">
        <v>7.0440800000000001E-4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3190</v>
      </c>
      <c r="E2712" t="s">
        <v>3195</v>
      </c>
      <c r="F2712" t="s">
        <v>441</v>
      </c>
      <c r="G2712" t="s">
        <v>1116</v>
      </c>
      <c r="H2712">
        <v>5.7572099999999996E-4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3190</v>
      </c>
      <c r="E2713" t="s">
        <v>3192</v>
      </c>
      <c r="F2713" t="s">
        <v>3171</v>
      </c>
      <c r="G2713" t="s">
        <v>879</v>
      </c>
      <c r="H2713" s="1">
        <v>6.7210200000000004E-12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3196</v>
      </c>
      <c r="E2714" t="s">
        <v>97</v>
      </c>
      <c r="F2714" t="s">
        <v>28</v>
      </c>
      <c r="G2714" t="s">
        <v>864</v>
      </c>
      <c r="H2714" s="1">
        <v>1.3411E-7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3197</v>
      </c>
      <c r="E2715" t="s">
        <v>76</v>
      </c>
      <c r="F2715" t="s">
        <v>379</v>
      </c>
      <c r="G2715" t="s">
        <v>864</v>
      </c>
      <c r="H2715">
        <v>2.9861499999999999E-2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3198</v>
      </c>
      <c r="E2716" t="s">
        <v>76</v>
      </c>
      <c r="F2716" t="s">
        <v>379</v>
      </c>
      <c r="G2716" t="s">
        <v>864</v>
      </c>
      <c r="H2716">
        <v>0.15273999999999999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3199</v>
      </c>
      <c r="E2717" t="s">
        <v>192</v>
      </c>
      <c r="F2717" t="s">
        <v>93</v>
      </c>
      <c r="G2717" t="s">
        <v>864</v>
      </c>
      <c r="H2717">
        <v>3.3594400000000002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3200</v>
      </c>
      <c r="E2718" t="s">
        <v>192</v>
      </c>
      <c r="F2718" t="s">
        <v>192</v>
      </c>
      <c r="G2718" t="s">
        <v>864</v>
      </c>
      <c r="H2718">
        <v>6.5368700000000002E-2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3201</v>
      </c>
      <c r="E2719" t="s">
        <v>192</v>
      </c>
      <c r="F2719" t="s">
        <v>192</v>
      </c>
      <c r="G2719" t="s">
        <v>864</v>
      </c>
      <c r="H2719" s="1">
        <v>3.6239599999999998E-5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3202</v>
      </c>
      <c r="E2720" t="s">
        <v>1218</v>
      </c>
      <c r="F2720" t="s">
        <v>346</v>
      </c>
      <c r="G2720" t="s">
        <v>864</v>
      </c>
      <c r="H2720" s="1">
        <v>5.9604599999999999E-7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1280</v>
      </c>
      <c r="E2721" t="s">
        <v>1577</v>
      </c>
      <c r="F2721" t="s">
        <v>1280</v>
      </c>
      <c r="G2721" t="s">
        <v>864</v>
      </c>
      <c r="H2721" s="1">
        <v>8.8019200000000005E-7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629</v>
      </c>
      <c r="E2722" t="s">
        <v>659</v>
      </c>
      <c r="F2722" t="s">
        <v>3203</v>
      </c>
      <c r="G2722" t="s">
        <v>1702</v>
      </c>
      <c r="H2722">
        <v>8.1138600000000005E-3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3203</v>
      </c>
      <c r="F2723" t="s">
        <v>3204</v>
      </c>
      <c r="G2723" t="s">
        <v>864</v>
      </c>
      <c r="H2723">
        <v>4.6567900000000001E-3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3204</v>
      </c>
      <c r="F2724" t="s">
        <v>3205</v>
      </c>
      <c r="G2724" t="s">
        <v>879</v>
      </c>
      <c r="H2724" s="1">
        <v>3.2663300000000003E-5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3204</v>
      </c>
      <c r="F2725" t="s">
        <v>3206</v>
      </c>
      <c r="G2725" t="s">
        <v>868</v>
      </c>
      <c r="H2725">
        <v>9.6015900000000001E-3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3206</v>
      </c>
      <c r="F2726" t="s">
        <v>3207</v>
      </c>
      <c r="G2726" t="s">
        <v>875</v>
      </c>
      <c r="H2726">
        <v>4.8961600000000001E-3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3207</v>
      </c>
      <c r="F2727" t="s">
        <v>3208</v>
      </c>
      <c r="G2727" t="s">
        <v>876</v>
      </c>
      <c r="H2727">
        <v>4.7221199999999998E-3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3208</v>
      </c>
      <c r="F2728" t="s">
        <v>3209</v>
      </c>
      <c r="G2728" t="s">
        <v>1048</v>
      </c>
      <c r="H2728">
        <v>3.4789999999999999E-3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629</v>
      </c>
      <c r="E2729" t="s">
        <v>3209</v>
      </c>
      <c r="F2729" t="s">
        <v>3210</v>
      </c>
      <c r="G2729" t="s">
        <v>1116</v>
      </c>
      <c r="H2729">
        <v>2.7186900000000002E-3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629</v>
      </c>
      <c r="E2730" t="s">
        <v>3210</v>
      </c>
      <c r="F2730" t="s">
        <v>3211</v>
      </c>
      <c r="G2730" t="s">
        <v>1080</v>
      </c>
      <c r="H2730">
        <v>1.27625E-3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629</v>
      </c>
      <c r="E2731" t="s">
        <v>3210</v>
      </c>
      <c r="F2731" t="s">
        <v>3212</v>
      </c>
      <c r="G2731" t="s">
        <v>1117</v>
      </c>
      <c r="H2731" s="1">
        <v>2.5050700000000001E-8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629</v>
      </c>
      <c r="E2732" t="s">
        <v>3213</v>
      </c>
      <c r="F2732" t="s">
        <v>3214</v>
      </c>
      <c r="G2732" t="s">
        <v>1082</v>
      </c>
      <c r="H2732">
        <v>4.6157799999999999E-3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629</v>
      </c>
      <c r="E2733" t="s">
        <v>3212</v>
      </c>
      <c r="F2733" t="s">
        <v>3213</v>
      </c>
      <c r="G2733" t="s">
        <v>1462</v>
      </c>
      <c r="H2733">
        <v>8.5067700000000003E-3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629</v>
      </c>
      <c r="E2734" t="s">
        <v>3213</v>
      </c>
      <c r="F2734" t="s">
        <v>629</v>
      </c>
      <c r="G2734" t="s">
        <v>1523</v>
      </c>
      <c r="H2734">
        <v>2.1204000000000001E-2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629</v>
      </c>
      <c r="E2735" t="s">
        <v>3214</v>
      </c>
      <c r="F2735" t="s">
        <v>3215</v>
      </c>
      <c r="G2735" t="s">
        <v>1141</v>
      </c>
      <c r="H2735">
        <v>2.2004799999999999E-3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629</v>
      </c>
      <c r="E2736" t="s">
        <v>3214</v>
      </c>
      <c r="F2736" t="s">
        <v>3216</v>
      </c>
      <c r="G2736" t="s">
        <v>1453</v>
      </c>
      <c r="H2736">
        <v>1.2409699999999999E-4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629</v>
      </c>
      <c r="E2737" t="s">
        <v>3207</v>
      </c>
      <c r="F2737" t="s">
        <v>3217</v>
      </c>
      <c r="G2737" t="s">
        <v>1455</v>
      </c>
      <c r="H2737">
        <v>6.4611400000000004E-4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3218</v>
      </c>
      <c r="E2738" t="s">
        <v>357</v>
      </c>
      <c r="F2738" t="s">
        <v>357</v>
      </c>
      <c r="G2738" t="s">
        <v>864</v>
      </c>
      <c r="H2738">
        <v>2.9647799999999998E-2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3219</v>
      </c>
      <c r="E2739" t="s">
        <v>357</v>
      </c>
      <c r="F2739" t="s">
        <v>357</v>
      </c>
      <c r="G2739" t="s">
        <v>864</v>
      </c>
      <c r="H2739">
        <v>2.9357899999999999E-2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3220</v>
      </c>
      <c r="E2740" t="s">
        <v>357</v>
      </c>
      <c r="F2740" t="s">
        <v>357</v>
      </c>
      <c r="G2740" t="s">
        <v>864</v>
      </c>
      <c r="H2740">
        <v>4.5074500000000003E-2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3221</v>
      </c>
      <c r="E2741" t="s">
        <v>326</v>
      </c>
      <c r="F2741" t="s">
        <v>357</v>
      </c>
      <c r="G2741" t="s">
        <v>864</v>
      </c>
      <c r="H2741">
        <v>3.8787799999999997E-2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3222</v>
      </c>
      <c r="E2742" t="s">
        <v>326</v>
      </c>
      <c r="F2742" t="s">
        <v>357</v>
      </c>
      <c r="G2742" t="s">
        <v>864</v>
      </c>
      <c r="H2742">
        <v>3.8787799999999997E-2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3223</v>
      </c>
      <c r="E2743" t="s">
        <v>470</v>
      </c>
      <c r="F2743" t="s">
        <v>3224</v>
      </c>
      <c r="G2743" t="s">
        <v>864</v>
      </c>
      <c r="H2743">
        <v>3.9787299999999998E-3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3223</v>
      </c>
      <c r="E2744" t="s">
        <v>3224</v>
      </c>
      <c r="F2744" t="s">
        <v>3225</v>
      </c>
      <c r="G2744" t="s">
        <v>868</v>
      </c>
      <c r="H2744">
        <v>1.20163E-3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3223</v>
      </c>
      <c r="E2745" t="s">
        <v>3224</v>
      </c>
      <c r="F2745" t="s">
        <v>3226</v>
      </c>
      <c r="G2745" t="s">
        <v>879</v>
      </c>
      <c r="H2745" s="1">
        <v>1.3113E-5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3227</v>
      </c>
      <c r="E2746" t="s">
        <v>470</v>
      </c>
      <c r="F2746" t="s">
        <v>3224</v>
      </c>
      <c r="G2746" t="s">
        <v>864</v>
      </c>
      <c r="H2746">
        <v>4.7187799999999997E-3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3227</v>
      </c>
      <c r="E2747" t="s">
        <v>3224</v>
      </c>
      <c r="F2747" t="s">
        <v>3225</v>
      </c>
      <c r="G2747" t="s">
        <v>868</v>
      </c>
      <c r="H2747">
        <v>1.31226E-3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3227</v>
      </c>
      <c r="E2748" t="s">
        <v>3224</v>
      </c>
      <c r="F2748" t="s">
        <v>3226</v>
      </c>
      <c r="G2748" t="s">
        <v>879</v>
      </c>
      <c r="H2748" s="1">
        <v>3.0040699999999999E-5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3228</v>
      </c>
      <c r="E2749" t="s">
        <v>470</v>
      </c>
      <c r="F2749" t="s">
        <v>152</v>
      </c>
      <c r="G2749" t="s">
        <v>864</v>
      </c>
      <c r="H2749">
        <v>0.13536799999999999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3229</v>
      </c>
      <c r="E2750" t="s">
        <v>687</v>
      </c>
      <c r="F2750" t="s">
        <v>3230</v>
      </c>
      <c r="G2750" t="s">
        <v>864</v>
      </c>
      <c r="H2750">
        <v>3.7002599999999999E-3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3229</v>
      </c>
      <c r="E2751" t="s">
        <v>3230</v>
      </c>
      <c r="F2751" t="s">
        <v>3231</v>
      </c>
      <c r="G2751" t="s">
        <v>868</v>
      </c>
      <c r="H2751">
        <v>7.3485399999999998E-3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3229</v>
      </c>
      <c r="E2752" t="s">
        <v>3231</v>
      </c>
      <c r="F2752" t="s">
        <v>3032</v>
      </c>
      <c r="G2752" t="s">
        <v>875</v>
      </c>
      <c r="H2752">
        <v>2.1109599999999998E-3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3229</v>
      </c>
      <c r="E2753" t="s">
        <v>3032</v>
      </c>
      <c r="F2753" t="s">
        <v>3232</v>
      </c>
      <c r="G2753" t="s">
        <v>876</v>
      </c>
      <c r="H2753" s="1">
        <v>8.9675600000000007E-8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3229</v>
      </c>
      <c r="E2754" t="s">
        <v>3232</v>
      </c>
      <c r="F2754" t="s">
        <v>3233</v>
      </c>
      <c r="G2754" t="s">
        <v>1048</v>
      </c>
      <c r="H2754" s="1">
        <v>1.48863E-5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3229</v>
      </c>
      <c r="E2755" t="s">
        <v>3233</v>
      </c>
      <c r="F2755" t="s">
        <v>691</v>
      </c>
      <c r="G2755" t="s">
        <v>1116</v>
      </c>
      <c r="H2755">
        <v>6.0481100000000003E-2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3229</v>
      </c>
      <c r="E2756" t="s">
        <v>3233</v>
      </c>
      <c r="F2756" t="s">
        <v>3234</v>
      </c>
      <c r="G2756" t="s">
        <v>879</v>
      </c>
      <c r="H2756">
        <v>1.14489E-2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3235</v>
      </c>
      <c r="E2757" t="s">
        <v>687</v>
      </c>
      <c r="F2757" t="s">
        <v>3236</v>
      </c>
      <c r="G2757" t="s">
        <v>864</v>
      </c>
      <c r="H2757">
        <v>2.2535300000000001E-3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3235</v>
      </c>
      <c r="E2758" t="s">
        <v>3236</v>
      </c>
      <c r="F2758" t="s">
        <v>3230</v>
      </c>
      <c r="G2758" t="s">
        <v>868</v>
      </c>
      <c r="H2758">
        <v>3.7431699999999999E-4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3235</v>
      </c>
      <c r="E2759" t="s">
        <v>3230</v>
      </c>
      <c r="F2759" t="s">
        <v>3237</v>
      </c>
      <c r="G2759" t="s">
        <v>879</v>
      </c>
      <c r="H2759">
        <v>2.62976E-4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3238</v>
      </c>
      <c r="E2760" t="s">
        <v>687</v>
      </c>
      <c r="F2760" t="s">
        <v>3016</v>
      </c>
      <c r="G2760" t="s">
        <v>864</v>
      </c>
      <c r="H2760">
        <v>1.1874399999999999E-3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3239</v>
      </c>
      <c r="E2761" t="s">
        <v>3016</v>
      </c>
      <c r="F2761" t="s">
        <v>687</v>
      </c>
      <c r="G2761" t="s">
        <v>864</v>
      </c>
      <c r="H2761">
        <v>2.1987900000000001E-2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3240</v>
      </c>
      <c r="E2762" t="s">
        <v>150</v>
      </c>
      <c r="F2762" t="s">
        <v>3241</v>
      </c>
      <c r="G2762" t="s">
        <v>864</v>
      </c>
      <c r="H2762">
        <v>5.0592399999999996E-3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3240</v>
      </c>
      <c r="E2763" t="s">
        <v>3242</v>
      </c>
      <c r="F2763" t="s">
        <v>3243</v>
      </c>
      <c r="G2763" t="s">
        <v>875</v>
      </c>
      <c r="H2763">
        <v>2.8743699999999998E-3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3240</v>
      </c>
      <c r="E2764" t="s">
        <v>3243</v>
      </c>
      <c r="F2764" t="s">
        <v>3244</v>
      </c>
      <c r="G2764" t="s">
        <v>876</v>
      </c>
      <c r="H2764">
        <v>2.3462800000000001E-3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3240</v>
      </c>
      <c r="E2765" t="s">
        <v>3244</v>
      </c>
      <c r="F2765" t="s">
        <v>3245</v>
      </c>
      <c r="G2765" t="s">
        <v>879</v>
      </c>
      <c r="H2765">
        <v>1.12035E-2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3240</v>
      </c>
      <c r="E2766" t="s">
        <v>3241</v>
      </c>
      <c r="F2766" t="s">
        <v>3242</v>
      </c>
      <c r="G2766" t="s">
        <v>868</v>
      </c>
      <c r="H2766" s="1">
        <v>9.5367399999999999E-7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3246</v>
      </c>
      <c r="E2767" t="s">
        <v>3247</v>
      </c>
      <c r="F2767" t="s">
        <v>463</v>
      </c>
      <c r="G2767" t="s">
        <v>1523</v>
      </c>
      <c r="H2767">
        <v>3.00789E-3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3246</v>
      </c>
      <c r="E2768" t="s">
        <v>3248</v>
      </c>
      <c r="F2768" t="s">
        <v>3247</v>
      </c>
      <c r="G2768" t="s">
        <v>1462</v>
      </c>
      <c r="H2768">
        <v>1.87802E-2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3246</v>
      </c>
      <c r="E2769" t="s">
        <v>3249</v>
      </c>
      <c r="F2769" t="s">
        <v>3248</v>
      </c>
      <c r="G2769" t="s">
        <v>1117</v>
      </c>
      <c r="H2769">
        <v>3.5409899999999999E-3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3246</v>
      </c>
      <c r="E2770" t="s">
        <v>3250</v>
      </c>
      <c r="F2770" t="s">
        <v>3249</v>
      </c>
      <c r="G2770" t="s">
        <v>1116</v>
      </c>
      <c r="H2770" s="1">
        <v>7.9219299999999995E-10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3246</v>
      </c>
      <c r="E2771" t="s">
        <v>3251</v>
      </c>
      <c r="F2771" t="s">
        <v>3250</v>
      </c>
      <c r="G2771" t="s">
        <v>1048</v>
      </c>
      <c r="H2771" s="1">
        <v>3.4072900000000001E-10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3246</v>
      </c>
      <c r="E2772" t="s">
        <v>3252</v>
      </c>
      <c r="F2772" t="s">
        <v>3251</v>
      </c>
      <c r="G2772" t="s">
        <v>876</v>
      </c>
      <c r="H2772">
        <v>6.6375699999999995E-4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3246</v>
      </c>
      <c r="E2773" t="s">
        <v>3253</v>
      </c>
      <c r="F2773" t="s">
        <v>3252</v>
      </c>
      <c r="G2773" t="s">
        <v>875</v>
      </c>
      <c r="H2773">
        <v>8.9530900000000004E-3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3246</v>
      </c>
      <c r="E2774" t="s">
        <v>3254</v>
      </c>
      <c r="F2774" t="s">
        <v>3253</v>
      </c>
      <c r="G2774" t="s">
        <v>868</v>
      </c>
      <c r="H2774">
        <v>4.8446699999999998E-4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3246</v>
      </c>
      <c r="E2775" t="s">
        <v>3255</v>
      </c>
      <c r="F2775" t="s">
        <v>3254</v>
      </c>
      <c r="G2775" t="s">
        <v>864</v>
      </c>
      <c r="H2775">
        <v>1.4123899999999999E-3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3246</v>
      </c>
      <c r="E2776" t="s">
        <v>678</v>
      </c>
      <c r="F2776" t="s">
        <v>3255</v>
      </c>
      <c r="G2776" t="s">
        <v>1702</v>
      </c>
      <c r="H2776">
        <v>1.3525499999999999E-2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3246</v>
      </c>
      <c r="E2777" t="s">
        <v>3252</v>
      </c>
      <c r="F2777" t="s">
        <v>3256</v>
      </c>
      <c r="G2777" t="s">
        <v>879</v>
      </c>
      <c r="H2777" s="1">
        <v>3.7998E-6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3246</v>
      </c>
      <c r="E2778" t="s">
        <v>3249</v>
      </c>
      <c r="F2778" t="s">
        <v>3257</v>
      </c>
      <c r="G2778" t="s">
        <v>1080</v>
      </c>
      <c r="H2778">
        <v>2.49767E-3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3246</v>
      </c>
      <c r="E2779" t="s">
        <v>3257</v>
      </c>
      <c r="F2779" t="s">
        <v>3258</v>
      </c>
      <c r="G2779" t="s">
        <v>1082</v>
      </c>
      <c r="H2779">
        <v>1.10078E-3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3246</v>
      </c>
      <c r="E2780" t="s">
        <v>3247</v>
      </c>
      <c r="F2780" t="s">
        <v>3259</v>
      </c>
      <c r="G2780" t="s">
        <v>1141</v>
      </c>
      <c r="H2780" s="1">
        <v>1.15484E-7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3246</v>
      </c>
      <c r="E2781" t="s">
        <v>3259</v>
      </c>
      <c r="F2781" t="s">
        <v>3260</v>
      </c>
      <c r="G2781" t="s">
        <v>1453</v>
      </c>
      <c r="H2781" s="1">
        <v>3.6699899999999999E-8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3246</v>
      </c>
      <c r="E2782" t="s">
        <v>3260</v>
      </c>
      <c r="F2782" t="s">
        <v>3261</v>
      </c>
      <c r="G2782" t="s">
        <v>1455</v>
      </c>
      <c r="H2782" s="1">
        <v>7.6548500000000005E-8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3262</v>
      </c>
      <c r="E2783" t="s">
        <v>678</v>
      </c>
      <c r="F2783" t="s">
        <v>3255</v>
      </c>
      <c r="G2783" t="s">
        <v>864</v>
      </c>
      <c r="H2783" s="1">
        <v>6.3210699999999994E-5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3262</v>
      </c>
      <c r="E2784" t="s">
        <v>3255</v>
      </c>
      <c r="F2784" t="s">
        <v>3263</v>
      </c>
      <c r="G2784" t="s">
        <v>868</v>
      </c>
      <c r="H2784" s="1">
        <v>4.1037800000000002E-5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3262</v>
      </c>
      <c r="E2785" t="s">
        <v>3263</v>
      </c>
      <c r="F2785" t="s">
        <v>3264</v>
      </c>
      <c r="G2785" t="s">
        <v>875</v>
      </c>
      <c r="H2785" s="1">
        <v>4.0084100000000003E-6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3262</v>
      </c>
      <c r="E2786" t="s">
        <v>3264</v>
      </c>
      <c r="F2786" t="s">
        <v>3265</v>
      </c>
      <c r="G2786" t="s">
        <v>876</v>
      </c>
      <c r="H2786" s="1">
        <v>1.8328400000000001E-6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3262</v>
      </c>
      <c r="E2787" t="s">
        <v>3265</v>
      </c>
      <c r="F2787" t="s">
        <v>3266</v>
      </c>
      <c r="G2787" t="s">
        <v>1048</v>
      </c>
      <c r="H2787" s="1">
        <v>2.63751E-6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3267</v>
      </c>
      <c r="E2788" t="s">
        <v>3266</v>
      </c>
      <c r="F2788" t="s">
        <v>3268</v>
      </c>
      <c r="G2788" t="s">
        <v>864</v>
      </c>
      <c r="H2788" s="1">
        <v>3.8863699999999997E-12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3267</v>
      </c>
      <c r="E2789" t="s">
        <v>3268</v>
      </c>
      <c r="F2789" t="s">
        <v>3269</v>
      </c>
      <c r="G2789" t="s">
        <v>868</v>
      </c>
      <c r="H2789">
        <v>9.6836100000000005E-3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3267</v>
      </c>
      <c r="E2790" t="s">
        <v>3268</v>
      </c>
      <c r="F2790" t="s">
        <v>3270</v>
      </c>
      <c r="G2790" t="s">
        <v>879</v>
      </c>
      <c r="H2790">
        <v>6.6623699999999999E-3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3271</v>
      </c>
      <c r="E2791" t="s">
        <v>3266</v>
      </c>
      <c r="F2791" t="s">
        <v>3271</v>
      </c>
      <c r="G2791" t="s">
        <v>864</v>
      </c>
      <c r="H2791" s="1">
        <v>1.0477399999999999E-9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3272</v>
      </c>
      <c r="E2792" t="s">
        <v>678</v>
      </c>
      <c r="F2792" t="s">
        <v>3269</v>
      </c>
      <c r="G2792" t="s">
        <v>864</v>
      </c>
      <c r="H2792" s="1">
        <v>3.4174499999999999E-8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3272</v>
      </c>
      <c r="E2793" t="s">
        <v>3269</v>
      </c>
      <c r="F2793" t="s">
        <v>602</v>
      </c>
      <c r="G2793" t="s">
        <v>868</v>
      </c>
      <c r="H2793">
        <v>3.7563300000000001E-2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3273</v>
      </c>
      <c r="E2794" t="s">
        <v>3274</v>
      </c>
      <c r="F2794" t="s">
        <v>3275</v>
      </c>
      <c r="G2794" t="s">
        <v>864</v>
      </c>
      <c r="H2794">
        <v>1.1625299999999999E-3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3273</v>
      </c>
      <c r="E2795" t="s">
        <v>3275</v>
      </c>
      <c r="F2795" t="s">
        <v>3276</v>
      </c>
      <c r="G2795" t="s">
        <v>868</v>
      </c>
      <c r="H2795" s="1">
        <v>1.49888E-6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3273</v>
      </c>
      <c r="E2796" t="s">
        <v>3276</v>
      </c>
      <c r="F2796" t="s">
        <v>3277</v>
      </c>
      <c r="G2796" t="s">
        <v>875</v>
      </c>
      <c r="H2796">
        <v>2.4986300000000002E-4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3273</v>
      </c>
      <c r="E2797" t="s">
        <v>3277</v>
      </c>
      <c r="F2797" t="s">
        <v>3278</v>
      </c>
      <c r="G2797" t="s">
        <v>876</v>
      </c>
      <c r="H2797">
        <v>3.84951E-3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3273</v>
      </c>
      <c r="E2798" t="s">
        <v>3278</v>
      </c>
      <c r="F2798" t="s">
        <v>303</v>
      </c>
      <c r="G2798" t="s">
        <v>1048</v>
      </c>
      <c r="H2798">
        <v>3.4114800000000001E-2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3273</v>
      </c>
      <c r="E2799" t="s">
        <v>3274</v>
      </c>
      <c r="F2799" t="s">
        <v>3279</v>
      </c>
      <c r="G2799" t="s">
        <v>879</v>
      </c>
      <c r="H2799">
        <v>1.43824E-2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3273</v>
      </c>
      <c r="E2800" t="s">
        <v>3275</v>
      </c>
      <c r="F2800" t="s">
        <v>3280</v>
      </c>
      <c r="G2800" t="s">
        <v>1080</v>
      </c>
      <c r="H2800">
        <v>6.4241899999999998E-4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3273</v>
      </c>
      <c r="E2801" t="s">
        <v>3276</v>
      </c>
      <c r="F2801" t="s">
        <v>3281</v>
      </c>
      <c r="G2801" t="s">
        <v>1082</v>
      </c>
      <c r="H2801">
        <v>8.9824200000000005E-4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3282</v>
      </c>
      <c r="E2802" t="s">
        <v>3283</v>
      </c>
      <c r="F2802" t="s">
        <v>3284</v>
      </c>
      <c r="G2802" t="s">
        <v>868</v>
      </c>
      <c r="H2802" s="1">
        <v>3.7485699999999999E-8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3282</v>
      </c>
      <c r="E2803" t="s">
        <v>3284</v>
      </c>
      <c r="F2803" t="s">
        <v>3285</v>
      </c>
      <c r="G2803" t="s">
        <v>875</v>
      </c>
      <c r="H2803" s="1">
        <v>3.7252900000000001E-9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3282</v>
      </c>
      <c r="E2804" t="s">
        <v>3285</v>
      </c>
      <c r="F2804" t="s">
        <v>448</v>
      </c>
      <c r="G2804" t="s">
        <v>876</v>
      </c>
      <c r="H2804" s="1">
        <v>1.86963E-6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3282</v>
      </c>
      <c r="E2805" t="s">
        <v>3285</v>
      </c>
      <c r="F2805" t="s">
        <v>3286</v>
      </c>
      <c r="G2805" t="s">
        <v>879</v>
      </c>
      <c r="H2805" s="1">
        <v>5.0081900000000003E-7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3282</v>
      </c>
      <c r="E2806" t="s">
        <v>3283</v>
      </c>
      <c r="F2806" t="s">
        <v>3287</v>
      </c>
      <c r="G2806" t="s">
        <v>1080</v>
      </c>
      <c r="H2806" s="1">
        <v>1.9487900000000001E-7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3282</v>
      </c>
      <c r="E2807" t="s">
        <v>3288</v>
      </c>
      <c r="F2807" t="s">
        <v>3283</v>
      </c>
      <c r="G2807" t="s">
        <v>864</v>
      </c>
      <c r="H2807" s="1">
        <v>2.5141800000000001E-7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3289</v>
      </c>
      <c r="E2808" t="s">
        <v>3290</v>
      </c>
      <c r="F2808" t="s">
        <v>3291</v>
      </c>
      <c r="G2808" t="s">
        <v>864</v>
      </c>
      <c r="H2808">
        <v>3.1839800000000001E-2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3289</v>
      </c>
      <c r="E2809" t="s">
        <v>3291</v>
      </c>
      <c r="F2809" t="s">
        <v>3292</v>
      </c>
      <c r="G2809" t="s">
        <v>868</v>
      </c>
      <c r="H2809">
        <v>2.2316E-4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3289</v>
      </c>
      <c r="E2810" t="s">
        <v>3292</v>
      </c>
      <c r="F2810" t="s">
        <v>3293</v>
      </c>
      <c r="G2810" t="s">
        <v>875</v>
      </c>
      <c r="H2810">
        <v>0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3289</v>
      </c>
      <c r="E2811" t="s">
        <v>3293</v>
      </c>
      <c r="F2811" t="s">
        <v>3294</v>
      </c>
      <c r="G2811" t="s">
        <v>876</v>
      </c>
      <c r="H2811">
        <v>1.53747E-2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3289</v>
      </c>
      <c r="E2812" t="s">
        <v>3294</v>
      </c>
      <c r="F2812" t="s">
        <v>283</v>
      </c>
      <c r="G2812" t="s">
        <v>1048</v>
      </c>
      <c r="H2812">
        <v>3.19481E-2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3289</v>
      </c>
      <c r="E2813" t="s">
        <v>3293</v>
      </c>
      <c r="F2813" t="s">
        <v>3295</v>
      </c>
      <c r="G2813" t="s">
        <v>879</v>
      </c>
      <c r="H2813">
        <v>4.2300200000000001E-3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3289</v>
      </c>
      <c r="E2814" t="s">
        <v>3295</v>
      </c>
      <c r="F2814" t="s">
        <v>3296</v>
      </c>
      <c r="G2814" t="s">
        <v>1080</v>
      </c>
      <c r="H2814">
        <v>5.5594900000000003E-2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3289</v>
      </c>
      <c r="E2815" t="s">
        <v>3296</v>
      </c>
      <c r="F2815" t="s">
        <v>3297</v>
      </c>
      <c r="G2815" t="s">
        <v>1082</v>
      </c>
      <c r="H2815">
        <v>1.7811299999999999E-2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3289</v>
      </c>
      <c r="E2816" t="s">
        <v>3297</v>
      </c>
      <c r="F2816" t="s">
        <v>3298</v>
      </c>
      <c r="G2816" t="s">
        <v>1141</v>
      </c>
      <c r="H2816">
        <v>7.3494900000000002E-3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3289</v>
      </c>
      <c r="E2817" t="s">
        <v>3298</v>
      </c>
      <c r="F2817" t="s">
        <v>3299</v>
      </c>
      <c r="G2817" t="s">
        <v>1453</v>
      </c>
      <c r="H2817">
        <v>4.0173500000000002E-4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3300</v>
      </c>
      <c r="E2818" t="s">
        <v>908</v>
      </c>
      <c r="F2818" t="s">
        <v>3301</v>
      </c>
      <c r="G2818" t="s">
        <v>864</v>
      </c>
      <c r="H2818">
        <v>8.7008499999999996E-3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3300</v>
      </c>
      <c r="E2819" t="s">
        <v>3301</v>
      </c>
      <c r="F2819" t="s">
        <v>3302</v>
      </c>
      <c r="G2819" t="s">
        <v>868</v>
      </c>
      <c r="H2819">
        <v>1.08862E-3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3300</v>
      </c>
      <c r="E2820" t="s">
        <v>3302</v>
      </c>
      <c r="F2820" t="s">
        <v>3303</v>
      </c>
      <c r="G2820" t="s">
        <v>875</v>
      </c>
      <c r="H2820" s="1">
        <v>7.03335E-5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3300</v>
      </c>
      <c r="E2821" t="s">
        <v>3303</v>
      </c>
      <c r="F2821" t="s">
        <v>3304</v>
      </c>
      <c r="G2821" t="s">
        <v>876</v>
      </c>
      <c r="H2821">
        <v>1.7111299999999999E-3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3300</v>
      </c>
      <c r="E2822" t="s">
        <v>3304</v>
      </c>
      <c r="F2822" t="s">
        <v>3305</v>
      </c>
      <c r="G2822" t="s">
        <v>879</v>
      </c>
      <c r="H2822">
        <v>2.4068399999999999E-4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3300</v>
      </c>
      <c r="E2823" t="s">
        <v>3305</v>
      </c>
      <c r="F2823" t="s">
        <v>3306</v>
      </c>
      <c r="G2823" t="s">
        <v>1080</v>
      </c>
      <c r="H2823">
        <v>1.47784E-3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3300</v>
      </c>
      <c r="E2824" t="s">
        <v>3304</v>
      </c>
      <c r="F2824" t="s">
        <v>3307</v>
      </c>
      <c r="G2824" t="s">
        <v>1048</v>
      </c>
      <c r="H2824" s="1">
        <v>6.84044E-9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3308</v>
      </c>
      <c r="E2825" t="s">
        <v>448</v>
      </c>
      <c r="F2825" t="s">
        <v>3309</v>
      </c>
      <c r="G2825" t="s">
        <v>864</v>
      </c>
      <c r="H2825" s="1">
        <v>4.0791899999999999E-7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3308</v>
      </c>
      <c r="E2826" t="s">
        <v>3309</v>
      </c>
      <c r="F2826" t="s">
        <v>3307</v>
      </c>
      <c r="G2826" t="s">
        <v>868</v>
      </c>
      <c r="H2826" s="1">
        <v>6.5704799999999997E-7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3308</v>
      </c>
      <c r="E2827" t="s">
        <v>3307</v>
      </c>
      <c r="F2827" t="s">
        <v>3310</v>
      </c>
      <c r="G2827" t="s">
        <v>875</v>
      </c>
      <c r="H2827" s="1">
        <v>6.3329900000000006E-8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3308</v>
      </c>
      <c r="E2828" t="s">
        <v>3310</v>
      </c>
      <c r="F2828" t="s">
        <v>3311</v>
      </c>
      <c r="G2828" t="s">
        <v>876</v>
      </c>
      <c r="H2828" s="1">
        <v>8.3819000000000004E-8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3308</v>
      </c>
      <c r="E2829" t="s">
        <v>3311</v>
      </c>
      <c r="F2829" t="s">
        <v>3312</v>
      </c>
      <c r="G2829" t="s">
        <v>1048</v>
      </c>
      <c r="H2829" s="1">
        <v>4.4936300000000002E-8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3313</v>
      </c>
      <c r="E2830" t="s">
        <v>448</v>
      </c>
      <c r="F2830" t="s">
        <v>3309</v>
      </c>
      <c r="G2830" t="s">
        <v>864</v>
      </c>
      <c r="H2830" s="1">
        <v>9.7602599999999993E-7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3313</v>
      </c>
      <c r="E2831" t="s">
        <v>3309</v>
      </c>
      <c r="F2831" t="s">
        <v>3307</v>
      </c>
      <c r="G2831" t="s">
        <v>868</v>
      </c>
      <c r="H2831" s="1">
        <v>3.675E-6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3313</v>
      </c>
      <c r="E2832" t="s">
        <v>3307</v>
      </c>
      <c r="F2832" t="s">
        <v>3310</v>
      </c>
      <c r="G2832" t="s">
        <v>875</v>
      </c>
      <c r="H2832" s="1">
        <v>2.8032800000000002E-7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3313</v>
      </c>
      <c r="E2833" t="s">
        <v>3310</v>
      </c>
      <c r="F2833" t="s">
        <v>3314</v>
      </c>
      <c r="G2833" t="s">
        <v>876</v>
      </c>
      <c r="H2833" s="1">
        <v>1.83471E-6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3313</v>
      </c>
      <c r="E2834" t="s">
        <v>3314</v>
      </c>
      <c r="F2834" t="s">
        <v>3315</v>
      </c>
      <c r="G2834" t="s">
        <v>1048</v>
      </c>
      <c r="H2834" s="1">
        <v>3.67407E-7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3313</v>
      </c>
      <c r="E2835" t="s">
        <v>3315</v>
      </c>
      <c r="F2835" t="s">
        <v>3316</v>
      </c>
      <c r="G2835" t="s">
        <v>1116</v>
      </c>
      <c r="H2835" s="1">
        <v>3.6787199999999997E-7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3313</v>
      </c>
      <c r="E2836" t="s">
        <v>3316</v>
      </c>
      <c r="F2836" t="s">
        <v>3317</v>
      </c>
      <c r="G2836" t="s">
        <v>1117</v>
      </c>
      <c r="H2836" s="1">
        <v>7.4040099999999999E-8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3313</v>
      </c>
      <c r="E2837" t="s">
        <v>3317</v>
      </c>
      <c r="F2837" t="s">
        <v>3318</v>
      </c>
      <c r="G2837" t="s">
        <v>1462</v>
      </c>
      <c r="H2837" s="1">
        <v>3.9022400000000001E-7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3319</v>
      </c>
      <c r="E2838" t="s">
        <v>448</v>
      </c>
      <c r="F2838" t="s">
        <v>3320</v>
      </c>
      <c r="G2838" t="s">
        <v>864</v>
      </c>
      <c r="H2838">
        <v>4.70638E-4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3319</v>
      </c>
      <c r="E2839" t="s">
        <v>3320</v>
      </c>
      <c r="F2839" t="s">
        <v>3321</v>
      </c>
      <c r="G2839" t="s">
        <v>868</v>
      </c>
      <c r="H2839">
        <v>9.66072E-4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3319</v>
      </c>
      <c r="E2840" t="s">
        <v>3321</v>
      </c>
      <c r="F2840" t="s">
        <v>3322</v>
      </c>
      <c r="G2840" t="s">
        <v>875</v>
      </c>
      <c r="H2840">
        <v>1.6927699999999999E-3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3319</v>
      </c>
      <c r="E2841" t="s">
        <v>3322</v>
      </c>
      <c r="F2841" t="s">
        <v>3323</v>
      </c>
      <c r="G2841" t="s">
        <v>876</v>
      </c>
      <c r="H2841">
        <v>2.6361900000000001E-3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3319</v>
      </c>
      <c r="E2842" t="s">
        <v>3323</v>
      </c>
      <c r="F2842" t="s">
        <v>3324</v>
      </c>
      <c r="G2842" t="s">
        <v>1048</v>
      </c>
      <c r="H2842">
        <v>4.5742999999999999E-3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3319</v>
      </c>
      <c r="E2843" t="s">
        <v>3324</v>
      </c>
      <c r="F2843" t="s">
        <v>908</v>
      </c>
      <c r="G2843" t="s">
        <v>1116</v>
      </c>
      <c r="H2843" s="1">
        <v>3.5027999999999999E-9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3325</v>
      </c>
      <c r="E2844" t="s">
        <v>448</v>
      </c>
      <c r="F2844" t="s">
        <v>3321</v>
      </c>
      <c r="G2844" t="s">
        <v>864</v>
      </c>
      <c r="H2844">
        <v>2.91796E-2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3325</v>
      </c>
      <c r="E2845" t="s">
        <v>3321</v>
      </c>
      <c r="F2845" t="s">
        <v>3322</v>
      </c>
      <c r="G2845" t="s">
        <v>868</v>
      </c>
      <c r="H2845" s="1">
        <v>2.51832E-7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3325</v>
      </c>
      <c r="E2846" t="s">
        <v>3322</v>
      </c>
      <c r="F2846" t="s">
        <v>3323</v>
      </c>
      <c r="G2846" t="s">
        <v>875</v>
      </c>
      <c r="H2846" s="1">
        <v>2.1521999999999999E-7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3325</v>
      </c>
      <c r="E2847" t="s">
        <v>3323</v>
      </c>
      <c r="F2847" t="s">
        <v>3324</v>
      </c>
      <c r="G2847" t="s">
        <v>876</v>
      </c>
      <c r="H2847" s="1">
        <v>8.1321000000000004E-8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3325</v>
      </c>
      <c r="E2848" t="s">
        <v>3324</v>
      </c>
      <c r="F2848" t="s">
        <v>908</v>
      </c>
      <c r="G2848" t="s">
        <v>1048</v>
      </c>
      <c r="H2848" s="1">
        <v>3.5027999999999999E-9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3326</v>
      </c>
      <c r="E2849" t="s">
        <v>3315</v>
      </c>
      <c r="F2849" t="s">
        <v>3327</v>
      </c>
      <c r="G2849" t="s">
        <v>864</v>
      </c>
      <c r="H2849" s="1">
        <v>3.4924600000000002E-9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3326</v>
      </c>
      <c r="E2850" t="s">
        <v>3327</v>
      </c>
      <c r="F2850" t="s">
        <v>3323</v>
      </c>
      <c r="G2850" t="s">
        <v>868</v>
      </c>
      <c r="H2850" s="1">
        <v>1.23888E-9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3328</v>
      </c>
      <c r="E2851" t="s">
        <v>176</v>
      </c>
      <c r="F2851" t="s">
        <v>718</v>
      </c>
      <c r="G2851" t="s">
        <v>864</v>
      </c>
      <c r="H2851">
        <v>4.0688500000000002E-2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3328</v>
      </c>
      <c r="E2852" t="s">
        <v>718</v>
      </c>
      <c r="F2852" t="s">
        <v>575</v>
      </c>
      <c r="G2852" t="s">
        <v>868</v>
      </c>
      <c r="H2852" s="1">
        <v>2.5749200000000001E-5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3328</v>
      </c>
      <c r="E2853" t="s">
        <v>718</v>
      </c>
      <c r="F2853" t="s">
        <v>3155</v>
      </c>
      <c r="G2853" t="s">
        <v>875</v>
      </c>
      <c r="H2853">
        <v>4.27246E-4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3328</v>
      </c>
      <c r="E2854" t="s">
        <v>833</v>
      </c>
      <c r="F2854" t="s">
        <v>3329</v>
      </c>
      <c r="G2854" t="s">
        <v>1048</v>
      </c>
      <c r="H2854" s="1">
        <v>4.0531200000000003E-5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3328</v>
      </c>
      <c r="E2855" t="s">
        <v>3155</v>
      </c>
      <c r="F2855" t="s">
        <v>833</v>
      </c>
      <c r="G2855" t="s">
        <v>876</v>
      </c>
      <c r="H2855" s="1">
        <v>7.3909800000000002E-5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3330</v>
      </c>
      <c r="E2856" t="s">
        <v>448</v>
      </c>
      <c r="F2856" t="s">
        <v>3331</v>
      </c>
      <c r="G2856" t="s">
        <v>864</v>
      </c>
      <c r="H2856" s="1">
        <v>5.4971300000000005E-7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3330</v>
      </c>
      <c r="E2857" t="s">
        <v>3331</v>
      </c>
      <c r="F2857" t="s">
        <v>3332</v>
      </c>
      <c r="G2857" t="s">
        <v>868</v>
      </c>
      <c r="H2857" s="1">
        <v>2.8079400000000002E-7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3330</v>
      </c>
      <c r="E2858" t="s">
        <v>3332</v>
      </c>
      <c r="F2858" t="s">
        <v>3333</v>
      </c>
      <c r="G2858" t="s">
        <v>875</v>
      </c>
      <c r="H2858" s="1">
        <v>1.1929000000000001E-11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3330</v>
      </c>
      <c r="E2859" t="s">
        <v>3333</v>
      </c>
      <c r="F2859" t="s">
        <v>3334</v>
      </c>
      <c r="G2859" t="s">
        <v>876</v>
      </c>
      <c r="H2859" s="1">
        <v>6.2578200000000002E-9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3330</v>
      </c>
      <c r="E2860" t="s">
        <v>3334</v>
      </c>
      <c r="F2860" t="s">
        <v>4321</v>
      </c>
      <c r="G2860" t="s">
        <v>1048</v>
      </c>
      <c r="H2860">
        <v>1.18589E-3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3330</v>
      </c>
      <c r="E2861" t="s">
        <v>4321</v>
      </c>
      <c r="F2861" t="s">
        <v>585</v>
      </c>
      <c r="G2861" t="s">
        <v>1116</v>
      </c>
      <c r="H2861">
        <v>7.9941699999999997E-4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3330</v>
      </c>
      <c r="E2862" t="s">
        <v>3334</v>
      </c>
      <c r="F2862" t="s">
        <v>1591</v>
      </c>
      <c r="G2862" t="s">
        <v>879</v>
      </c>
      <c r="H2862">
        <v>3.8862199999999998E-4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3335</v>
      </c>
      <c r="E2863" t="s">
        <v>3331</v>
      </c>
      <c r="F2863" t="s">
        <v>3336</v>
      </c>
      <c r="G2863" t="s">
        <v>864</v>
      </c>
      <c r="H2863" s="1">
        <v>1.19137E-8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3335</v>
      </c>
      <c r="E2864" t="s">
        <v>3337</v>
      </c>
      <c r="F2864" t="s">
        <v>3338</v>
      </c>
      <c r="G2864" t="s">
        <v>875</v>
      </c>
      <c r="H2864" s="1">
        <v>3.7951400000000002E-8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3335</v>
      </c>
      <c r="E2865" t="s">
        <v>3336</v>
      </c>
      <c r="F2865" t="s">
        <v>3337</v>
      </c>
      <c r="G2865" t="s">
        <v>868</v>
      </c>
      <c r="H2865" s="1">
        <v>9.0440199999999995E-9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3339</v>
      </c>
      <c r="E2866" t="s">
        <v>448</v>
      </c>
      <c r="F2866" t="s">
        <v>3340</v>
      </c>
      <c r="G2866" t="s">
        <v>864</v>
      </c>
      <c r="H2866" s="1">
        <v>2.4447200000000001E-8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3339</v>
      </c>
      <c r="E2867" t="s">
        <v>3340</v>
      </c>
      <c r="F2867" t="s">
        <v>3338</v>
      </c>
      <c r="G2867" t="s">
        <v>868</v>
      </c>
      <c r="H2867" s="1">
        <v>2.9127100000000001E-7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3341</v>
      </c>
      <c r="E2868" t="s">
        <v>448</v>
      </c>
      <c r="F2868" t="s">
        <v>3340</v>
      </c>
      <c r="G2868" t="s">
        <v>864</v>
      </c>
      <c r="H2868">
        <v>2.0952200000000001E-3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3341</v>
      </c>
      <c r="E2869" t="s">
        <v>3340</v>
      </c>
      <c r="F2869" t="s">
        <v>3338</v>
      </c>
      <c r="G2869" t="s">
        <v>868</v>
      </c>
      <c r="H2869">
        <v>1.11431E-4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3341</v>
      </c>
      <c r="E2870" t="s">
        <v>3338</v>
      </c>
      <c r="F2870" t="s">
        <v>3342</v>
      </c>
      <c r="G2870" t="s">
        <v>879</v>
      </c>
      <c r="H2870" s="1">
        <v>1.18315E-5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3341</v>
      </c>
      <c r="E2871" t="s">
        <v>3342</v>
      </c>
      <c r="F2871" t="s">
        <v>3343</v>
      </c>
      <c r="G2871" t="s">
        <v>1080</v>
      </c>
      <c r="H2871" s="1">
        <v>1.3411E-6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3344</v>
      </c>
      <c r="E2872" t="s">
        <v>1854</v>
      </c>
      <c r="F2872" t="s">
        <v>3345</v>
      </c>
      <c r="G2872" t="s">
        <v>864</v>
      </c>
      <c r="H2872">
        <v>2.2082299999999999E-2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3344</v>
      </c>
      <c r="E2873" t="s">
        <v>3345</v>
      </c>
      <c r="F2873" t="s">
        <v>3346</v>
      </c>
      <c r="G2873" t="s">
        <v>868</v>
      </c>
      <c r="H2873">
        <v>5.1998099999999998E-2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3344</v>
      </c>
      <c r="E2874" t="s">
        <v>3346</v>
      </c>
      <c r="F2874" t="s">
        <v>118</v>
      </c>
      <c r="G2874" t="s">
        <v>875</v>
      </c>
      <c r="H2874">
        <v>0.102064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3347</v>
      </c>
      <c r="E2875" t="s">
        <v>1854</v>
      </c>
      <c r="F2875" t="s">
        <v>3348</v>
      </c>
      <c r="G2875" t="s">
        <v>864</v>
      </c>
      <c r="H2875">
        <v>1.3103500000000001E-2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3347</v>
      </c>
      <c r="E2876" t="s">
        <v>3346</v>
      </c>
      <c r="F2876" t="s">
        <v>118</v>
      </c>
      <c r="G2876" t="s">
        <v>875</v>
      </c>
      <c r="H2876">
        <v>0.102293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3347</v>
      </c>
      <c r="E2877" t="s">
        <v>3348</v>
      </c>
      <c r="F2877" t="s">
        <v>3346</v>
      </c>
      <c r="G2877" t="s">
        <v>868</v>
      </c>
      <c r="H2877">
        <v>4.8730900000000001E-2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3349</v>
      </c>
      <c r="E2878" t="s">
        <v>566</v>
      </c>
      <c r="F2878" t="s">
        <v>3350</v>
      </c>
      <c r="G2878" t="s">
        <v>864</v>
      </c>
      <c r="H2878">
        <v>1.4472000000000001E-4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3349</v>
      </c>
      <c r="E2879" t="s">
        <v>3350</v>
      </c>
      <c r="F2879" t="s">
        <v>3351</v>
      </c>
      <c r="G2879" t="s">
        <v>868</v>
      </c>
      <c r="H2879">
        <v>3.60608E-4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3349</v>
      </c>
      <c r="E2880" t="s">
        <v>3351</v>
      </c>
      <c r="F2880" t="s">
        <v>3352</v>
      </c>
      <c r="G2880" t="s">
        <v>875</v>
      </c>
      <c r="H2880">
        <v>3.8033700000000001E-4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3349</v>
      </c>
      <c r="E2881" t="s">
        <v>3352</v>
      </c>
      <c r="F2881" t="s">
        <v>3353</v>
      </c>
      <c r="G2881" t="s">
        <v>876</v>
      </c>
      <c r="H2881">
        <v>5.0729499999999995E-4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3354</v>
      </c>
      <c r="E2882" t="s">
        <v>3350</v>
      </c>
      <c r="F2882" t="s">
        <v>3351</v>
      </c>
      <c r="G2882" t="s">
        <v>864</v>
      </c>
      <c r="H2882">
        <v>3.0780999999999998E-3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3354</v>
      </c>
      <c r="E2883" t="s">
        <v>3351</v>
      </c>
      <c r="F2883" t="s">
        <v>3355</v>
      </c>
      <c r="G2883" t="s">
        <v>868</v>
      </c>
      <c r="H2883">
        <v>1.5682000000000001E-3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3354</v>
      </c>
      <c r="E2884" t="s">
        <v>3355</v>
      </c>
      <c r="F2884" t="s">
        <v>3352</v>
      </c>
      <c r="G2884" t="s">
        <v>875</v>
      </c>
      <c r="H2884" s="1">
        <v>3.5434099999999997E-8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3354</v>
      </c>
      <c r="E2885" t="s">
        <v>3355</v>
      </c>
      <c r="F2885" t="s">
        <v>3356</v>
      </c>
      <c r="G2885" t="s">
        <v>879</v>
      </c>
      <c r="H2885">
        <v>4.7516799999999999E-4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3357</v>
      </c>
      <c r="E2886" t="s">
        <v>3351</v>
      </c>
      <c r="F2886" t="s">
        <v>2906</v>
      </c>
      <c r="G2886" t="s">
        <v>864</v>
      </c>
      <c r="H2886" s="1">
        <v>2.0537900000000001E-13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3358</v>
      </c>
      <c r="E2887" t="s">
        <v>150</v>
      </c>
      <c r="F2887" t="s">
        <v>3359</v>
      </c>
      <c r="G2887" t="s">
        <v>864</v>
      </c>
      <c r="H2887" s="1">
        <v>1.72375E-6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3360</v>
      </c>
      <c r="E2888" t="s">
        <v>150</v>
      </c>
      <c r="F2888" t="s">
        <v>3359</v>
      </c>
      <c r="G2888" t="s">
        <v>864</v>
      </c>
      <c r="H2888">
        <v>4.0131100000000003E-2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3360</v>
      </c>
      <c r="E2889" t="s">
        <v>3359</v>
      </c>
      <c r="F2889" t="s">
        <v>3361</v>
      </c>
      <c r="G2889" t="s">
        <v>868</v>
      </c>
      <c r="H2889">
        <v>2.9473300000000002E-3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3362</v>
      </c>
      <c r="E2890" t="s">
        <v>3363</v>
      </c>
      <c r="F2890" t="s">
        <v>3364</v>
      </c>
      <c r="G2890" t="s">
        <v>868</v>
      </c>
      <c r="H2890">
        <v>1.59311E-3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3362</v>
      </c>
      <c r="E2891" t="s">
        <v>3364</v>
      </c>
      <c r="F2891" t="s">
        <v>3365</v>
      </c>
      <c r="G2891" t="s">
        <v>875</v>
      </c>
      <c r="H2891">
        <v>1.62363E-3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3362</v>
      </c>
      <c r="E2892" t="s">
        <v>652</v>
      </c>
      <c r="F2892" t="s">
        <v>3363</v>
      </c>
      <c r="G2892" t="s">
        <v>864</v>
      </c>
      <c r="H2892" s="1">
        <v>7.67708E-5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3366</v>
      </c>
      <c r="E2893" t="s">
        <v>283</v>
      </c>
      <c r="F2893" t="s">
        <v>3367</v>
      </c>
      <c r="G2893" t="s">
        <v>864</v>
      </c>
      <c r="H2893">
        <v>4.8934900000000003E-2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3366</v>
      </c>
      <c r="E2894" t="s">
        <v>3367</v>
      </c>
      <c r="F2894" t="s">
        <v>3368</v>
      </c>
      <c r="G2894" t="s">
        <v>868</v>
      </c>
      <c r="H2894">
        <v>8.2664499999999998E-3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3366</v>
      </c>
      <c r="E2895" t="s">
        <v>3368</v>
      </c>
      <c r="F2895" t="s">
        <v>3369</v>
      </c>
      <c r="G2895" t="s">
        <v>875</v>
      </c>
      <c r="H2895">
        <v>8.3219500000000002E-2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3366</v>
      </c>
      <c r="E2896" t="s">
        <v>3369</v>
      </c>
      <c r="F2896" t="s">
        <v>3370</v>
      </c>
      <c r="G2896" t="s">
        <v>876</v>
      </c>
      <c r="H2896">
        <v>3.4444799999999998E-2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3366</v>
      </c>
      <c r="E2897" t="s">
        <v>3370</v>
      </c>
      <c r="F2897" t="s">
        <v>3371</v>
      </c>
      <c r="G2897" t="s">
        <v>1048</v>
      </c>
      <c r="H2897">
        <v>1.64485E-3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3366</v>
      </c>
      <c r="E2898" t="s">
        <v>3369</v>
      </c>
      <c r="F2898" t="s">
        <v>3372</v>
      </c>
      <c r="G2898" t="s">
        <v>1080</v>
      </c>
      <c r="H2898">
        <v>9.3030900000000004E-4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3366</v>
      </c>
      <c r="E2899" t="s">
        <v>3367</v>
      </c>
      <c r="F2899" t="s">
        <v>3373</v>
      </c>
      <c r="G2899" t="s">
        <v>879</v>
      </c>
      <c r="H2899" s="1">
        <v>1.2666000000000001E-6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3374</v>
      </c>
      <c r="E2900" t="s">
        <v>575</v>
      </c>
      <c r="F2900" t="s">
        <v>3375</v>
      </c>
      <c r="G2900" t="s">
        <v>864</v>
      </c>
      <c r="H2900">
        <v>9.7799299999999992E-4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3374</v>
      </c>
      <c r="E2901" t="s">
        <v>3375</v>
      </c>
      <c r="F2901" t="s">
        <v>3374</v>
      </c>
      <c r="G2901" t="s">
        <v>868</v>
      </c>
      <c r="H2901">
        <v>3.2525100000000001E-2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3374</v>
      </c>
      <c r="E2902" t="s">
        <v>3374</v>
      </c>
      <c r="F2902" t="s">
        <v>3376</v>
      </c>
      <c r="G2902" t="s">
        <v>875</v>
      </c>
      <c r="H2902">
        <v>6.9513300000000004E-3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3374</v>
      </c>
      <c r="E2903" t="s">
        <v>3376</v>
      </c>
      <c r="F2903" t="s">
        <v>3377</v>
      </c>
      <c r="G2903" t="s">
        <v>876</v>
      </c>
      <c r="H2903">
        <v>2.0222700000000001E-3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3378</v>
      </c>
      <c r="E2904" t="s">
        <v>575</v>
      </c>
      <c r="F2904" t="s">
        <v>3379</v>
      </c>
      <c r="G2904" t="s">
        <v>864</v>
      </c>
      <c r="H2904" s="1">
        <v>9.9236200000000003E-7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3378</v>
      </c>
      <c r="E2905" t="s">
        <v>3379</v>
      </c>
      <c r="F2905" t="s">
        <v>3380</v>
      </c>
      <c r="G2905" t="s">
        <v>868</v>
      </c>
      <c r="H2905" s="1">
        <v>3.4332300000000003E-5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3378</v>
      </c>
      <c r="E2906" t="s">
        <v>3380</v>
      </c>
      <c r="F2906" t="s">
        <v>1946</v>
      </c>
      <c r="G2906" t="s">
        <v>875</v>
      </c>
      <c r="H2906">
        <v>1.39332E-3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3381</v>
      </c>
      <c r="E2907" t="s">
        <v>656</v>
      </c>
      <c r="F2907" t="s">
        <v>3382</v>
      </c>
      <c r="G2907" t="s">
        <v>864</v>
      </c>
      <c r="H2907">
        <v>1.9200800000000001E-2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3381</v>
      </c>
      <c r="E2908" t="s">
        <v>3382</v>
      </c>
      <c r="F2908" t="s">
        <v>3383</v>
      </c>
      <c r="G2908" t="s">
        <v>868</v>
      </c>
      <c r="H2908">
        <v>5.5718399999999996E-4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3381</v>
      </c>
      <c r="E2909" t="s">
        <v>3383</v>
      </c>
      <c r="F2909" t="s">
        <v>3384</v>
      </c>
      <c r="G2909" t="s">
        <v>875</v>
      </c>
      <c r="H2909" s="1">
        <v>3.7252899999999999E-7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3381</v>
      </c>
      <c r="E2910" t="s">
        <v>3384</v>
      </c>
      <c r="F2910" t="s">
        <v>3385</v>
      </c>
      <c r="G2910" t="s">
        <v>876</v>
      </c>
      <c r="H2910" s="1">
        <v>8.34465E-7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3386</v>
      </c>
      <c r="E2911" t="s">
        <v>656</v>
      </c>
      <c r="F2911" t="s">
        <v>3383</v>
      </c>
      <c r="G2911" t="s">
        <v>864</v>
      </c>
      <c r="H2911" s="1">
        <v>6.7327599999999999E-6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3386</v>
      </c>
      <c r="E2912" t="s">
        <v>3383</v>
      </c>
      <c r="F2912" t="s">
        <v>3384</v>
      </c>
      <c r="G2912" t="s">
        <v>868</v>
      </c>
      <c r="H2912" s="1">
        <v>8.3609900000000003E-10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3387</v>
      </c>
      <c r="E2913" t="s">
        <v>133</v>
      </c>
      <c r="F2913" t="s">
        <v>3388</v>
      </c>
      <c r="G2913" t="s">
        <v>864</v>
      </c>
      <c r="H2913">
        <v>2.8443800000000002E-2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3387</v>
      </c>
      <c r="E2914" t="s">
        <v>3388</v>
      </c>
      <c r="F2914" t="s">
        <v>3389</v>
      </c>
      <c r="G2914" t="s">
        <v>868</v>
      </c>
      <c r="H2914">
        <v>2.92063E-3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3387</v>
      </c>
      <c r="E2915" t="s">
        <v>3389</v>
      </c>
      <c r="F2915" t="s">
        <v>3390</v>
      </c>
      <c r="G2915" t="s">
        <v>875</v>
      </c>
      <c r="H2915">
        <v>4.0030500000000002E-3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3387</v>
      </c>
      <c r="E2916" t="s">
        <v>3390</v>
      </c>
      <c r="F2916" t="s">
        <v>3391</v>
      </c>
      <c r="G2916" t="s">
        <v>876</v>
      </c>
      <c r="H2916">
        <v>2.1581600000000001E-3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3387</v>
      </c>
      <c r="E2917" t="s">
        <v>3391</v>
      </c>
      <c r="F2917" t="s">
        <v>3392</v>
      </c>
      <c r="G2917" t="s">
        <v>1048</v>
      </c>
      <c r="H2917">
        <v>1.6274499999999999E-3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3387</v>
      </c>
      <c r="E2918" t="s">
        <v>3392</v>
      </c>
      <c r="F2918" t="s">
        <v>3393</v>
      </c>
      <c r="G2918" t="s">
        <v>1116</v>
      </c>
      <c r="H2918">
        <v>3.5047499999999999E-4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3387</v>
      </c>
      <c r="E2919" t="s">
        <v>3392</v>
      </c>
      <c r="F2919" t="s">
        <v>3394</v>
      </c>
      <c r="G2919" t="s">
        <v>879</v>
      </c>
      <c r="H2919">
        <v>5.38456E-3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3395</v>
      </c>
      <c r="E2920" t="s">
        <v>467</v>
      </c>
      <c r="F2920" t="s">
        <v>3395</v>
      </c>
      <c r="G2920" t="s">
        <v>864</v>
      </c>
      <c r="H2920">
        <v>4.3659199999999997E-3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3396</v>
      </c>
      <c r="E2921" t="s">
        <v>663</v>
      </c>
      <c r="F2921" t="s">
        <v>3397</v>
      </c>
      <c r="G2921" t="s">
        <v>864</v>
      </c>
      <c r="H2921">
        <v>3.1982400000000001E-2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3398</v>
      </c>
      <c r="E2922" t="s">
        <v>301</v>
      </c>
      <c r="F2922" t="s">
        <v>3399</v>
      </c>
      <c r="G2922" t="s">
        <v>864</v>
      </c>
      <c r="H2922" s="1">
        <v>3.3969999999999998E-6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3400</v>
      </c>
      <c r="E2923" t="s">
        <v>478</v>
      </c>
      <c r="F2923" t="s">
        <v>3401</v>
      </c>
      <c r="G2923" t="s">
        <v>864</v>
      </c>
      <c r="H2923">
        <v>0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3402</v>
      </c>
      <c r="E2924" t="s">
        <v>108</v>
      </c>
      <c r="F2924" t="s">
        <v>3403</v>
      </c>
      <c r="G2924" t="s">
        <v>864</v>
      </c>
      <c r="H2924">
        <v>1.9779200000000002E-3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3404</v>
      </c>
      <c r="E2925" t="s">
        <v>245</v>
      </c>
      <c r="F2925" t="s">
        <v>3405</v>
      </c>
      <c r="G2925" t="s">
        <v>864</v>
      </c>
      <c r="H2925">
        <v>1.6446599999999999E-2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3406</v>
      </c>
      <c r="E2926" t="s">
        <v>257</v>
      </c>
      <c r="F2926" t="s">
        <v>3407</v>
      </c>
      <c r="G2926" t="s">
        <v>864</v>
      </c>
      <c r="H2926">
        <v>2.75326E-3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3406</v>
      </c>
      <c r="E2927" t="s">
        <v>3407</v>
      </c>
      <c r="F2927" t="s">
        <v>3408</v>
      </c>
      <c r="G2927" t="s">
        <v>868</v>
      </c>
      <c r="H2927">
        <v>2.3934400000000002E-2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3406</v>
      </c>
      <c r="E2928" t="s">
        <v>3408</v>
      </c>
      <c r="F2928" t="s">
        <v>3409</v>
      </c>
      <c r="G2928" t="s">
        <v>875</v>
      </c>
      <c r="H2928">
        <v>3.0708300000000001E-3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3406</v>
      </c>
      <c r="E2929" t="s">
        <v>3409</v>
      </c>
      <c r="F2929" t="s">
        <v>3410</v>
      </c>
      <c r="G2929" t="s">
        <v>876</v>
      </c>
      <c r="H2929">
        <v>2.8664599999999998E-2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3406</v>
      </c>
      <c r="E2930" t="s">
        <v>3410</v>
      </c>
      <c r="F2930" t="s">
        <v>3411</v>
      </c>
      <c r="G2930" t="s">
        <v>1048</v>
      </c>
      <c r="H2930">
        <v>1.5851000000000001E-2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3406</v>
      </c>
      <c r="E2931" t="s">
        <v>3411</v>
      </c>
      <c r="F2931" t="s">
        <v>3412</v>
      </c>
      <c r="G2931" t="s">
        <v>879</v>
      </c>
      <c r="H2931">
        <v>4.0836299999999999E-2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3406</v>
      </c>
      <c r="E2932" t="s">
        <v>3411</v>
      </c>
      <c r="F2932" t="s">
        <v>3413</v>
      </c>
      <c r="G2932" t="s">
        <v>1116</v>
      </c>
      <c r="H2932">
        <v>3.9493999999999996E-3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3406</v>
      </c>
      <c r="E2933" t="s">
        <v>3413</v>
      </c>
      <c r="F2933" t="s">
        <v>3414</v>
      </c>
      <c r="G2933" t="s">
        <v>1117</v>
      </c>
      <c r="H2933" s="1">
        <v>5.3346200000000001E-5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3415</v>
      </c>
      <c r="E2934" t="s">
        <v>257</v>
      </c>
      <c r="F2934" t="s">
        <v>3416</v>
      </c>
      <c r="G2934" t="s">
        <v>864</v>
      </c>
      <c r="H2934">
        <v>1.2671899999999999E-4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3415</v>
      </c>
      <c r="E2935" t="s">
        <v>3416</v>
      </c>
      <c r="F2935" t="s">
        <v>3417</v>
      </c>
      <c r="G2935" t="s">
        <v>868</v>
      </c>
      <c r="H2935" s="1">
        <v>2.8908299999999999E-6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3415</v>
      </c>
      <c r="E2936" t="s">
        <v>3417</v>
      </c>
      <c r="F2936" t="s">
        <v>3418</v>
      </c>
      <c r="G2936" t="s">
        <v>875</v>
      </c>
      <c r="H2936" s="1">
        <v>2.28174E-8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3415</v>
      </c>
      <c r="E2937" t="s">
        <v>3418</v>
      </c>
      <c r="F2937" t="s">
        <v>3409</v>
      </c>
      <c r="G2937" t="s">
        <v>876</v>
      </c>
      <c r="H2937" s="1">
        <v>4.0434700000000003E-9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3415</v>
      </c>
      <c r="E2938" t="s">
        <v>3416</v>
      </c>
      <c r="F2938" t="s">
        <v>3419</v>
      </c>
      <c r="G2938" t="s">
        <v>879</v>
      </c>
      <c r="H2938">
        <v>2.1970299999999999E-4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3420</v>
      </c>
      <c r="E2939" t="s">
        <v>629</v>
      </c>
      <c r="F2939" t="s">
        <v>3421</v>
      </c>
      <c r="G2939" t="s">
        <v>864</v>
      </c>
      <c r="H2939">
        <v>1.19452E-2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3420</v>
      </c>
      <c r="E2940" t="s">
        <v>3421</v>
      </c>
      <c r="F2940" t="s">
        <v>3422</v>
      </c>
      <c r="G2940" t="s">
        <v>868</v>
      </c>
      <c r="H2940" s="1">
        <v>6.2942500000000003E-5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3423</v>
      </c>
      <c r="E2941" t="s">
        <v>122</v>
      </c>
      <c r="F2941" t="s">
        <v>3424</v>
      </c>
      <c r="G2941" t="s">
        <v>864</v>
      </c>
      <c r="H2941" s="1">
        <v>4.7031799999999999E-7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3425</v>
      </c>
      <c r="E2942" t="s">
        <v>451</v>
      </c>
      <c r="F2942" t="s">
        <v>3426</v>
      </c>
      <c r="G2942" t="s">
        <v>864</v>
      </c>
      <c r="H2942">
        <v>9.5772700000000006E-3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3427</v>
      </c>
      <c r="E2943" t="s">
        <v>118</v>
      </c>
      <c r="F2943" t="s">
        <v>3428</v>
      </c>
      <c r="G2943" t="s">
        <v>864</v>
      </c>
      <c r="H2943">
        <v>1.8262899999999999E-3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3427</v>
      </c>
      <c r="E2944" t="s">
        <v>3428</v>
      </c>
      <c r="F2944" t="s">
        <v>3429</v>
      </c>
      <c r="G2944" t="s">
        <v>868</v>
      </c>
      <c r="H2944" s="1">
        <v>3.4924599999999997E-10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3430</v>
      </c>
      <c r="E2945" t="s">
        <v>678</v>
      </c>
      <c r="F2945" t="s">
        <v>3431</v>
      </c>
      <c r="G2945" t="s">
        <v>864</v>
      </c>
      <c r="H2945">
        <v>5.0029799999999998E-3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3430</v>
      </c>
      <c r="E2946" t="s">
        <v>3431</v>
      </c>
      <c r="F2946" t="s">
        <v>3432</v>
      </c>
      <c r="G2946" t="s">
        <v>879</v>
      </c>
      <c r="H2946">
        <v>1.8930399999999999E-3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3430</v>
      </c>
      <c r="E2947" t="s">
        <v>3431</v>
      </c>
      <c r="F2947" t="s">
        <v>3433</v>
      </c>
      <c r="G2947" t="s">
        <v>868</v>
      </c>
      <c r="H2947">
        <v>1.8487199999999999E-2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3434</v>
      </c>
      <c r="E2948" t="s">
        <v>523</v>
      </c>
      <c r="F2948" t="s">
        <v>3435</v>
      </c>
      <c r="G2948" t="s">
        <v>864</v>
      </c>
      <c r="H2948">
        <v>1.3189300000000001E-3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656</v>
      </c>
      <c r="E2949" t="s">
        <v>656</v>
      </c>
      <c r="F2949" t="s">
        <v>3436</v>
      </c>
      <c r="G2949" t="s">
        <v>864</v>
      </c>
      <c r="H2949">
        <v>1.1372999999999999E-2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656</v>
      </c>
      <c r="E2950" t="s">
        <v>3436</v>
      </c>
      <c r="F2950" t="s">
        <v>3437</v>
      </c>
      <c r="G2950" t="s">
        <v>868</v>
      </c>
      <c r="H2950">
        <v>6.9975899999999997E-3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3438</v>
      </c>
      <c r="E2951" t="s">
        <v>656</v>
      </c>
      <c r="F2951" t="s">
        <v>3439</v>
      </c>
      <c r="G2951" t="s">
        <v>864</v>
      </c>
      <c r="H2951">
        <v>1.2683900000000001E-4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3438</v>
      </c>
      <c r="E2952" t="s">
        <v>3439</v>
      </c>
      <c r="F2952" t="s">
        <v>3440</v>
      </c>
      <c r="G2952" t="s">
        <v>868</v>
      </c>
      <c r="H2952">
        <v>1.37126E-3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3438</v>
      </c>
      <c r="E2953" t="s">
        <v>3440</v>
      </c>
      <c r="F2953" t="s">
        <v>3441</v>
      </c>
      <c r="G2953" t="s">
        <v>875</v>
      </c>
      <c r="H2953" s="1">
        <v>3.2782599999999999E-7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3438</v>
      </c>
      <c r="E2954" t="s">
        <v>3440</v>
      </c>
      <c r="F2954" t="s">
        <v>3442</v>
      </c>
      <c r="G2954" t="s">
        <v>879</v>
      </c>
      <c r="H2954">
        <v>2.6953200000000001E-4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3438</v>
      </c>
      <c r="E2955" t="s">
        <v>3442</v>
      </c>
      <c r="F2955" t="s">
        <v>3443</v>
      </c>
      <c r="G2955" t="s">
        <v>1080</v>
      </c>
      <c r="H2955">
        <v>3.5190599999999997E-4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118</v>
      </c>
      <c r="E2956" t="s">
        <v>656</v>
      </c>
      <c r="F2956" t="s">
        <v>3444</v>
      </c>
      <c r="G2956" t="s">
        <v>864</v>
      </c>
      <c r="H2956" s="1">
        <v>1.64825E-11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118</v>
      </c>
      <c r="E2957" t="s">
        <v>3444</v>
      </c>
      <c r="F2957" t="s">
        <v>118</v>
      </c>
      <c r="G2957" t="s">
        <v>868</v>
      </c>
      <c r="H2957">
        <v>0.145285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118</v>
      </c>
      <c r="E2958" t="s">
        <v>3444</v>
      </c>
      <c r="F2958" t="s">
        <v>3445</v>
      </c>
      <c r="G2958" t="s">
        <v>879</v>
      </c>
      <c r="H2958">
        <v>0.13670299999999999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3446</v>
      </c>
      <c r="E2959" t="s">
        <v>413</v>
      </c>
      <c r="F2959" t="s">
        <v>3447</v>
      </c>
      <c r="G2959" t="s">
        <v>864</v>
      </c>
      <c r="H2959" s="1">
        <v>2.563E-5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3446</v>
      </c>
      <c r="E2960" t="s">
        <v>3447</v>
      </c>
      <c r="F2960" t="s">
        <v>3448</v>
      </c>
      <c r="G2960" t="s">
        <v>868</v>
      </c>
      <c r="H2960" s="1">
        <v>5.4460899999999998E-7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3446</v>
      </c>
      <c r="E2961" t="s">
        <v>3448</v>
      </c>
      <c r="F2961" t="s">
        <v>3449</v>
      </c>
      <c r="G2961" t="s">
        <v>875</v>
      </c>
      <c r="H2961" s="1">
        <v>1.2572199999999999E-6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3446</v>
      </c>
      <c r="E2962" t="s">
        <v>3449</v>
      </c>
      <c r="F2962" t="s">
        <v>3450</v>
      </c>
      <c r="G2962" t="s">
        <v>876</v>
      </c>
      <c r="H2962" s="1">
        <v>3.01926E-7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3446</v>
      </c>
      <c r="E2963" t="s">
        <v>3450</v>
      </c>
      <c r="F2963" t="s">
        <v>3451</v>
      </c>
      <c r="G2963" t="s">
        <v>1048</v>
      </c>
      <c r="H2963">
        <v>5.2027699999999998E-3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3446</v>
      </c>
      <c r="E2964" t="s">
        <v>3451</v>
      </c>
      <c r="F2964" t="s">
        <v>3452</v>
      </c>
      <c r="G2964" t="s">
        <v>1116</v>
      </c>
      <c r="H2964">
        <v>4.1413300000000004E-3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3446</v>
      </c>
      <c r="E2965" t="s">
        <v>3452</v>
      </c>
      <c r="F2965" t="s">
        <v>478</v>
      </c>
      <c r="G2965" t="s">
        <v>1117</v>
      </c>
      <c r="H2965">
        <v>2.05517E-4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3446</v>
      </c>
      <c r="E2966" t="s">
        <v>3447</v>
      </c>
      <c r="F2966" t="s">
        <v>3453</v>
      </c>
      <c r="G2966" t="s">
        <v>879</v>
      </c>
      <c r="H2966">
        <v>1.9156899999999999E-4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3446</v>
      </c>
      <c r="E2967" t="s">
        <v>3453</v>
      </c>
      <c r="F2967" t="s">
        <v>3454</v>
      </c>
      <c r="G2967" t="s">
        <v>1080</v>
      </c>
      <c r="H2967">
        <v>2.0945100000000001E-4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3446</v>
      </c>
      <c r="E2968" t="s">
        <v>3453</v>
      </c>
      <c r="F2968" t="s">
        <v>3455</v>
      </c>
      <c r="G2968" t="s">
        <v>1082</v>
      </c>
      <c r="H2968" s="1">
        <v>1.8775499999999999E-6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3446</v>
      </c>
      <c r="E2969" t="s">
        <v>3450</v>
      </c>
      <c r="F2969" t="s">
        <v>3456</v>
      </c>
      <c r="G2969" t="s">
        <v>1141</v>
      </c>
      <c r="H2969">
        <v>2.9521E-3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3457</v>
      </c>
      <c r="E2970" t="s">
        <v>413</v>
      </c>
      <c r="F2970" t="s">
        <v>3448</v>
      </c>
      <c r="G2970" t="s">
        <v>864</v>
      </c>
      <c r="H2970">
        <v>1.2346299999999999E-2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3457</v>
      </c>
      <c r="E2971" t="s">
        <v>3448</v>
      </c>
      <c r="F2971" t="s">
        <v>3458</v>
      </c>
      <c r="G2971" t="s">
        <v>868</v>
      </c>
      <c r="H2971">
        <v>1.3592699999999999E-2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3457</v>
      </c>
      <c r="E2972" t="s">
        <v>3458</v>
      </c>
      <c r="F2972" t="s">
        <v>3459</v>
      </c>
      <c r="G2972" t="s">
        <v>879</v>
      </c>
      <c r="H2972">
        <v>9.2196499999999996E-4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3457</v>
      </c>
      <c r="E2973" t="s">
        <v>3459</v>
      </c>
      <c r="F2973" t="s">
        <v>3460</v>
      </c>
      <c r="G2973" t="s">
        <v>1080</v>
      </c>
      <c r="H2973">
        <v>4.25339E-4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3457</v>
      </c>
      <c r="E2974" t="s">
        <v>3458</v>
      </c>
      <c r="F2974" t="s">
        <v>3461</v>
      </c>
      <c r="G2974" t="s">
        <v>875</v>
      </c>
      <c r="H2974">
        <v>2.60735E-3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3457</v>
      </c>
      <c r="E2975" t="s">
        <v>3461</v>
      </c>
      <c r="F2975" t="s">
        <v>3462</v>
      </c>
      <c r="G2975" t="s">
        <v>1082</v>
      </c>
      <c r="H2975">
        <v>4.3487499999999999E-4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3457</v>
      </c>
      <c r="E2976" t="s">
        <v>3461</v>
      </c>
      <c r="F2976" t="s">
        <v>3463</v>
      </c>
      <c r="G2976" t="s">
        <v>876</v>
      </c>
      <c r="H2976">
        <v>3.3121100000000001E-3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3457</v>
      </c>
      <c r="E2977" t="s">
        <v>3463</v>
      </c>
      <c r="F2977" t="s">
        <v>3464</v>
      </c>
      <c r="G2977" t="s">
        <v>1048</v>
      </c>
      <c r="H2977">
        <v>4.0822000000000002E-3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3457</v>
      </c>
      <c r="E2978" t="s">
        <v>3464</v>
      </c>
      <c r="F2978" t="s">
        <v>3465</v>
      </c>
      <c r="G2978" t="s">
        <v>1116</v>
      </c>
      <c r="H2978">
        <v>8.2874299999999995E-4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3466</v>
      </c>
      <c r="E2979" t="s">
        <v>523</v>
      </c>
      <c r="F2979" t="s">
        <v>3467</v>
      </c>
      <c r="G2979" t="s">
        <v>864</v>
      </c>
      <c r="H2979" s="1">
        <v>2.0321500000000001E-6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3466</v>
      </c>
      <c r="E2980" t="s">
        <v>3467</v>
      </c>
      <c r="F2980" t="s">
        <v>3468</v>
      </c>
      <c r="G2980" t="s">
        <v>868</v>
      </c>
      <c r="H2980" s="1">
        <v>1.5832500000000001E-7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3469</v>
      </c>
      <c r="E2981" t="s">
        <v>3467</v>
      </c>
      <c r="F2981" t="s">
        <v>3470</v>
      </c>
      <c r="G2981" t="s">
        <v>868</v>
      </c>
      <c r="H2981">
        <v>3.4232600000000002E-2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3469</v>
      </c>
      <c r="E2982" t="s">
        <v>523</v>
      </c>
      <c r="F2982" t="s">
        <v>3467</v>
      </c>
      <c r="G2982" t="s">
        <v>864</v>
      </c>
      <c r="H2982">
        <v>1.19839E-2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3471</v>
      </c>
      <c r="E2983" t="s">
        <v>415</v>
      </c>
      <c r="F2983" t="s">
        <v>3472</v>
      </c>
      <c r="G2983" t="s">
        <v>864</v>
      </c>
      <c r="H2983" s="1">
        <v>9.2446800000000004E-5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3471</v>
      </c>
      <c r="E2984" t="s">
        <v>415</v>
      </c>
      <c r="F2984" t="s">
        <v>3473</v>
      </c>
      <c r="G2984" t="s">
        <v>879</v>
      </c>
      <c r="H2984" s="1">
        <v>7.91624E-9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3474</v>
      </c>
      <c r="E2985" t="s">
        <v>492</v>
      </c>
      <c r="F2985" t="s">
        <v>3475</v>
      </c>
      <c r="G2985" t="s">
        <v>864</v>
      </c>
      <c r="H2985">
        <v>8.0838200000000002E-3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3474</v>
      </c>
      <c r="E2986" t="s">
        <v>3475</v>
      </c>
      <c r="F2986" t="s">
        <v>3476</v>
      </c>
      <c r="G2986" t="s">
        <v>868</v>
      </c>
      <c r="H2986">
        <v>2.83957E-3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3474</v>
      </c>
      <c r="E2987" t="s">
        <v>3476</v>
      </c>
      <c r="F2987" t="s">
        <v>3477</v>
      </c>
      <c r="G2987" t="s">
        <v>875</v>
      </c>
      <c r="H2987">
        <v>3.36528E-3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3474</v>
      </c>
      <c r="E2988" t="s">
        <v>3477</v>
      </c>
      <c r="F2988" t="s">
        <v>3478</v>
      </c>
      <c r="G2988" t="s">
        <v>876</v>
      </c>
      <c r="H2988">
        <v>4.2617300000000001E-4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3479</v>
      </c>
      <c r="E2989" t="s">
        <v>641</v>
      </c>
      <c r="F2989" t="s">
        <v>3480</v>
      </c>
      <c r="G2989" t="s">
        <v>864</v>
      </c>
      <c r="H2989">
        <v>3.8614299999999999E-3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3479</v>
      </c>
      <c r="E2990" t="s">
        <v>3480</v>
      </c>
      <c r="F2990" t="s">
        <v>3481</v>
      </c>
      <c r="G2990" t="s">
        <v>868</v>
      </c>
      <c r="H2990">
        <v>2.70443E-2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3479</v>
      </c>
      <c r="E2991" t="s">
        <v>3481</v>
      </c>
      <c r="F2991" t="s">
        <v>3482</v>
      </c>
      <c r="G2991" t="s">
        <v>875</v>
      </c>
      <c r="H2991">
        <v>4.4241000000000003E-3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3479</v>
      </c>
      <c r="E2992" t="s">
        <v>3482</v>
      </c>
      <c r="F2992" t="s">
        <v>3483</v>
      </c>
      <c r="G2992" t="s">
        <v>876</v>
      </c>
      <c r="H2992">
        <v>4.2071299999999999E-3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3479</v>
      </c>
      <c r="E2993" t="s">
        <v>3483</v>
      </c>
      <c r="F2993" t="s">
        <v>3484</v>
      </c>
      <c r="G2993" t="s">
        <v>1048</v>
      </c>
      <c r="H2993">
        <v>5.81384E-4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3485</v>
      </c>
      <c r="E2994" t="s">
        <v>566</v>
      </c>
      <c r="F2994" t="s">
        <v>3486</v>
      </c>
      <c r="G2994" t="s">
        <v>864</v>
      </c>
      <c r="H2994" s="1">
        <v>4.5418699999999999E-5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3487</v>
      </c>
      <c r="E2995" t="s">
        <v>426</v>
      </c>
      <c r="F2995" t="s">
        <v>3488</v>
      </c>
      <c r="G2995" t="s">
        <v>864</v>
      </c>
      <c r="H2995">
        <v>0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859</v>
      </c>
      <c r="E2996" t="s">
        <v>681</v>
      </c>
      <c r="F2996" t="s">
        <v>3489</v>
      </c>
      <c r="G2996" t="s">
        <v>864</v>
      </c>
      <c r="H2996">
        <v>1.54266E-2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859</v>
      </c>
      <c r="E2997" t="s">
        <v>3489</v>
      </c>
      <c r="F2997" t="s">
        <v>3490</v>
      </c>
      <c r="G2997" t="s">
        <v>868</v>
      </c>
      <c r="H2997">
        <v>4.9347899999999997E-3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3491</v>
      </c>
      <c r="E2998" t="s">
        <v>681</v>
      </c>
      <c r="F2998" t="s">
        <v>3492</v>
      </c>
      <c r="G2998" t="s">
        <v>864</v>
      </c>
      <c r="H2998">
        <v>6.27384E-2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3491</v>
      </c>
      <c r="E2999" t="s">
        <v>3492</v>
      </c>
      <c r="F2999" t="s">
        <v>3493</v>
      </c>
      <c r="G2999" t="s">
        <v>868</v>
      </c>
      <c r="H2999">
        <v>2.8629300000000001E-3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3491</v>
      </c>
      <c r="E3000" t="s">
        <v>3493</v>
      </c>
      <c r="F3000" t="s">
        <v>3494</v>
      </c>
      <c r="G3000" t="s">
        <v>875</v>
      </c>
      <c r="H3000">
        <v>3.8643799999999999E-2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3491</v>
      </c>
      <c r="E3001" t="s">
        <v>3494</v>
      </c>
      <c r="F3001" t="s">
        <v>3495</v>
      </c>
      <c r="G3001" t="s">
        <v>876</v>
      </c>
      <c r="H3001">
        <v>3.4666100000000002E-3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3491</v>
      </c>
      <c r="E3002" t="s">
        <v>3495</v>
      </c>
      <c r="F3002" t="s">
        <v>3496</v>
      </c>
      <c r="G3002" t="s">
        <v>1048</v>
      </c>
      <c r="H3002">
        <v>1.4739E-3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3491</v>
      </c>
      <c r="E3003" t="s">
        <v>3496</v>
      </c>
      <c r="F3003" t="s">
        <v>3497</v>
      </c>
      <c r="G3003" t="s">
        <v>1116</v>
      </c>
      <c r="H3003">
        <v>1.29652E-3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3498</v>
      </c>
      <c r="E3004" t="s">
        <v>15</v>
      </c>
      <c r="F3004" t="s">
        <v>3499</v>
      </c>
      <c r="G3004" t="s">
        <v>864</v>
      </c>
      <c r="H3004" s="1">
        <v>4.6566099999999998E-10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3498</v>
      </c>
      <c r="E3005" t="s">
        <v>3499</v>
      </c>
      <c r="F3005" t="s">
        <v>3500</v>
      </c>
      <c r="G3005" t="s">
        <v>868</v>
      </c>
      <c r="H3005">
        <v>0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3498</v>
      </c>
      <c r="E3006" t="s">
        <v>3500</v>
      </c>
      <c r="F3006" t="s">
        <v>417</v>
      </c>
      <c r="G3006" t="s">
        <v>875</v>
      </c>
      <c r="H3006">
        <v>1.8479799999999999E-3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3498</v>
      </c>
      <c r="E3007" t="s">
        <v>3499</v>
      </c>
      <c r="F3007" t="s">
        <v>3501</v>
      </c>
      <c r="G3007" t="s">
        <v>879</v>
      </c>
      <c r="H3007" s="1">
        <v>3.9348399999999998E-8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3498</v>
      </c>
      <c r="E3008" t="s">
        <v>3500</v>
      </c>
      <c r="F3008" t="s">
        <v>3502</v>
      </c>
      <c r="G3008" t="s">
        <v>1080</v>
      </c>
      <c r="H3008">
        <v>4.9114199999999997E-4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3503</v>
      </c>
      <c r="E3009" t="s">
        <v>417</v>
      </c>
      <c r="F3009" t="s">
        <v>3504</v>
      </c>
      <c r="G3009" t="s">
        <v>864</v>
      </c>
      <c r="H3009">
        <v>2.7396199999999999E-2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3503</v>
      </c>
      <c r="E3010" t="s">
        <v>3504</v>
      </c>
      <c r="F3010" t="s">
        <v>3505</v>
      </c>
      <c r="G3010" t="s">
        <v>868</v>
      </c>
      <c r="H3010" s="1">
        <v>5.3789799999999997E-11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3503</v>
      </c>
      <c r="E3011" t="s">
        <v>3505</v>
      </c>
      <c r="F3011" t="s">
        <v>3506</v>
      </c>
      <c r="G3011" t="s">
        <v>875</v>
      </c>
      <c r="H3011">
        <v>8.5401499999999996E-4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3503</v>
      </c>
      <c r="E3012" t="s">
        <v>3504</v>
      </c>
      <c r="F3012" t="s">
        <v>3507</v>
      </c>
      <c r="G3012" t="s">
        <v>879</v>
      </c>
      <c r="H3012">
        <v>3.1388300000000001E-2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3503</v>
      </c>
      <c r="E3013" t="s">
        <v>3505</v>
      </c>
      <c r="F3013" t="s">
        <v>3508</v>
      </c>
      <c r="G3013" t="s">
        <v>1080</v>
      </c>
      <c r="H3013">
        <v>2.7842499999999998E-3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3503</v>
      </c>
      <c r="E3014" t="s">
        <v>3506</v>
      </c>
      <c r="F3014" t="s">
        <v>549</v>
      </c>
      <c r="G3014" t="s">
        <v>876</v>
      </c>
      <c r="H3014">
        <v>1.5077599999999999E-3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3509</v>
      </c>
      <c r="E3015" t="s">
        <v>417</v>
      </c>
      <c r="F3015" t="s">
        <v>3510</v>
      </c>
      <c r="G3015" t="s">
        <v>864</v>
      </c>
      <c r="H3015">
        <v>4.1913999999999996E-3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3511</v>
      </c>
      <c r="E3016" t="s">
        <v>539</v>
      </c>
      <c r="F3016" t="s">
        <v>3512</v>
      </c>
      <c r="G3016" t="s">
        <v>864</v>
      </c>
      <c r="H3016">
        <v>2.0477799999999999E-3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3511</v>
      </c>
      <c r="E3017" t="s">
        <v>3512</v>
      </c>
      <c r="F3017" t="s">
        <v>3513</v>
      </c>
      <c r="G3017" t="s">
        <v>868</v>
      </c>
      <c r="H3017">
        <v>1.44911E-3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3514</v>
      </c>
      <c r="E3018" t="s">
        <v>549</v>
      </c>
      <c r="F3018" t="s">
        <v>3515</v>
      </c>
      <c r="G3018" t="s">
        <v>864</v>
      </c>
      <c r="H3018">
        <v>2.8231100000000002E-3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3516</v>
      </c>
      <c r="E3019" t="s">
        <v>549</v>
      </c>
      <c r="F3019" t="s">
        <v>3517</v>
      </c>
      <c r="G3019" t="s">
        <v>864</v>
      </c>
      <c r="H3019">
        <v>4.61459E-3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3516</v>
      </c>
      <c r="E3020" t="s">
        <v>3517</v>
      </c>
      <c r="F3020" t="s">
        <v>3518</v>
      </c>
      <c r="G3020" t="s">
        <v>868</v>
      </c>
      <c r="H3020">
        <v>3.1852699999999998E-4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3516</v>
      </c>
      <c r="E3021" t="s">
        <v>3517</v>
      </c>
      <c r="F3021" t="s">
        <v>3519</v>
      </c>
      <c r="G3021" t="s">
        <v>879</v>
      </c>
      <c r="H3021">
        <v>1.4615100000000001E-3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3520</v>
      </c>
      <c r="E3022" t="s">
        <v>607</v>
      </c>
      <c r="F3022" t="s">
        <v>3521</v>
      </c>
      <c r="G3022" t="s">
        <v>864</v>
      </c>
      <c r="H3022" s="1">
        <v>4.1723300000000001E-5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3520</v>
      </c>
      <c r="E3023" t="s">
        <v>3521</v>
      </c>
      <c r="F3023" t="s">
        <v>3522</v>
      </c>
      <c r="G3023" t="s">
        <v>868</v>
      </c>
      <c r="H3023">
        <v>4.8267800000000001E-3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3520</v>
      </c>
      <c r="E3024" t="s">
        <v>3522</v>
      </c>
      <c r="F3024" t="s">
        <v>3523</v>
      </c>
      <c r="G3024" t="s">
        <v>875</v>
      </c>
      <c r="H3024">
        <v>1.05441E-3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3520</v>
      </c>
      <c r="E3025" t="s">
        <v>3521</v>
      </c>
      <c r="F3025" t="s">
        <v>3524</v>
      </c>
      <c r="G3025" t="s">
        <v>879</v>
      </c>
      <c r="H3025">
        <v>2.3055100000000001E-4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3525</v>
      </c>
      <c r="E3026" t="s">
        <v>181</v>
      </c>
      <c r="F3026" t="s">
        <v>3526</v>
      </c>
      <c r="G3026" t="s">
        <v>864</v>
      </c>
      <c r="H3026">
        <v>1.1500099999999999E-3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3527</v>
      </c>
      <c r="E3027" t="s">
        <v>659</v>
      </c>
      <c r="F3027" t="s">
        <v>3528</v>
      </c>
      <c r="G3027" t="s">
        <v>864</v>
      </c>
      <c r="H3027">
        <v>1.6614E-2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3527</v>
      </c>
      <c r="E3028" t="s">
        <v>3528</v>
      </c>
      <c r="F3028" t="s">
        <v>3529</v>
      </c>
      <c r="G3028" t="s">
        <v>868</v>
      </c>
      <c r="H3028">
        <v>7.5960199999999996E-4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3527</v>
      </c>
      <c r="E3029" t="s">
        <v>3528</v>
      </c>
      <c r="F3029" t="s">
        <v>3530</v>
      </c>
      <c r="G3029" t="s">
        <v>879</v>
      </c>
      <c r="H3029">
        <v>8.4843599999999998E-3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3531</v>
      </c>
      <c r="E3030" t="s">
        <v>671</v>
      </c>
      <c r="F3030" t="s">
        <v>3532</v>
      </c>
      <c r="G3030" t="s">
        <v>864</v>
      </c>
      <c r="H3030">
        <v>7.8821200000000005E-4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3531</v>
      </c>
      <c r="E3031" t="s">
        <v>3532</v>
      </c>
      <c r="F3031" t="s">
        <v>3533</v>
      </c>
      <c r="G3031" t="s">
        <v>879</v>
      </c>
      <c r="H3031">
        <v>1.7881400000000001E-4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3531</v>
      </c>
      <c r="E3032" t="s">
        <v>3533</v>
      </c>
      <c r="F3032" t="s">
        <v>3534</v>
      </c>
      <c r="G3032" t="s">
        <v>1080</v>
      </c>
      <c r="H3032" s="1">
        <v>8.7991399999999996E-6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3535</v>
      </c>
      <c r="E3033" t="s">
        <v>607</v>
      </c>
      <c r="F3033" t="s">
        <v>3536</v>
      </c>
      <c r="G3033" t="s">
        <v>864</v>
      </c>
      <c r="H3033">
        <v>3.0012099999999998E-3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3537</v>
      </c>
      <c r="E3034" t="s">
        <v>636</v>
      </c>
      <c r="F3034" t="s">
        <v>3538</v>
      </c>
      <c r="G3034" t="s">
        <v>864</v>
      </c>
      <c r="H3034" s="1">
        <v>4.0233099999999999E-6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3537</v>
      </c>
      <c r="E3035" t="s">
        <v>3538</v>
      </c>
      <c r="F3035" t="s">
        <v>3539</v>
      </c>
      <c r="G3035" t="s">
        <v>868</v>
      </c>
      <c r="H3035" s="1">
        <v>6.94394E-6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3537</v>
      </c>
      <c r="E3036" t="s">
        <v>3539</v>
      </c>
      <c r="F3036" t="s">
        <v>3540</v>
      </c>
      <c r="G3036" t="s">
        <v>875</v>
      </c>
      <c r="H3036" s="1">
        <v>5.1259999999999997E-6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3537</v>
      </c>
      <c r="E3037" t="s">
        <v>3540</v>
      </c>
      <c r="F3037" t="s">
        <v>3541</v>
      </c>
      <c r="G3037" t="s">
        <v>876</v>
      </c>
      <c r="H3037" s="1">
        <v>3.1106199999999998E-7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3537</v>
      </c>
      <c r="E3038" t="s">
        <v>3539</v>
      </c>
      <c r="F3038" t="s">
        <v>3542</v>
      </c>
      <c r="G3038" t="s">
        <v>879</v>
      </c>
      <c r="H3038" s="1">
        <v>9.9539800000000002E-6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3537</v>
      </c>
      <c r="E3039" t="s">
        <v>3540</v>
      </c>
      <c r="F3039" t="s">
        <v>3543</v>
      </c>
      <c r="G3039" t="s">
        <v>1080</v>
      </c>
      <c r="H3039" s="1">
        <v>6.1839799999999999E-6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3544</v>
      </c>
      <c r="E3040" t="s">
        <v>636</v>
      </c>
      <c r="F3040" t="s">
        <v>3538</v>
      </c>
      <c r="G3040" t="s">
        <v>864</v>
      </c>
      <c r="H3040">
        <v>2.1381400000000002E-3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3544</v>
      </c>
      <c r="E3041" t="s">
        <v>3538</v>
      </c>
      <c r="F3041" t="s">
        <v>3545</v>
      </c>
      <c r="G3041" t="s">
        <v>868</v>
      </c>
      <c r="H3041">
        <v>1.92642E-4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2903</v>
      </c>
      <c r="E3042" t="s">
        <v>448</v>
      </c>
      <c r="F3042" t="s">
        <v>3546</v>
      </c>
      <c r="G3042" t="s">
        <v>864</v>
      </c>
      <c r="H3042">
        <v>4.0600300000000001E-3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2903</v>
      </c>
      <c r="E3043" t="s">
        <v>3546</v>
      </c>
      <c r="F3043" t="s">
        <v>3547</v>
      </c>
      <c r="G3043" t="s">
        <v>868</v>
      </c>
      <c r="H3043">
        <v>2.29955E-4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2903</v>
      </c>
      <c r="E3044" t="s">
        <v>3547</v>
      </c>
      <c r="F3044" t="s">
        <v>3548</v>
      </c>
      <c r="G3044" t="s">
        <v>875</v>
      </c>
      <c r="H3044" s="1">
        <v>1.21444E-6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2903</v>
      </c>
      <c r="E3045" t="s">
        <v>3547</v>
      </c>
      <c r="F3045" t="s">
        <v>3549</v>
      </c>
      <c r="G3045" t="s">
        <v>1082</v>
      </c>
      <c r="H3045">
        <v>5.3036200000000004E-4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2903</v>
      </c>
      <c r="E3046" t="s">
        <v>3546</v>
      </c>
      <c r="F3046" t="s">
        <v>3550</v>
      </c>
      <c r="G3046" t="s">
        <v>879</v>
      </c>
      <c r="H3046">
        <v>1.82438E-3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2903</v>
      </c>
      <c r="E3047" t="s">
        <v>3550</v>
      </c>
      <c r="F3047" t="s">
        <v>3551</v>
      </c>
      <c r="G3047" t="s">
        <v>1080</v>
      </c>
      <c r="H3047">
        <v>2.4449799999999998E-3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3552</v>
      </c>
      <c r="E3048" t="s">
        <v>178</v>
      </c>
      <c r="F3048" t="s">
        <v>3553</v>
      </c>
      <c r="G3048" t="s">
        <v>864</v>
      </c>
      <c r="H3048" s="1">
        <v>8.07047E-5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3554</v>
      </c>
      <c r="E3049" t="s">
        <v>178</v>
      </c>
      <c r="F3049" t="s">
        <v>1606</v>
      </c>
      <c r="G3049" t="s">
        <v>864</v>
      </c>
      <c r="H3049">
        <v>4.2605399999999998E-4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3554</v>
      </c>
      <c r="E3050" t="s">
        <v>1606</v>
      </c>
      <c r="F3050" t="s">
        <v>3555</v>
      </c>
      <c r="G3050" t="s">
        <v>868</v>
      </c>
      <c r="H3050">
        <v>4.8246399999999998E-3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3556</v>
      </c>
      <c r="E3051" t="s">
        <v>283</v>
      </c>
      <c r="F3051" t="s">
        <v>3557</v>
      </c>
      <c r="G3051" t="s">
        <v>864</v>
      </c>
      <c r="H3051" s="1">
        <v>1.6652E-6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3556</v>
      </c>
      <c r="E3052" t="s">
        <v>3557</v>
      </c>
      <c r="F3052" t="s">
        <v>3558</v>
      </c>
      <c r="G3052" t="s">
        <v>868</v>
      </c>
      <c r="H3052">
        <v>0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3556</v>
      </c>
      <c r="E3053" t="s">
        <v>3558</v>
      </c>
      <c r="F3053" t="s">
        <v>3559</v>
      </c>
      <c r="G3053" t="s">
        <v>875</v>
      </c>
      <c r="H3053" s="1">
        <v>5.6228599999999998E-8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3556</v>
      </c>
      <c r="E3054" t="s">
        <v>3559</v>
      </c>
      <c r="F3054" t="s">
        <v>486</v>
      </c>
      <c r="G3054" t="s">
        <v>876</v>
      </c>
      <c r="H3054">
        <v>9.1338200000000002E-4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3560</v>
      </c>
      <c r="E3055" t="s">
        <v>486</v>
      </c>
      <c r="F3055" t="s">
        <v>3561</v>
      </c>
      <c r="G3055" t="s">
        <v>864</v>
      </c>
      <c r="H3055">
        <v>3.60966E-4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3560</v>
      </c>
      <c r="E3056" t="s">
        <v>3561</v>
      </c>
      <c r="F3056" t="s">
        <v>3562</v>
      </c>
      <c r="G3056" t="s">
        <v>868</v>
      </c>
      <c r="H3056">
        <v>7.9407699999999998E-3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3560</v>
      </c>
      <c r="E3057" t="s">
        <v>3562</v>
      </c>
      <c r="F3057" t="s">
        <v>3563</v>
      </c>
      <c r="G3057" t="s">
        <v>875</v>
      </c>
      <c r="H3057" s="1">
        <v>3.8668499999999997E-5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3560</v>
      </c>
      <c r="E3058" t="s">
        <v>3563</v>
      </c>
      <c r="F3058" t="s">
        <v>3564</v>
      </c>
      <c r="G3058" t="s">
        <v>876</v>
      </c>
      <c r="H3058" s="1">
        <v>6.8535400000000005E-10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3560</v>
      </c>
      <c r="E3059" t="s">
        <v>3564</v>
      </c>
      <c r="F3059" t="s">
        <v>3565</v>
      </c>
      <c r="G3059" t="s">
        <v>1048</v>
      </c>
      <c r="H3059" s="1">
        <v>1.7229499999999999E-8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3560</v>
      </c>
      <c r="E3060" t="s">
        <v>3565</v>
      </c>
      <c r="F3060" t="s">
        <v>3566</v>
      </c>
      <c r="G3060" t="s">
        <v>1116</v>
      </c>
      <c r="H3060" s="1">
        <v>2.9103799999999999E-10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3560</v>
      </c>
      <c r="E3061" t="s">
        <v>3566</v>
      </c>
      <c r="F3061" t="s">
        <v>3567</v>
      </c>
      <c r="G3061" t="s">
        <v>1117</v>
      </c>
      <c r="H3061" s="1">
        <v>4.5568099999999999E-11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3560</v>
      </c>
      <c r="E3062" t="s">
        <v>3561</v>
      </c>
      <c r="F3062" t="s">
        <v>3568</v>
      </c>
      <c r="G3062" t="s">
        <v>879</v>
      </c>
      <c r="H3062" s="1">
        <v>3.8708099999999997E-8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3560</v>
      </c>
      <c r="E3063" t="s">
        <v>3569</v>
      </c>
      <c r="F3063" t="s">
        <v>3570</v>
      </c>
      <c r="G3063" t="s">
        <v>1082</v>
      </c>
      <c r="H3063" s="1">
        <v>1.8431199999999999E-11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3560</v>
      </c>
      <c r="E3064" t="s">
        <v>3565</v>
      </c>
      <c r="F3064" t="s">
        <v>3569</v>
      </c>
      <c r="G3064" t="s">
        <v>1080</v>
      </c>
      <c r="H3064" s="1">
        <v>8.7311499999999994E-11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3571</v>
      </c>
      <c r="E3065" t="s">
        <v>3558</v>
      </c>
      <c r="F3065" t="s">
        <v>3564</v>
      </c>
      <c r="G3065" t="s">
        <v>864</v>
      </c>
      <c r="H3065" s="1">
        <v>1.2060599999999999E-7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3572</v>
      </c>
      <c r="E3066" t="s">
        <v>703</v>
      </c>
      <c r="F3066" t="s">
        <v>3573</v>
      </c>
      <c r="G3066" t="s">
        <v>864</v>
      </c>
      <c r="H3066" s="1">
        <v>6.7756E-6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3572</v>
      </c>
      <c r="E3067" t="s">
        <v>3573</v>
      </c>
      <c r="F3067" t="s">
        <v>3574</v>
      </c>
      <c r="G3067" t="s">
        <v>868</v>
      </c>
      <c r="H3067" s="1">
        <v>2.3652500000000002E-10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3572</v>
      </c>
      <c r="E3068" t="s">
        <v>3574</v>
      </c>
      <c r="F3068" t="s">
        <v>2923</v>
      </c>
      <c r="G3068" t="s">
        <v>875</v>
      </c>
      <c r="H3068">
        <v>4.8816199999999999E-4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3572</v>
      </c>
      <c r="E3069" t="s">
        <v>2923</v>
      </c>
      <c r="F3069" t="s">
        <v>554</v>
      </c>
      <c r="G3069" t="s">
        <v>876</v>
      </c>
      <c r="H3069">
        <v>2.9122799999999998E-4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3575</v>
      </c>
      <c r="E3070" t="s">
        <v>301</v>
      </c>
      <c r="F3070" t="s">
        <v>3576</v>
      </c>
      <c r="G3070" t="s">
        <v>864</v>
      </c>
      <c r="H3070">
        <v>1.91307E-3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3575</v>
      </c>
      <c r="E3071" t="s">
        <v>3576</v>
      </c>
      <c r="F3071" t="s">
        <v>3577</v>
      </c>
      <c r="G3071" t="s">
        <v>868</v>
      </c>
      <c r="H3071">
        <v>2.2063299999999998E-3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3575</v>
      </c>
      <c r="E3072" t="s">
        <v>3577</v>
      </c>
      <c r="F3072" t="s">
        <v>3578</v>
      </c>
      <c r="G3072" t="s">
        <v>875</v>
      </c>
      <c r="H3072">
        <v>6.1748499999999998E-2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510</v>
      </c>
      <c r="E3073" t="s">
        <v>510</v>
      </c>
      <c r="F3073" t="s">
        <v>3579</v>
      </c>
      <c r="G3073" t="s">
        <v>864</v>
      </c>
      <c r="H3073" s="1">
        <v>3.02792E-5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510</v>
      </c>
      <c r="E3074" t="s">
        <v>3579</v>
      </c>
      <c r="F3074" t="s">
        <v>3580</v>
      </c>
      <c r="G3074" t="s">
        <v>868</v>
      </c>
      <c r="H3074">
        <v>9.3748600000000005E-3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510</v>
      </c>
      <c r="E3075" t="s">
        <v>3580</v>
      </c>
      <c r="F3075" t="s">
        <v>3581</v>
      </c>
      <c r="G3075" t="s">
        <v>875</v>
      </c>
      <c r="H3075">
        <v>1.18089E-3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3582</v>
      </c>
      <c r="E3076" t="s">
        <v>490</v>
      </c>
      <c r="F3076" t="s">
        <v>3583</v>
      </c>
      <c r="G3076" t="s">
        <v>864</v>
      </c>
      <c r="H3076">
        <v>1.4514899999999999E-3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3582</v>
      </c>
      <c r="E3077" t="s">
        <v>490</v>
      </c>
      <c r="F3077" t="s">
        <v>3583</v>
      </c>
      <c r="G3077" t="s">
        <v>868</v>
      </c>
      <c r="H3077">
        <v>1.8434499999999999E-3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3582</v>
      </c>
      <c r="E3078" t="s">
        <v>3583</v>
      </c>
      <c r="F3078" t="s">
        <v>3584</v>
      </c>
      <c r="G3078" t="s">
        <v>875</v>
      </c>
      <c r="H3078">
        <v>9.5748899999999995E-4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3582</v>
      </c>
      <c r="E3079" t="s">
        <v>3583</v>
      </c>
      <c r="F3079" t="s">
        <v>3584</v>
      </c>
      <c r="G3079" t="s">
        <v>876</v>
      </c>
      <c r="H3079">
        <v>2.0647E-3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3582</v>
      </c>
      <c r="E3080" t="s">
        <v>3584</v>
      </c>
      <c r="F3080" t="s">
        <v>3585</v>
      </c>
      <c r="G3080" t="s">
        <v>1048</v>
      </c>
      <c r="H3080" s="1">
        <v>8.3446499999999995E-5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3582</v>
      </c>
      <c r="E3081" t="s">
        <v>3584</v>
      </c>
      <c r="F3081" t="s">
        <v>3585</v>
      </c>
      <c r="G3081" t="s">
        <v>1116</v>
      </c>
      <c r="H3081">
        <v>3.51429E-4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3582</v>
      </c>
      <c r="E3082" t="s">
        <v>3585</v>
      </c>
      <c r="F3082" t="s">
        <v>3586</v>
      </c>
      <c r="G3082" t="s">
        <v>1117</v>
      </c>
      <c r="H3082" s="1">
        <v>9.7751599999999998E-6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3582</v>
      </c>
      <c r="E3083" t="s">
        <v>3585</v>
      </c>
      <c r="F3083" t="s">
        <v>3586</v>
      </c>
      <c r="G3083" t="s">
        <v>1462</v>
      </c>
      <c r="H3083">
        <v>2.0360899999999999E-4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3582</v>
      </c>
      <c r="E3084" t="s">
        <v>3586</v>
      </c>
      <c r="F3084" t="s">
        <v>3587</v>
      </c>
      <c r="G3084" t="s">
        <v>1523</v>
      </c>
      <c r="H3084">
        <v>1.4138200000000001E-4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3582</v>
      </c>
      <c r="E3085" t="s">
        <v>3586</v>
      </c>
      <c r="F3085" t="s">
        <v>3587</v>
      </c>
      <c r="G3085" t="s">
        <v>879</v>
      </c>
      <c r="H3085">
        <v>1.33514E-4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3582</v>
      </c>
      <c r="E3086" t="s">
        <v>3587</v>
      </c>
      <c r="F3086" t="s">
        <v>490</v>
      </c>
      <c r="G3086" t="s">
        <v>1080</v>
      </c>
      <c r="H3086">
        <v>2.86579E-3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3582</v>
      </c>
      <c r="E3087" t="s">
        <v>3587</v>
      </c>
      <c r="F3087" t="s">
        <v>490</v>
      </c>
      <c r="G3087" t="s">
        <v>1082</v>
      </c>
      <c r="H3087">
        <v>8.6898800000000005E-3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3588</v>
      </c>
      <c r="E3088" t="s">
        <v>106</v>
      </c>
      <c r="F3088" t="s">
        <v>3589</v>
      </c>
      <c r="G3088" t="s">
        <v>864</v>
      </c>
      <c r="H3088">
        <v>6.3165700000000005E-2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3588</v>
      </c>
      <c r="E3089" t="s">
        <v>3589</v>
      </c>
      <c r="F3089" t="s">
        <v>3590</v>
      </c>
      <c r="G3089" t="s">
        <v>868</v>
      </c>
      <c r="H3089">
        <v>2.7906400000000001E-2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3591</v>
      </c>
      <c r="E3090" t="s">
        <v>106</v>
      </c>
      <c r="F3090" t="s">
        <v>3592</v>
      </c>
      <c r="G3090" t="s">
        <v>864</v>
      </c>
      <c r="H3090">
        <v>4.03404E-4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3591</v>
      </c>
      <c r="E3091" t="s">
        <v>3592</v>
      </c>
      <c r="F3091" t="s">
        <v>3591</v>
      </c>
      <c r="G3091" t="s">
        <v>868</v>
      </c>
      <c r="H3091">
        <v>1.94089E-2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3593</v>
      </c>
      <c r="E3092" t="s">
        <v>1638</v>
      </c>
      <c r="F3092" t="s">
        <v>486</v>
      </c>
      <c r="G3092" t="s">
        <v>864</v>
      </c>
      <c r="H3092">
        <v>9.8053000000000001E-2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3593</v>
      </c>
      <c r="E3093" t="s">
        <v>486</v>
      </c>
      <c r="F3093" t="s">
        <v>727</v>
      </c>
      <c r="G3093" t="s">
        <v>868</v>
      </c>
      <c r="H3093">
        <v>0.14966199999999999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3594</v>
      </c>
      <c r="E3094" t="s">
        <v>1638</v>
      </c>
      <c r="F3094" t="s">
        <v>486</v>
      </c>
      <c r="G3094" t="s">
        <v>864</v>
      </c>
      <c r="H3094">
        <v>9.8053000000000001E-2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3594</v>
      </c>
      <c r="E3095" t="s">
        <v>486</v>
      </c>
      <c r="F3095" t="s">
        <v>727</v>
      </c>
      <c r="G3095" t="s">
        <v>868</v>
      </c>
      <c r="H3095">
        <v>0.14966199999999999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3595</v>
      </c>
      <c r="E3096" t="s">
        <v>510</v>
      </c>
      <c r="F3096" t="s">
        <v>3596</v>
      </c>
      <c r="G3096" t="s">
        <v>864</v>
      </c>
      <c r="H3096">
        <v>1.52588E-4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3595</v>
      </c>
      <c r="E3097" t="s">
        <v>3596</v>
      </c>
      <c r="F3097" t="s">
        <v>3597</v>
      </c>
      <c r="G3097" t="s">
        <v>868</v>
      </c>
      <c r="H3097">
        <v>2.36244E-2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3595</v>
      </c>
      <c r="E3098" t="s">
        <v>3597</v>
      </c>
      <c r="F3098" t="s">
        <v>3598</v>
      </c>
      <c r="G3098" t="s">
        <v>875</v>
      </c>
      <c r="H3098">
        <v>1.04408E-2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3595</v>
      </c>
      <c r="E3099" t="s">
        <v>3598</v>
      </c>
      <c r="F3099" t="s">
        <v>3599</v>
      </c>
      <c r="G3099" t="s">
        <v>876</v>
      </c>
      <c r="H3099">
        <v>9.1190300000000002E-3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3595</v>
      </c>
      <c r="E3100" t="s">
        <v>3599</v>
      </c>
      <c r="F3100" t="s">
        <v>3600</v>
      </c>
      <c r="G3100" t="s">
        <v>1048</v>
      </c>
      <c r="H3100">
        <v>1.9455900000000002E-2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3595</v>
      </c>
      <c r="E3101" t="s">
        <v>3600</v>
      </c>
      <c r="F3101" t="s">
        <v>3601</v>
      </c>
      <c r="G3101" t="s">
        <v>1116</v>
      </c>
      <c r="H3101">
        <v>4.0197399999999999E-3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3595</v>
      </c>
      <c r="E3102" t="s">
        <v>3601</v>
      </c>
      <c r="F3102" t="s">
        <v>3602</v>
      </c>
      <c r="G3102" t="s">
        <v>1117</v>
      </c>
      <c r="H3102">
        <v>1.48869E-2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3595</v>
      </c>
      <c r="E3103" t="s">
        <v>3602</v>
      </c>
      <c r="F3103" t="s">
        <v>3603</v>
      </c>
      <c r="G3103" t="s">
        <v>1462</v>
      </c>
      <c r="H3103">
        <v>1.7209499999999999E-2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3595</v>
      </c>
      <c r="E3104" t="s">
        <v>3603</v>
      </c>
      <c r="F3104" t="s">
        <v>4322</v>
      </c>
      <c r="G3104" t="s">
        <v>1523</v>
      </c>
      <c r="H3104">
        <v>8.0223099999999995E-3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3595</v>
      </c>
      <c r="E3105" t="s">
        <v>3598</v>
      </c>
      <c r="F3105" t="s">
        <v>3605</v>
      </c>
      <c r="G3105" t="s">
        <v>879</v>
      </c>
      <c r="H3105" s="1">
        <v>4.9024800000000004E-6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3595</v>
      </c>
      <c r="E3106" t="s">
        <v>3601</v>
      </c>
      <c r="F3106" t="s">
        <v>3606</v>
      </c>
      <c r="G3106" t="s">
        <v>1080</v>
      </c>
      <c r="H3106">
        <v>2.55942E-4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3595</v>
      </c>
      <c r="E3107" t="s">
        <v>4322</v>
      </c>
      <c r="F3107" t="s">
        <v>3604</v>
      </c>
      <c r="G3107" t="s">
        <v>1082</v>
      </c>
      <c r="H3107">
        <v>2.4123199999999999E-3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3607</v>
      </c>
      <c r="E3108" t="s">
        <v>510</v>
      </c>
      <c r="F3108" t="s">
        <v>3608</v>
      </c>
      <c r="G3108" t="s">
        <v>864</v>
      </c>
      <c r="H3108">
        <v>4.1389500000000001E-4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3607</v>
      </c>
      <c r="E3109" t="s">
        <v>3608</v>
      </c>
      <c r="F3109" t="s">
        <v>3609</v>
      </c>
      <c r="G3109" t="s">
        <v>868</v>
      </c>
      <c r="H3109">
        <v>2.95115E-3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3607</v>
      </c>
      <c r="E3110" t="s">
        <v>3609</v>
      </c>
      <c r="F3110" t="s">
        <v>3610</v>
      </c>
      <c r="G3110" t="s">
        <v>875</v>
      </c>
      <c r="H3110" s="1">
        <v>7.2360000000000005E-5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3607</v>
      </c>
      <c r="E3111" t="s">
        <v>3610</v>
      </c>
      <c r="F3111" t="s">
        <v>3611</v>
      </c>
      <c r="G3111" t="s">
        <v>876</v>
      </c>
      <c r="H3111" s="1">
        <v>6.0975599999999999E-5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3607</v>
      </c>
      <c r="E3112" t="s">
        <v>3608</v>
      </c>
      <c r="F3112" t="s">
        <v>3612</v>
      </c>
      <c r="G3112" t="s">
        <v>879</v>
      </c>
      <c r="H3112">
        <v>1.50723E-2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3607</v>
      </c>
      <c r="E3113" t="s">
        <v>3609</v>
      </c>
      <c r="F3113" t="s">
        <v>3613</v>
      </c>
      <c r="G3113" t="s">
        <v>1080</v>
      </c>
      <c r="H3113">
        <v>2.3849000000000001E-3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3614</v>
      </c>
      <c r="E3114" t="s">
        <v>3580</v>
      </c>
      <c r="F3114" t="s">
        <v>3599</v>
      </c>
      <c r="G3114" t="s">
        <v>864</v>
      </c>
      <c r="H3114" s="1">
        <v>1.83086E-9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3615</v>
      </c>
      <c r="E3115" t="s">
        <v>3155</v>
      </c>
      <c r="F3115" t="s">
        <v>833</v>
      </c>
      <c r="G3115" t="s">
        <v>864</v>
      </c>
      <c r="H3115" s="1">
        <v>1.47198E-11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3616</v>
      </c>
      <c r="E3116" t="s">
        <v>832</v>
      </c>
      <c r="F3116" t="s">
        <v>3617</v>
      </c>
      <c r="G3116" t="s">
        <v>864</v>
      </c>
      <c r="H3116">
        <v>5.3808700000000003E-3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3618</v>
      </c>
      <c r="E3117" t="s">
        <v>832</v>
      </c>
      <c r="F3117" t="s">
        <v>3619</v>
      </c>
      <c r="G3117" t="s">
        <v>864</v>
      </c>
      <c r="H3117" s="1">
        <v>1.0400999999999999E-5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3620</v>
      </c>
      <c r="E3118" t="s">
        <v>1457</v>
      </c>
      <c r="F3118" t="s">
        <v>610</v>
      </c>
      <c r="G3118" t="s">
        <v>864</v>
      </c>
      <c r="H3118">
        <v>9.2773400000000002E-3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3621</v>
      </c>
      <c r="E3119" t="s">
        <v>4279</v>
      </c>
      <c r="F3119" t="s">
        <v>3622</v>
      </c>
      <c r="G3119" t="s">
        <v>864</v>
      </c>
      <c r="H3119">
        <v>6.8512E-3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3621</v>
      </c>
      <c r="E3120" t="s">
        <v>3622</v>
      </c>
      <c r="F3120" t="s">
        <v>834</v>
      </c>
      <c r="G3120" t="s">
        <v>868</v>
      </c>
      <c r="H3120">
        <v>0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3621</v>
      </c>
      <c r="E3121" t="s">
        <v>3622</v>
      </c>
      <c r="F3121" t="s">
        <v>3623</v>
      </c>
      <c r="G3121" t="s">
        <v>875</v>
      </c>
      <c r="H3121">
        <v>5.1879900000000002E-4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3624</v>
      </c>
      <c r="E3122" t="s">
        <v>833</v>
      </c>
      <c r="F3122" t="s">
        <v>3625</v>
      </c>
      <c r="G3122" t="s">
        <v>864</v>
      </c>
      <c r="H3122">
        <v>0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3626</v>
      </c>
      <c r="E3123" t="s">
        <v>833</v>
      </c>
      <c r="F3123" t="s">
        <v>3625</v>
      </c>
      <c r="G3123" t="s">
        <v>864</v>
      </c>
      <c r="H3123">
        <v>0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3627</v>
      </c>
      <c r="E3124" t="s">
        <v>472</v>
      </c>
      <c r="F3124" t="s">
        <v>3628</v>
      </c>
      <c r="G3124" t="s">
        <v>864</v>
      </c>
      <c r="H3124">
        <v>1.05572E-3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3627</v>
      </c>
      <c r="E3125" t="s">
        <v>3628</v>
      </c>
      <c r="F3125" t="s">
        <v>3629</v>
      </c>
      <c r="G3125" t="s">
        <v>868</v>
      </c>
      <c r="H3125">
        <v>1.9427300000000002E-2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3627</v>
      </c>
      <c r="E3126" t="s">
        <v>3628</v>
      </c>
      <c r="F3126" t="s">
        <v>4288</v>
      </c>
      <c r="G3126" t="s">
        <v>879</v>
      </c>
      <c r="H3126">
        <v>2.1972699999999999E-3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3627</v>
      </c>
      <c r="E3127" t="s">
        <v>4288</v>
      </c>
      <c r="F3127" t="s">
        <v>4289</v>
      </c>
      <c r="G3127" t="s">
        <v>1080</v>
      </c>
      <c r="H3127" s="1">
        <v>5.58794E-9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3627</v>
      </c>
      <c r="E3128" t="s">
        <v>4288</v>
      </c>
      <c r="F3128" t="s">
        <v>3630</v>
      </c>
      <c r="G3128" t="s">
        <v>1082</v>
      </c>
      <c r="H3128">
        <v>3.9887400000000002E-3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3631</v>
      </c>
      <c r="E3129" t="s">
        <v>415</v>
      </c>
      <c r="F3129" t="s">
        <v>3632</v>
      </c>
      <c r="G3129" t="s">
        <v>864</v>
      </c>
      <c r="H3129">
        <v>1.2421599999999999E-4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3631</v>
      </c>
      <c r="E3130" t="s">
        <v>3632</v>
      </c>
      <c r="F3130" t="s">
        <v>3633</v>
      </c>
      <c r="G3130" t="s">
        <v>868</v>
      </c>
      <c r="H3130" s="1">
        <v>6.7055200000000003E-7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3634</v>
      </c>
      <c r="E3131" t="s">
        <v>652</v>
      </c>
      <c r="F3131" t="s">
        <v>3635</v>
      </c>
      <c r="G3131" t="s">
        <v>864</v>
      </c>
      <c r="H3131">
        <v>9.7308199999999994E-3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3634</v>
      </c>
      <c r="E3132" t="s">
        <v>3635</v>
      </c>
      <c r="F3132" t="s">
        <v>3636</v>
      </c>
      <c r="G3132" t="s">
        <v>868</v>
      </c>
      <c r="H3132">
        <v>1.16239E-2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3634</v>
      </c>
      <c r="E3133" t="s">
        <v>3636</v>
      </c>
      <c r="F3133" t="s">
        <v>3637</v>
      </c>
      <c r="G3133" t="s">
        <v>875</v>
      </c>
      <c r="H3133">
        <v>1.3976100000000001E-3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3634</v>
      </c>
      <c r="E3134" t="s">
        <v>3637</v>
      </c>
      <c r="F3134" t="s">
        <v>3638</v>
      </c>
      <c r="G3134" t="s">
        <v>876</v>
      </c>
      <c r="H3134" s="1">
        <v>8.6333099999999996E-7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3634</v>
      </c>
      <c r="E3135" t="s">
        <v>3638</v>
      </c>
      <c r="F3135" t="s">
        <v>539</v>
      </c>
      <c r="G3135" t="s">
        <v>1048</v>
      </c>
      <c r="H3135" s="1">
        <v>7.5460400000000005E-7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3634</v>
      </c>
      <c r="E3136" t="s">
        <v>3635</v>
      </c>
      <c r="F3136" t="s">
        <v>3639</v>
      </c>
      <c r="G3136" t="s">
        <v>879</v>
      </c>
      <c r="H3136">
        <v>3.8995700000000002E-3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3634</v>
      </c>
      <c r="E3137" t="s">
        <v>3639</v>
      </c>
      <c r="F3137" t="s">
        <v>3640</v>
      </c>
      <c r="G3137" t="s">
        <v>1080</v>
      </c>
      <c r="H3137" s="1">
        <v>2.5749200000000001E-5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3634</v>
      </c>
      <c r="E3138" t="s">
        <v>3636</v>
      </c>
      <c r="F3138" t="s">
        <v>3641</v>
      </c>
      <c r="G3138" t="s">
        <v>1082</v>
      </c>
      <c r="H3138" s="1">
        <v>1.9744E-7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3634</v>
      </c>
      <c r="E3139" t="s">
        <v>3637</v>
      </c>
      <c r="F3139" t="s">
        <v>3642</v>
      </c>
      <c r="G3139" t="s">
        <v>1141</v>
      </c>
      <c r="H3139" s="1">
        <v>8.0108600000000001E-5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1033</v>
      </c>
      <c r="E3140" t="s">
        <v>539</v>
      </c>
      <c r="F3140" t="s">
        <v>3643</v>
      </c>
      <c r="G3140" t="s">
        <v>864</v>
      </c>
      <c r="H3140">
        <v>1.38922E-2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1033</v>
      </c>
      <c r="E3141" t="s">
        <v>3643</v>
      </c>
      <c r="F3141" t="s">
        <v>3644</v>
      </c>
      <c r="G3141" t="s">
        <v>868</v>
      </c>
      <c r="H3141" s="1">
        <v>1.07932E-7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1033</v>
      </c>
      <c r="E3142" t="s">
        <v>3644</v>
      </c>
      <c r="F3142" t="s">
        <v>3645</v>
      </c>
      <c r="G3142" t="s">
        <v>875</v>
      </c>
      <c r="H3142" s="1">
        <v>4.6078599999999997E-8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1033</v>
      </c>
      <c r="E3143" t="s">
        <v>3645</v>
      </c>
      <c r="F3143" t="s">
        <v>3646</v>
      </c>
      <c r="G3143" t="s">
        <v>876</v>
      </c>
      <c r="H3143" s="1">
        <v>3.71439E-10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1033</v>
      </c>
      <c r="E3144" t="s">
        <v>3643</v>
      </c>
      <c r="F3144" t="s">
        <v>3647</v>
      </c>
      <c r="G3144" t="s">
        <v>879</v>
      </c>
      <c r="H3144">
        <v>2.16961E-4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843</v>
      </c>
      <c r="E3145" t="s">
        <v>3638</v>
      </c>
      <c r="F3145" t="s">
        <v>539</v>
      </c>
      <c r="G3145" t="s">
        <v>1082</v>
      </c>
      <c r="H3145">
        <v>1.8026799999999999E-2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3643</v>
      </c>
      <c r="F3146" t="s">
        <v>3638</v>
      </c>
      <c r="G3146" t="s">
        <v>1080</v>
      </c>
      <c r="H3146">
        <v>3.5438499999999999E-3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3644</v>
      </c>
      <c r="F3147" t="s">
        <v>3643</v>
      </c>
      <c r="G3147" t="s">
        <v>879</v>
      </c>
      <c r="H3147">
        <v>2.4488000000000001E-3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3645</v>
      </c>
      <c r="F3148" t="s">
        <v>3644</v>
      </c>
      <c r="G3148" t="s">
        <v>1523</v>
      </c>
      <c r="H3148">
        <v>4.2769899999999996E-3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3646</v>
      </c>
      <c r="F3149" t="s">
        <v>3645</v>
      </c>
      <c r="G3149" t="s">
        <v>1462</v>
      </c>
      <c r="H3149" s="1">
        <v>2.59255E-10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3648</v>
      </c>
      <c r="F3150" t="s">
        <v>3646</v>
      </c>
      <c r="G3150" t="s">
        <v>1117</v>
      </c>
      <c r="H3150" s="1">
        <v>8.1301700000000006E-8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843</v>
      </c>
      <c r="E3151" t="s">
        <v>165</v>
      </c>
      <c r="F3151" t="s">
        <v>3649</v>
      </c>
      <c r="G3151" t="s">
        <v>864</v>
      </c>
      <c r="H3151" s="1">
        <v>1.00136E-5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843</v>
      </c>
      <c r="E3152" t="s">
        <v>3649</v>
      </c>
      <c r="F3152" t="s">
        <v>3650</v>
      </c>
      <c r="G3152" t="s">
        <v>868</v>
      </c>
      <c r="H3152" s="1">
        <v>8.0615299999999994E-6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843</v>
      </c>
      <c r="E3153" t="s">
        <v>3650</v>
      </c>
      <c r="F3153" t="s">
        <v>3651</v>
      </c>
      <c r="G3153" t="s">
        <v>875</v>
      </c>
      <c r="H3153" s="1">
        <v>3.7401899999999999E-6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843</v>
      </c>
      <c r="E3154" t="s">
        <v>3651</v>
      </c>
      <c r="F3154" t="s">
        <v>3652</v>
      </c>
      <c r="G3154" t="s">
        <v>876</v>
      </c>
      <c r="H3154" s="1">
        <v>4.4703500000000001E-8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843</v>
      </c>
      <c r="E3155" t="s">
        <v>3652</v>
      </c>
      <c r="F3155" t="s">
        <v>3653</v>
      </c>
      <c r="G3155" t="s">
        <v>1048</v>
      </c>
      <c r="H3155" s="1">
        <v>1.07607E-9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843</v>
      </c>
      <c r="E3156" t="s">
        <v>3653</v>
      </c>
      <c r="F3156" t="s">
        <v>3648</v>
      </c>
      <c r="G3156" t="s">
        <v>1116</v>
      </c>
      <c r="H3156" s="1">
        <v>1.86265E-9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843</v>
      </c>
      <c r="E3157" t="s">
        <v>3638</v>
      </c>
      <c r="F3157" t="s">
        <v>3654</v>
      </c>
      <c r="G3157" t="s">
        <v>1141</v>
      </c>
      <c r="H3157">
        <v>4.2364600000000001E-3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843</v>
      </c>
      <c r="E3158" t="s">
        <v>3645</v>
      </c>
      <c r="F3158" t="s">
        <v>3655</v>
      </c>
      <c r="G3158" t="s">
        <v>1453</v>
      </c>
      <c r="H3158">
        <v>1.0514300000000001E-4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843</v>
      </c>
      <c r="E3159" t="s">
        <v>3651</v>
      </c>
      <c r="F3159" t="s">
        <v>3656</v>
      </c>
      <c r="G3159" t="s">
        <v>1455</v>
      </c>
      <c r="H3159" s="1">
        <v>1.01328E-6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843</v>
      </c>
      <c r="E3160" t="s">
        <v>3650</v>
      </c>
      <c r="F3160" t="s">
        <v>3657</v>
      </c>
      <c r="G3160" t="s">
        <v>1979</v>
      </c>
      <c r="H3160" s="1">
        <v>9.2891699999999993E-9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3658</v>
      </c>
      <c r="E3161" t="s">
        <v>165</v>
      </c>
      <c r="F3161" t="s">
        <v>3649</v>
      </c>
      <c r="G3161" t="s">
        <v>864</v>
      </c>
      <c r="H3161" s="1">
        <v>1.09337E-6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3658</v>
      </c>
      <c r="E3162" t="s">
        <v>3649</v>
      </c>
      <c r="F3162" t="s">
        <v>3651</v>
      </c>
      <c r="G3162" t="s">
        <v>868</v>
      </c>
      <c r="H3162" s="1">
        <v>1.2256200000000001E-6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3658</v>
      </c>
      <c r="E3163" t="s">
        <v>3651</v>
      </c>
      <c r="F3163" t="s">
        <v>3648</v>
      </c>
      <c r="G3163" t="s">
        <v>875</v>
      </c>
      <c r="H3163" s="1">
        <v>6.7427799999999997E-7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3658</v>
      </c>
      <c r="E3164" t="s">
        <v>3651</v>
      </c>
      <c r="F3164" t="s">
        <v>3656</v>
      </c>
      <c r="G3164" t="s">
        <v>879</v>
      </c>
      <c r="H3164">
        <v>0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3659</v>
      </c>
      <c r="E3165" t="s">
        <v>165</v>
      </c>
      <c r="F3165" t="s">
        <v>3660</v>
      </c>
      <c r="G3165" t="s">
        <v>864</v>
      </c>
      <c r="H3165">
        <v>1.3417200000000001E-2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3659</v>
      </c>
      <c r="E3166" t="s">
        <v>3660</v>
      </c>
      <c r="F3166" t="s">
        <v>3661</v>
      </c>
      <c r="G3166" t="s">
        <v>868</v>
      </c>
      <c r="H3166">
        <v>3.2812099999999997E-2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3659</v>
      </c>
      <c r="E3167" t="s">
        <v>3661</v>
      </c>
      <c r="F3167" t="s">
        <v>3662</v>
      </c>
      <c r="G3167" t="s">
        <v>875</v>
      </c>
      <c r="H3167">
        <v>2.4128000000000001E-3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3659</v>
      </c>
      <c r="E3168" t="s">
        <v>3662</v>
      </c>
      <c r="F3168" t="s">
        <v>3663</v>
      </c>
      <c r="G3168" t="s">
        <v>876</v>
      </c>
      <c r="H3168" s="1">
        <v>5.1200399999999999E-5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3659</v>
      </c>
      <c r="E3169" t="s">
        <v>3663</v>
      </c>
      <c r="F3169" t="s">
        <v>3664</v>
      </c>
      <c r="G3169" t="s">
        <v>1048</v>
      </c>
      <c r="H3169" s="1">
        <v>2.5034000000000001E-5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3659</v>
      </c>
      <c r="E3170" t="s">
        <v>3664</v>
      </c>
      <c r="F3170" t="s">
        <v>3649</v>
      </c>
      <c r="G3170" t="s">
        <v>1116</v>
      </c>
      <c r="H3170" s="1">
        <v>3.8743000000000002E-7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3659</v>
      </c>
      <c r="E3171" t="s">
        <v>3649</v>
      </c>
      <c r="F3171" t="s">
        <v>3665</v>
      </c>
      <c r="G3171" t="s">
        <v>1117</v>
      </c>
      <c r="H3171" s="1">
        <v>2.8684699999999997E-7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3659</v>
      </c>
      <c r="E3172" t="s">
        <v>3660</v>
      </c>
      <c r="F3172" t="s">
        <v>3666</v>
      </c>
      <c r="G3172" t="s">
        <v>879</v>
      </c>
      <c r="H3172" s="1">
        <v>9.1433499999999998E-5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3659</v>
      </c>
      <c r="E3173" t="s">
        <v>3661</v>
      </c>
      <c r="F3173" t="s">
        <v>3667</v>
      </c>
      <c r="G3173" t="s">
        <v>1080</v>
      </c>
      <c r="H3173" s="1">
        <v>5.9604600000000002E-8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3659</v>
      </c>
      <c r="E3174" t="s">
        <v>3662</v>
      </c>
      <c r="F3174" t="s">
        <v>3668</v>
      </c>
      <c r="G3174" t="s">
        <v>1082</v>
      </c>
      <c r="H3174">
        <v>9.1056799999999997E-3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3659</v>
      </c>
      <c r="E3175" t="s">
        <v>3663</v>
      </c>
      <c r="F3175" t="s">
        <v>3669</v>
      </c>
      <c r="G3175" t="s">
        <v>1141</v>
      </c>
      <c r="H3175" s="1">
        <v>3.8743000000000002E-7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3659</v>
      </c>
      <c r="E3176" t="s">
        <v>3664</v>
      </c>
      <c r="F3176" t="s">
        <v>3670</v>
      </c>
      <c r="G3176" t="s">
        <v>1453</v>
      </c>
      <c r="H3176" s="1">
        <v>6.1988800000000004E-6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3671</v>
      </c>
      <c r="E3177" t="s">
        <v>588</v>
      </c>
      <c r="F3177" t="s">
        <v>3672</v>
      </c>
      <c r="G3177" t="s">
        <v>864</v>
      </c>
      <c r="H3177">
        <v>1.6441299999999999E-3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3671</v>
      </c>
      <c r="E3178" t="s">
        <v>3672</v>
      </c>
      <c r="F3178" t="s">
        <v>3673</v>
      </c>
      <c r="G3178" t="s">
        <v>868</v>
      </c>
      <c r="H3178">
        <v>3.38697E-3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3671</v>
      </c>
      <c r="E3179" t="s">
        <v>3673</v>
      </c>
      <c r="F3179" t="s">
        <v>3674</v>
      </c>
      <c r="G3179" t="s">
        <v>875</v>
      </c>
      <c r="H3179">
        <v>1.5115700000000001E-3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3671</v>
      </c>
      <c r="E3180" t="s">
        <v>3674</v>
      </c>
      <c r="F3180" t="s">
        <v>3644</v>
      </c>
      <c r="G3180" t="s">
        <v>876</v>
      </c>
      <c r="H3180">
        <v>4.2552900000000001E-3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3671</v>
      </c>
      <c r="E3181" t="s">
        <v>3644</v>
      </c>
      <c r="F3181" t="s">
        <v>3675</v>
      </c>
      <c r="G3181" t="s">
        <v>1048</v>
      </c>
      <c r="H3181">
        <v>6.9975899999999999E-4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3671</v>
      </c>
      <c r="E3182" t="s">
        <v>3672</v>
      </c>
      <c r="F3182" t="s">
        <v>3676</v>
      </c>
      <c r="G3182" t="s">
        <v>879</v>
      </c>
      <c r="H3182" s="1">
        <v>3.9672999999999998E-10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3671</v>
      </c>
      <c r="E3183" t="s">
        <v>3674</v>
      </c>
      <c r="F3183" t="s">
        <v>3677</v>
      </c>
      <c r="G3183" t="s">
        <v>1080</v>
      </c>
      <c r="H3183" s="1">
        <v>9.9360900000000006E-5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3671</v>
      </c>
      <c r="E3184" t="s">
        <v>3675</v>
      </c>
      <c r="F3184" t="s">
        <v>3678</v>
      </c>
      <c r="G3184" t="s">
        <v>1082</v>
      </c>
      <c r="H3184" s="1">
        <v>4.4107400000000002E-6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3671</v>
      </c>
      <c r="E3185" t="s">
        <v>3675</v>
      </c>
      <c r="F3185" t="s">
        <v>3679</v>
      </c>
      <c r="G3185" t="s">
        <v>1116</v>
      </c>
      <c r="H3185">
        <v>4.2867699999999998E-4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3680</v>
      </c>
      <c r="E3186" t="s">
        <v>588</v>
      </c>
      <c r="F3186" t="s">
        <v>3681</v>
      </c>
      <c r="G3186" t="s">
        <v>864</v>
      </c>
      <c r="H3186">
        <v>1.5654600000000001E-3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3680</v>
      </c>
      <c r="E3187" t="s">
        <v>3681</v>
      </c>
      <c r="F3187" t="s">
        <v>3682</v>
      </c>
      <c r="G3187" t="s">
        <v>868</v>
      </c>
      <c r="H3187">
        <v>3.21865E-3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3680</v>
      </c>
      <c r="E3188" t="s">
        <v>3682</v>
      </c>
      <c r="F3188" t="s">
        <v>3683</v>
      </c>
      <c r="G3188" t="s">
        <v>875</v>
      </c>
      <c r="H3188" s="1">
        <v>3.5941600000000002E-5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3680</v>
      </c>
      <c r="E3189" t="s">
        <v>3683</v>
      </c>
      <c r="F3189" t="s">
        <v>3684</v>
      </c>
      <c r="G3189" t="s">
        <v>876</v>
      </c>
      <c r="H3189" s="1">
        <v>1.9967599999999998E-6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3680</v>
      </c>
      <c r="E3190" t="s">
        <v>3684</v>
      </c>
      <c r="F3190" t="s">
        <v>3685</v>
      </c>
      <c r="G3190" t="s">
        <v>1048</v>
      </c>
      <c r="H3190" s="1">
        <v>7.5517400000000002E-10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3680</v>
      </c>
      <c r="E3191" t="s">
        <v>3685</v>
      </c>
      <c r="F3191" t="s">
        <v>3653</v>
      </c>
      <c r="G3191" t="s">
        <v>1116</v>
      </c>
      <c r="H3191" s="1">
        <v>2.6703000000000002E-9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3680</v>
      </c>
      <c r="E3192" t="s">
        <v>3683</v>
      </c>
      <c r="F3192" t="s">
        <v>3686</v>
      </c>
      <c r="G3192" t="s">
        <v>1080</v>
      </c>
      <c r="H3192" s="1">
        <v>9.6559500000000003E-6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3680</v>
      </c>
      <c r="E3193" t="s">
        <v>3684</v>
      </c>
      <c r="F3193" t="s">
        <v>3687</v>
      </c>
      <c r="G3193" t="s">
        <v>1082</v>
      </c>
      <c r="H3193" s="1">
        <v>2.02656E-6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3680</v>
      </c>
      <c r="E3194" t="s">
        <v>3687</v>
      </c>
      <c r="F3194" t="s">
        <v>3688</v>
      </c>
      <c r="G3194" t="s">
        <v>1141</v>
      </c>
      <c r="H3194" s="1">
        <v>1.5869700000000002E-5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3680</v>
      </c>
      <c r="E3195" t="s">
        <v>3682</v>
      </c>
      <c r="F3195" t="s">
        <v>3689</v>
      </c>
      <c r="G3195" t="s">
        <v>879</v>
      </c>
      <c r="H3195">
        <v>8.3565699999999996E-4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3690</v>
      </c>
      <c r="E3196" t="s">
        <v>261</v>
      </c>
      <c r="F3196" t="s">
        <v>3691</v>
      </c>
      <c r="G3196" t="s">
        <v>864</v>
      </c>
      <c r="H3196">
        <v>4.4670100000000004E-3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3692</v>
      </c>
      <c r="E3197" t="s">
        <v>261</v>
      </c>
      <c r="F3197" t="s">
        <v>3693</v>
      </c>
      <c r="G3197" t="s">
        <v>864</v>
      </c>
      <c r="H3197">
        <v>3.00789E-3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3692</v>
      </c>
      <c r="E3198" t="s">
        <v>3693</v>
      </c>
      <c r="F3198" t="s">
        <v>3694</v>
      </c>
      <c r="G3198" t="s">
        <v>868</v>
      </c>
      <c r="H3198">
        <v>3.5548200000000001E-4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3695</v>
      </c>
      <c r="E3199" t="s">
        <v>86</v>
      </c>
      <c r="F3199" t="s">
        <v>3696</v>
      </c>
      <c r="G3199" t="s">
        <v>868</v>
      </c>
      <c r="H3199">
        <v>2.29836E-4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3695</v>
      </c>
      <c r="E3200" t="s">
        <v>86</v>
      </c>
      <c r="F3200" t="s">
        <v>86</v>
      </c>
      <c r="G3200" t="s">
        <v>864</v>
      </c>
      <c r="H3200">
        <v>2.29836E-4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3697</v>
      </c>
      <c r="E3201" t="s">
        <v>2935</v>
      </c>
      <c r="F3201" t="s">
        <v>2933</v>
      </c>
      <c r="G3201" t="s">
        <v>868</v>
      </c>
      <c r="H3201">
        <v>1.19209E-2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3697</v>
      </c>
      <c r="E3202" t="s">
        <v>2933</v>
      </c>
      <c r="F3202" t="s">
        <v>181</v>
      </c>
      <c r="G3202" t="s">
        <v>875</v>
      </c>
      <c r="H3202">
        <v>1.2134600000000001E-2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4290</v>
      </c>
      <c r="E3203" t="s">
        <v>668</v>
      </c>
      <c r="F3203" t="s">
        <v>4291</v>
      </c>
      <c r="G3203" t="s">
        <v>864</v>
      </c>
      <c r="H3203">
        <v>5.9833500000000001E-3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4292</v>
      </c>
      <c r="E3204" t="s">
        <v>438</v>
      </c>
      <c r="F3204" t="s">
        <v>4293</v>
      </c>
      <c r="G3204" t="s">
        <v>864</v>
      </c>
      <c r="H3204">
        <v>1.25465E-2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4292</v>
      </c>
      <c r="E3205" t="s">
        <v>4293</v>
      </c>
      <c r="F3205" t="s">
        <v>4294</v>
      </c>
      <c r="G3205" t="s">
        <v>868</v>
      </c>
      <c r="H3205">
        <v>1.73759E-3</v>
      </c>
    </row>
    <row r="3206" spans="1:8" x14ac:dyDescent="0.25">
      <c r="A3206" t="s">
        <v>11</v>
      </c>
      <c r="B3206" t="s">
        <v>14</v>
      </c>
      <c r="C3206" t="s">
        <v>14</v>
      </c>
      <c r="D3206" t="s">
        <v>4295</v>
      </c>
      <c r="E3206" t="s">
        <v>154</v>
      </c>
      <c r="F3206" t="s">
        <v>154</v>
      </c>
      <c r="G3206" t="s">
        <v>864</v>
      </c>
      <c r="H3206">
        <v>0</v>
      </c>
    </row>
    <row r="3207" spans="1:8" x14ac:dyDescent="0.25">
      <c r="A3207" t="s">
        <v>11</v>
      </c>
      <c r="B3207" t="s">
        <v>14</v>
      </c>
      <c r="C3207" t="s">
        <v>14</v>
      </c>
      <c r="D3207" t="s">
        <v>4296</v>
      </c>
      <c r="E3207" t="s">
        <v>4285</v>
      </c>
      <c r="F3207" t="s">
        <v>4285</v>
      </c>
      <c r="G3207" t="s">
        <v>864</v>
      </c>
      <c r="H3207">
        <v>0</v>
      </c>
    </row>
    <row r="3208" spans="1:8" x14ac:dyDescent="0.25">
      <c r="A3208" t="s">
        <v>11</v>
      </c>
      <c r="B3208" t="s">
        <v>14</v>
      </c>
      <c r="C3208" t="s">
        <v>14</v>
      </c>
      <c r="D3208" t="s">
        <v>4297</v>
      </c>
      <c r="E3208" t="s">
        <v>4285</v>
      </c>
      <c r="F3208" t="s">
        <v>4285</v>
      </c>
      <c r="G3208" t="s">
        <v>864</v>
      </c>
      <c r="H3208" s="1">
        <v>2.9802300000000001E-8</v>
      </c>
    </row>
    <row r="3209" spans="1:8" x14ac:dyDescent="0.25">
      <c r="A3209" t="s">
        <v>11</v>
      </c>
      <c r="B3209" t="s">
        <v>14</v>
      </c>
      <c r="C3209" t="s">
        <v>14</v>
      </c>
      <c r="D3209" t="s">
        <v>4298</v>
      </c>
      <c r="E3209" t="s">
        <v>4285</v>
      </c>
      <c r="F3209" t="s">
        <v>4285</v>
      </c>
      <c r="G3209" t="s">
        <v>864</v>
      </c>
      <c r="H3209" s="1">
        <v>8.9407000000000001E-8</v>
      </c>
    </row>
    <row r="3210" spans="1:8" x14ac:dyDescent="0.25">
      <c r="A3210" t="s">
        <v>11</v>
      </c>
      <c r="B3210" t="s">
        <v>14</v>
      </c>
      <c r="C3210" t="s">
        <v>14</v>
      </c>
      <c r="D3210" t="s">
        <v>4299</v>
      </c>
      <c r="E3210" t="s">
        <v>4285</v>
      </c>
      <c r="F3210" t="s">
        <v>314</v>
      </c>
      <c r="G3210" t="s">
        <v>864</v>
      </c>
      <c r="H3210">
        <v>9.5176699999999996E-4</v>
      </c>
    </row>
    <row r="3211" spans="1:8" x14ac:dyDescent="0.25">
      <c r="A3211" t="s">
        <v>11</v>
      </c>
      <c r="B3211" t="s">
        <v>14</v>
      </c>
      <c r="C3211" t="s">
        <v>14</v>
      </c>
      <c r="D3211" t="s">
        <v>4300</v>
      </c>
      <c r="E3211" t="s">
        <v>4285</v>
      </c>
      <c r="F3211" t="s">
        <v>314</v>
      </c>
      <c r="G3211" t="s">
        <v>864</v>
      </c>
      <c r="H3211">
        <v>9.5176699999999996E-4</v>
      </c>
    </row>
    <row r="3212" spans="1:8" x14ac:dyDescent="0.25">
      <c r="A3212" t="s">
        <v>11</v>
      </c>
      <c r="B3212" t="s">
        <v>14</v>
      </c>
      <c r="C3212" t="s">
        <v>14</v>
      </c>
      <c r="D3212" t="s">
        <v>4301</v>
      </c>
      <c r="E3212" t="s">
        <v>1218</v>
      </c>
      <c r="F3212" t="s">
        <v>4283</v>
      </c>
      <c r="G3212" t="s">
        <v>864</v>
      </c>
      <c r="H3212">
        <v>7.5996400000000006E-2</v>
      </c>
    </row>
    <row r="3213" spans="1:8" x14ac:dyDescent="0.25">
      <c r="A3213" t="s">
        <v>11</v>
      </c>
      <c r="B3213" t="s">
        <v>14</v>
      </c>
      <c r="C3213" t="s">
        <v>14</v>
      </c>
      <c r="D3213" t="s">
        <v>4302</v>
      </c>
      <c r="E3213" t="s">
        <v>154</v>
      </c>
      <c r="F3213" t="s">
        <v>154</v>
      </c>
      <c r="G3213" t="s">
        <v>864</v>
      </c>
      <c r="H3213">
        <v>0</v>
      </c>
    </row>
    <row r="3214" spans="1:8" x14ac:dyDescent="0.25">
      <c r="A3214" t="s">
        <v>11</v>
      </c>
      <c r="B3214" t="s">
        <v>14</v>
      </c>
      <c r="C3214" t="s">
        <v>14</v>
      </c>
      <c r="D3214" t="s">
        <v>4303</v>
      </c>
      <c r="E3214" t="s">
        <v>1218</v>
      </c>
      <c r="F3214" t="s">
        <v>4283</v>
      </c>
      <c r="G3214" t="s">
        <v>864</v>
      </c>
      <c r="H3214">
        <v>7.5996400000000006E-2</v>
      </c>
    </row>
    <row r="3215" spans="1:8" x14ac:dyDescent="0.25">
      <c r="A3215" t="s">
        <v>11</v>
      </c>
      <c r="B3215" t="s">
        <v>14</v>
      </c>
      <c r="C3215" t="s">
        <v>14</v>
      </c>
      <c r="D3215" t="s">
        <v>4323</v>
      </c>
      <c r="E3215" t="s">
        <v>1736</v>
      </c>
      <c r="F3215" t="s">
        <v>4323</v>
      </c>
      <c r="G3215" t="s">
        <v>864</v>
      </c>
      <c r="H3215">
        <v>1.0828000000000001E-2</v>
      </c>
    </row>
    <row r="3216" spans="1:8" x14ac:dyDescent="0.25">
      <c r="A3216" t="s">
        <v>11</v>
      </c>
      <c r="B3216" t="s">
        <v>14</v>
      </c>
      <c r="C3216" t="s">
        <v>14</v>
      </c>
      <c r="D3216" t="s">
        <v>4323</v>
      </c>
      <c r="E3216" t="s">
        <v>4323</v>
      </c>
      <c r="F3216" t="s">
        <v>4324</v>
      </c>
      <c r="G3216" t="s">
        <v>868</v>
      </c>
      <c r="H3216">
        <v>3.9243699999999998E-4</v>
      </c>
    </row>
    <row r="3217" spans="1:8" x14ac:dyDescent="0.25">
      <c r="A3217" t="s">
        <v>11</v>
      </c>
      <c r="B3217" t="s">
        <v>14</v>
      </c>
      <c r="C3217" t="s">
        <v>14</v>
      </c>
      <c r="D3217" t="s">
        <v>4323</v>
      </c>
      <c r="E3217" t="s">
        <v>4323</v>
      </c>
      <c r="F3217" t="s">
        <v>4325</v>
      </c>
      <c r="G3217" t="s">
        <v>875</v>
      </c>
      <c r="H3217">
        <v>2.0895000000000002E-3</v>
      </c>
    </row>
    <row r="3218" spans="1:8" x14ac:dyDescent="0.25">
      <c r="A3218" t="s">
        <v>11</v>
      </c>
      <c r="B3218" t="s">
        <v>14</v>
      </c>
      <c r="C3218" t="s">
        <v>14</v>
      </c>
      <c r="D3218" t="s">
        <v>4326</v>
      </c>
      <c r="E3218" t="s">
        <v>4285</v>
      </c>
      <c r="F3218" t="s">
        <v>314</v>
      </c>
      <c r="G3218" t="s">
        <v>864</v>
      </c>
      <c r="H3218">
        <v>9.5176699999999996E-4</v>
      </c>
    </row>
    <row r="3219" spans="1:8" x14ac:dyDescent="0.25">
      <c r="A3219" t="s">
        <v>11</v>
      </c>
      <c r="B3219" t="s">
        <v>14</v>
      </c>
      <c r="C3219" t="s">
        <v>14</v>
      </c>
      <c r="D3219" t="s">
        <v>4331</v>
      </c>
      <c r="E3219" t="s">
        <v>35</v>
      </c>
      <c r="F3219" t="s">
        <v>4327</v>
      </c>
      <c r="G3219" t="s">
        <v>864</v>
      </c>
      <c r="H3219">
        <v>5.0872800000000003E-2</v>
      </c>
    </row>
    <row r="3220" spans="1:8" x14ac:dyDescent="0.25">
      <c r="A3220" t="s">
        <v>11</v>
      </c>
      <c r="B3220" t="s">
        <v>14</v>
      </c>
      <c r="C3220" t="s">
        <v>14</v>
      </c>
      <c r="D3220" t="s">
        <v>4332</v>
      </c>
      <c r="E3220" t="s">
        <v>35</v>
      </c>
      <c r="F3220" t="s">
        <v>4327</v>
      </c>
      <c r="G3220" t="s">
        <v>864</v>
      </c>
      <c r="H3220">
        <v>3.0166599999999998E-2</v>
      </c>
    </row>
    <row r="3221" spans="1:8" x14ac:dyDescent="0.25">
      <c r="A3221" t="s">
        <v>11</v>
      </c>
      <c r="B3221" t="s">
        <v>14</v>
      </c>
      <c r="C3221" t="s">
        <v>14</v>
      </c>
      <c r="D3221" t="s">
        <v>4333</v>
      </c>
      <c r="E3221" t="s">
        <v>4327</v>
      </c>
      <c r="F3221" t="s">
        <v>4327</v>
      </c>
      <c r="G3221" t="s">
        <v>864</v>
      </c>
      <c r="H3221">
        <v>5.6152299999999997E-3</v>
      </c>
    </row>
    <row r="3222" spans="1:8" x14ac:dyDescent="0.25">
      <c r="A3222" t="s">
        <v>11</v>
      </c>
      <c r="B3222" t="s">
        <v>14</v>
      </c>
      <c r="C3222" t="s">
        <v>14</v>
      </c>
      <c r="D3222" t="s">
        <v>4334</v>
      </c>
      <c r="E3222" t="s">
        <v>4327</v>
      </c>
      <c r="F3222" t="s">
        <v>4327</v>
      </c>
      <c r="G3222" t="s">
        <v>864</v>
      </c>
      <c r="H3222">
        <v>3.3340499999999999E-3</v>
      </c>
    </row>
    <row r="3226" spans="1:8" x14ac:dyDescent="0.25">
      <c r="H3226">
        <f>SUM(H2:H3225)</f>
        <v>159.05144668186782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43"/>
  <sheetViews>
    <sheetView workbookViewId="0">
      <selection activeCell="A2" sqref="A2:I711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3699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3700</v>
      </c>
      <c r="K2" t="s">
        <v>496</v>
      </c>
      <c r="L2">
        <v>0</v>
      </c>
      <c r="O2"/>
      <c r="R2">
        <v>0</v>
      </c>
      <c r="S2" t="s">
        <v>3701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3702</v>
      </c>
      <c r="K3" t="s">
        <v>497</v>
      </c>
      <c r="L3">
        <v>0</v>
      </c>
      <c r="O3"/>
      <c r="R3">
        <v>1</v>
      </c>
      <c r="S3" t="s">
        <v>3703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3704</v>
      </c>
      <c r="K4" t="s">
        <v>503</v>
      </c>
      <c r="L4">
        <v>0</v>
      </c>
      <c r="O4"/>
      <c r="R4">
        <v>2</v>
      </c>
      <c r="S4" t="s">
        <v>3705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3706</v>
      </c>
      <c r="K5" t="s">
        <v>621</v>
      </c>
      <c r="L5">
        <v>0</v>
      </c>
      <c r="O5"/>
      <c r="R5">
        <v>3</v>
      </c>
      <c r="S5" t="s">
        <v>3707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3708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3709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3710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3711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3712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3713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3714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3715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3716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3717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3718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3718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3718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3719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3719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3719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3720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3721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3721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3721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3722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3722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3722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3723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3723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3723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3724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3725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3726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3727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3728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3729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3730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3731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3732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3733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3734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3735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3736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3737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3738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3739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3740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3741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3742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3743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3744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3745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3746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3747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3748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3749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3750</v>
      </c>
      <c r="K58" t="s">
        <v>17</v>
      </c>
      <c r="L58">
        <v>3</v>
      </c>
      <c r="O58" t="s">
        <v>3751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3752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3753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3753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3753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3754</v>
      </c>
      <c r="K63" t="s">
        <v>368</v>
      </c>
      <c r="L63">
        <v>3</v>
      </c>
      <c r="O63" t="s">
        <v>3755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3756</v>
      </c>
      <c r="K64" t="s">
        <v>369</v>
      </c>
      <c r="L64">
        <v>3</v>
      </c>
      <c r="O64" t="s">
        <v>3755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3757</v>
      </c>
      <c r="K65" t="s">
        <v>370</v>
      </c>
      <c r="L65">
        <v>3</v>
      </c>
      <c r="O65" t="s">
        <v>3755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3758</v>
      </c>
      <c r="K66" t="s">
        <v>372</v>
      </c>
      <c r="L66">
        <v>3</v>
      </c>
      <c r="O66" t="s">
        <v>3755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3759</v>
      </c>
      <c r="K67" t="s">
        <v>308</v>
      </c>
      <c r="L67">
        <v>3</v>
      </c>
      <c r="O67" t="s">
        <v>3755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3760</v>
      </c>
      <c r="K68" t="s">
        <v>310</v>
      </c>
      <c r="L68">
        <v>3</v>
      </c>
      <c r="O68" t="s">
        <v>3755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3761</v>
      </c>
      <c r="K69" t="s">
        <v>311</v>
      </c>
      <c r="L69">
        <v>3</v>
      </c>
      <c r="O69" t="s">
        <v>3755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3762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3762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3762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3763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3764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3765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3766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3767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3768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3769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3770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3771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3772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3773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3774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3775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3776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3777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3778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3779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3780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3781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3782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3782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3782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3783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3783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3783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3784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3784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3784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3785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3785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3785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3786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3787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3788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3789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3790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3791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3792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3793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3794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3795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3796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3797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3797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3797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3798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3798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3798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3799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3800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3801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3802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3803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3804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3805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3806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3807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3808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3809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3810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3811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3811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3811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3812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3812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3812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3813</v>
      </c>
      <c r="K139" t="s">
        <v>22</v>
      </c>
      <c r="L139">
        <v>3</v>
      </c>
      <c r="O139" t="s">
        <v>3751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3814</v>
      </c>
      <c r="K140" t="s">
        <v>20</v>
      </c>
      <c r="L140">
        <v>3</v>
      </c>
      <c r="O140" t="s">
        <v>3751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3815</v>
      </c>
      <c r="K141" t="s">
        <v>24</v>
      </c>
      <c r="L141">
        <v>3</v>
      </c>
      <c r="O141" t="s">
        <v>3751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3816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3817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3818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3819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3820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3821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3822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3823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3824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3825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3826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3827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3828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3829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3830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3831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3832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3833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3834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3834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3834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3835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3835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3835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3836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3837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3838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3839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3839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3839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3840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3840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3840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3841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3841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3841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3842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3843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3844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3845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3846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3847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3848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3849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3850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3851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3852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3853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3854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3855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3856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3857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3858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3859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3860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3861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3862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3863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3864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3865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3866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3867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3868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3869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3870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3870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3870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3871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3872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3872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3872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3873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3873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3873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3874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3875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3876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3877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3878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3879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3880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3881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3882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3883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3883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3883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3884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3884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3884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3885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3886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3887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3888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3889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3890</v>
      </c>
      <c r="K236" t="s">
        <v>3891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3892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3893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3894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3895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3895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3895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3896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3896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3896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3897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3897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3897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3898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3899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3900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3901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3902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3903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3904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3905</v>
      </c>
      <c r="K256" t="s">
        <v>320</v>
      </c>
      <c r="L256">
        <v>1</v>
      </c>
      <c r="O256" t="s">
        <v>3698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3906</v>
      </c>
      <c r="K257" t="s">
        <v>316</v>
      </c>
      <c r="L257">
        <v>1</v>
      </c>
      <c r="O257" t="s">
        <v>3698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3907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3908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3908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3908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3909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3909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3909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3910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3910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3910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3911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3911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3911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3912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3912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3912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3913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3913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3913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3914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3914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3914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3915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3915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3915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3916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3917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3918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3918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3918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3919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3919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3919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3920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3920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3920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3921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3922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3923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3924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3925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3926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3927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3928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3929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3930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3931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3932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3933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3934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3935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3936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3937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3938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3939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3940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3941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3942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3943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3944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3945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3945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3945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3946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3947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3948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3949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3950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3951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3952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3953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3954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3955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3956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3957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3958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3958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3958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3959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3959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3959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3960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3960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3960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3961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3961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3961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3962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3962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3962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3963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3963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3963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3964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3964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3964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3965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3966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3967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3968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3969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3970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3971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3972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3973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3974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3975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3976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3977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3978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3979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3980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3981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3982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3983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3984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3985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3986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3987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3988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3989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3989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3989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3990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3990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3990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3991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3992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3992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3992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3993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3994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3994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3994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3995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3996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3997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3997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3997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3998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3998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3998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3999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3999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3999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4000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4000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4000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4001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4001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4001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4002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4002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4002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4003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4004</v>
      </c>
      <c r="K413" t="s">
        <v>100</v>
      </c>
      <c r="L413">
        <v>0</v>
      </c>
      <c r="N413" t="s">
        <v>3698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4004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4004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4005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4006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4007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4008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4008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4008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4009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4010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4010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4010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4011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4011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4011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4012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4012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4012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4013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4014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4015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4016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4017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4018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4018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4018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4019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4019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4019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4020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4020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4020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4021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4021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4021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4022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4022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4022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4023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4024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4025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4026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4027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4028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4029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4030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4030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4030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4031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4031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4031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4032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4033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4034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4035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4035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4035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4036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4036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4036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4037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4037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4037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4038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4038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4038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4039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4039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4039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4040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4040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4040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4041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4041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4041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4042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4042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4042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4043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4043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4043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4044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4045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4046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4047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4048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4049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4050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4051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4052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4053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4054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4055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4056</v>
      </c>
      <c r="K507" t="s">
        <v>332</v>
      </c>
      <c r="L507">
        <v>3</v>
      </c>
      <c r="O507" t="s">
        <v>3755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4057</v>
      </c>
      <c r="K508" t="s">
        <v>334</v>
      </c>
      <c r="L508">
        <v>3</v>
      </c>
      <c r="O508" t="s">
        <v>3755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4058</v>
      </c>
      <c r="K509" t="s">
        <v>336</v>
      </c>
      <c r="L509">
        <v>3</v>
      </c>
      <c r="O509" t="s">
        <v>3755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4059</v>
      </c>
      <c r="K510" t="s">
        <v>338</v>
      </c>
      <c r="L510">
        <v>3</v>
      </c>
      <c r="O510" t="s">
        <v>3755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4060</v>
      </c>
      <c r="K511" t="s">
        <v>365</v>
      </c>
      <c r="L511">
        <v>3</v>
      </c>
      <c r="O511" t="s">
        <v>3755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4061</v>
      </c>
      <c r="K512" t="s">
        <v>38</v>
      </c>
      <c r="L512">
        <v>3</v>
      </c>
      <c r="O512" t="s">
        <v>3755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4061</v>
      </c>
      <c r="K513" t="s">
        <v>38</v>
      </c>
      <c r="L513">
        <v>3</v>
      </c>
      <c r="O513" t="s">
        <v>3755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4061</v>
      </c>
      <c r="K514" t="s">
        <v>38</v>
      </c>
      <c r="L514">
        <v>3</v>
      </c>
      <c r="O514" t="s">
        <v>3755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4062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4063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4064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4065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4066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4067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4068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4068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4068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4069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4069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4069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4070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4070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4070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4071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4072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4073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4074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4075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4076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4077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4078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4079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4080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4080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4080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4081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4081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4081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4082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4083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4084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4085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4086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4087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4088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4089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4089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4089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4090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4090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4090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4091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4091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4091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4092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4092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4092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4093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4093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4093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4094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4095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4096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4097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4098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4099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4100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4101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4102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4103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4104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4105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4106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4107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4108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4109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4110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4111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4112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4112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4112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4113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4113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4113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4114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4114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4114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4115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4116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4117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4118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4119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4120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4121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4122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4123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4124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4125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4126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4127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4128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4129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4130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4131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4132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4133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4134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4135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4136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4137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4138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4139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4140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4141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4142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4143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4144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4145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4146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4147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4148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4149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4149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4149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4150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4150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4150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4151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4151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4151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4152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4152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4152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4153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4154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4154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4154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4155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4155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4155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4156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4157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4158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4159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4160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4161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4162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4163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4164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4165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4166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4167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4168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4169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4170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4171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4172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4173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4174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4175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4176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4177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4178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4179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4180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4181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4182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4183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4184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4185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4186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4187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4188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4189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4190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4191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4192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4193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4194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4195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4196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4197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4198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4199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4200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4201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4202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4203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4204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4205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4206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4207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4208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4209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4210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4211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4212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4213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4214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4215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4216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4217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4218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4219</v>
      </c>
      <c r="K710" t="s">
        <v>719</v>
      </c>
      <c r="L710">
        <v>3</v>
      </c>
      <c r="O710" t="s">
        <v>3751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4219</v>
      </c>
      <c r="K711" t="s">
        <v>717</v>
      </c>
      <c r="L711">
        <v>3</v>
      </c>
      <c r="O711" t="s">
        <v>3751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4220</v>
      </c>
      <c r="K712" t="s">
        <v>720</v>
      </c>
      <c r="L712">
        <v>3</v>
      </c>
      <c r="O712" t="s">
        <v>3751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4221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4222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4223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4224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4225</v>
      </c>
      <c r="K716" t="s">
        <v>4226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4227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4228</v>
      </c>
      <c r="K717" t="s">
        <v>4229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4230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4231</v>
      </c>
      <c r="K718" t="s">
        <v>4232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4230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4233</v>
      </c>
      <c r="K719" t="s">
        <v>4234</v>
      </c>
      <c r="L719">
        <v>2</v>
      </c>
      <c r="O719"/>
    </row>
    <row r="720" spans="1:15" x14ac:dyDescent="0.25">
      <c r="A720" t="s">
        <v>9</v>
      </c>
      <c r="B720" t="s">
        <v>4235</v>
      </c>
      <c r="C720" t="s">
        <v>4235</v>
      </c>
      <c r="D720" t="s">
        <v>4236</v>
      </c>
      <c r="E720" t="s">
        <v>4237</v>
      </c>
      <c r="F720" t="s">
        <v>4237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3755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3751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3751</v>
      </c>
      <c r="P722" s="4"/>
      <c r="Q722" s="4"/>
    </row>
    <row r="723" spans="1:17" x14ac:dyDescent="0.25">
      <c r="A723" t="s">
        <v>9</v>
      </c>
      <c r="B723" t="s">
        <v>4235</v>
      </c>
      <c r="C723" t="s">
        <v>4235</v>
      </c>
      <c r="D723" t="s">
        <v>4238</v>
      </c>
      <c r="E723" t="s">
        <v>4239</v>
      </c>
      <c r="F723" t="s">
        <v>4239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3755</v>
      </c>
    </row>
    <row r="724" spans="1:17" x14ac:dyDescent="0.25">
      <c r="A724" t="s">
        <v>9</v>
      </c>
      <c r="B724" t="s">
        <v>4235</v>
      </c>
      <c r="C724" t="s">
        <v>4235</v>
      </c>
      <c r="D724" t="s">
        <v>4238</v>
      </c>
      <c r="E724" t="s">
        <v>4240</v>
      </c>
      <c r="F724" t="s">
        <v>4240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3755</v>
      </c>
    </row>
    <row r="725" spans="1:17" x14ac:dyDescent="0.25">
      <c r="A725" t="s">
        <v>9</v>
      </c>
      <c r="B725" t="s">
        <v>4235</v>
      </c>
      <c r="C725" t="s">
        <v>4235</v>
      </c>
      <c r="D725" t="s">
        <v>4238</v>
      </c>
      <c r="E725" t="s">
        <v>4241</v>
      </c>
      <c r="F725" t="s">
        <v>4241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3755</v>
      </c>
    </row>
    <row r="726" spans="1:17" x14ac:dyDescent="0.25">
      <c r="A726" t="s">
        <v>9</v>
      </c>
      <c r="B726" t="s">
        <v>4235</v>
      </c>
      <c r="C726" t="s">
        <v>4235</v>
      </c>
      <c r="D726" t="s">
        <v>4238</v>
      </c>
      <c r="E726" t="s">
        <v>4242</v>
      </c>
      <c r="F726" t="s">
        <v>4242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3755</v>
      </c>
    </row>
    <row r="727" spans="1:17" x14ac:dyDescent="0.25">
      <c r="A727" t="s">
        <v>9</v>
      </c>
      <c r="B727" t="s">
        <v>4235</v>
      </c>
      <c r="C727" t="s">
        <v>4235</v>
      </c>
      <c r="D727" t="s">
        <v>4238</v>
      </c>
      <c r="E727" t="s">
        <v>4243</v>
      </c>
      <c r="F727" t="s">
        <v>4243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3755</v>
      </c>
    </row>
    <row r="728" spans="1:17" x14ac:dyDescent="0.25">
      <c r="A728" t="s">
        <v>9</v>
      </c>
      <c r="B728" t="s">
        <v>4235</v>
      </c>
      <c r="C728" t="s">
        <v>4235</v>
      </c>
      <c r="D728" t="s">
        <v>4238</v>
      </c>
      <c r="E728" t="s">
        <v>4244</v>
      </c>
      <c r="F728" t="s">
        <v>4244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3755</v>
      </c>
    </row>
    <row r="729" spans="1:17" x14ac:dyDescent="0.25">
      <c r="A729" t="s">
        <v>9</v>
      </c>
      <c r="B729" t="s">
        <v>4235</v>
      </c>
      <c r="C729" t="s">
        <v>4235</v>
      </c>
      <c r="D729" t="s">
        <v>4245</v>
      </c>
      <c r="E729" t="s">
        <v>4246</v>
      </c>
      <c r="F729" t="s">
        <v>4246</v>
      </c>
      <c r="G729">
        <v>105.6</v>
      </c>
      <c r="H729">
        <v>46.2</v>
      </c>
      <c r="I729">
        <v>0</v>
      </c>
      <c r="J729" t="s">
        <v>4247</v>
      </c>
      <c r="K729" t="s">
        <v>4247</v>
      </c>
      <c r="L729">
        <v>0</v>
      </c>
      <c r="O729"/>
    </row>
    <row r="730" spans="1:17" x14ac:dyDescent="0.25">
      <c r="A730" t="s">
        <v>9</v>
      </c>
      <c r="B730" t="s">
        <v>4235</v>
      </c>
      <c r="C730" t="s">
        <v>4235</v>
      </c>
      <c r="D730" t="s">
        <v>4248</v>
      </c>
      <c r="E730" t="s">
        <v>4249</v>
      </c>
      <c r="F730" t="s">
        <v>4249</v>
      </c>
      <c r="G730">
        <v>238.4</v>
      </c>
      <c r="H730">
        <v>18</v>
      </c>
      <c r="I730">
        <v>0</v>
      </c>
      <c r="J730" t="str">
        <f t="shared" ref="J730:J743" si="1">D730&amp;"_"&amp;E730</f>
        <v>RVRBEND_BK6B</v>
      </c>
      <c r="K730" t="s">
        <v>4250</v>
      </c>
      <c r="L730">
        <v>3</v>
      </c>
      <c r="O730" t="s">
        <v>3755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4224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4226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4227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4229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4285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4306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4285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4307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4285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4308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4289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4309</v>
      </c>
      <c r="L736">
        <v>2</v>
      </c>
    </row>
    <row r="737" spans="1:15" x14ac:dyDescent="0.25">
      <c r="A737" t="s">
        <v>9</v>
      </c>
      <c r="B737" t="s">
        <v>4235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4304</v>
      </c>
      <c r="L737">
        <v>0</v>
      </c>
      <c r="O737"/>
    </row>
    <row r="738" spans="1:15" x14ac:dyDescent="0.25">
      <c r="A738" t="s">
        <v>9</v>
      </c>
      <c r="B738" t="s">
        <v>4235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4305</v>
      </c>
      <c r="L738">
        <v>0</v>
      </c>
      <c r="O738"/>
    </row>
    <row r="739" spans="1:15" x14ac:dyDescent="0.25">
      <c r="A739" t="s">
        <v>9</v>
      </c>
      <c r="B739" t="s">
        <v>4235</v>
      </c>
      <c r="C739" t="s">
        <v>4235</v>
      </c>
      <c r="D739" t="s">
        <v>4248</v>
      </c>
      <c r="E739" t="s">
        <v>4251</v>
      </c>
      <c r="F739" t="s">
        <v>4251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4252</v>
      </c>
      <c r="L739">
        <v>3</v>
      </c>
      <c r="O739" t="s">
        <v>3755</v>
      </c>
    </row>
    <row r="740" spans="1:15" x14ac:dyDescent="0.25">
      <c r="A740" t="s">
        <v>9</v>
      </c>
      <c r="B740" t="s">
        <v>4235</v>
      </c>
      <c r="C740" t="s">
        <v>4235</v>
      </c>
      <c r="D740" t="s">
        <v>4248</v>
      </c>
      <c r="E740" t="s">
        <v>4253</v>
      </c>
      <c r="F740" t="s">
        <v>4253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4254</v>
      </c>
      <c r="L740">
        <v>3</v>
      </c>
      <c r="O740" t="s">
        <v>3755</v>
      </c>
    </row>
    <row r="741" spans="1:15" x14ac:dyDescent="0.25">
      <c r="A741" t="s">
        <v>9</v>
      </c>
      <c r="B741" t="s">
        <v>4235</v>
      </c>
      <c r="C741" t="s">
        <v>14</v>
      </c>
      <c r="D741" t="s">
        <v>392</v>
      </c>
      <c r="E741" t="s">
        <v>44</v>
      </c>
      <c r="F741" t="s">
        <v>44</v>
      </c>
      <c r="G741">
        <v>241.5</v>
      </c>
      <c r="H741">
        <v>46.2</v>
      </c>
      <c r="J741" t="str">
        <f t="shared" si="1"/>
        <v>'MARSHALL'_'BK-5'</v>
      </c>
      <c r="K741" t="s">
        <v>4335</v>
      </c>
      <c r="L741">
        <v>0</v>
      </c>
    </row>
    <row r="742" spans="1:15" x14ac:dyDescent="0.25">
      <c r="A742" t="s">
        <v>9</v>
      </c>
      <c r="B742" t="s">
        <v>4235</v>
      </c>
      <c r="C742" t="s">
        <v>14</v>
      </c>
      <c r="D742" t="s">
        <v>14</v>
      </c>
      <c r="E742" t="s">
        <v>4230</v>
      </c>
      <c r="F742" t="s">
        <v>31</v>
      </c>
      <c r="G742">
        <v>24.9</v>
      </c>
      <c r="H742">
        <v>105.75</v>
      </c>
      <c r="I742">
        <v>4.05125E-8</v>
      </c>
      <c r="J742" t="str">
        <f t="shared" si="1"/>
        <v>'DUKE'_'MONSOLAR'</v>
      </c>
      <c r="K742" t="s">
        <v>4336</v>
      </c>
      <c r="L742">
        <v>2</v>
      </c>
      <c r="N742" s="4"/>
      <c r="O742"/>
    </row>
    <row r="743" spans="1:15" x14ac:dyDescent="0.25">
      <c r="A743" t="s">
        <v>9</v>
      </c>
      <c r="B743" t="s">
        <v>4235</v>
      </c>
      <c r="C743" t="s">
        <v>14</v>
      </c>
      <c r="D743" t="s">
        <v>14</v>
      </c>
      <c r="E743" t="s">
        <v>4289</v>
      </c>
      <c r="F743" t="s">
        <v>459</v>
      </c>
      <c r="G743">
        <v>47</v>
      </c>
      <c r="H743">
        <v>24.94</v>
      </c>
      <c r="I743">
        <v>2.7997900000000002E-8</v>
      </c>
      <c r="J743" t="str">
        <f t="shared" si="1"/>
        <v>'DUKE'_'MOCSOLAR'</v>
      </c>
      <c r="K743" t="s">
        <v>4337</v>
      </c>
      <c r="L743">
        <v>2</v>
      </c>
      <c r="N743" s="4"/>
      <c r="O7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"/>
  <sheetViews>
    <sheetView tabSelected="1" zoomScale="175" zoomScaleNormal="175" workbookViewId="0">
      <selection activeCell="E4" sqref="E4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ln!H3226</f>
        <v>159.05144668186782</v>
      </c>
      <c r="E2" t="s">
        <v>823</v>
      </c>
    </row>
    <row r="3" spans="1:8" x14ac:dyDescent="0.25">
      <c r="B3" t="s">
        <v>824</v>
      </c>
      <c r="D3">
        <f>xf!M718</f>
        <v>32.68677535607344</v>
      </c>
      <c r="E3" t="s">
        <v>823</v>
      </c>
      <c r="G3" t="s">
        <v>829</v>
      </c>
      <c r="H3">
        <f>xf!N718</f>
        <v>31.003354004668868</v>
      </c>
    </row>
    <row r="4" spans="1:8" x14ac:dyDescent="0.25">
      <c r="B4" t="s">
        <v>825</v>
      </c>
      <c r="E4">
        <f>D2+D3</f>
        <v>191.73822203794126</v>
      </c>
      <c r="F4" t="s">
        <v>823</v>
      </c>
      <c r="G4" t="s">
        <v>830</v>
      </c>
      <c r="H4">
        <f>E4+H3</f>
        <v>222.74157604261012</v>
      </c>
    </row>
    <row r="5" spans="1:8" x14ac:dyDescent="0.25">
      <c r="A5" t="s">
        <v>826</v>
      </c>
      <c r="E5">
        <v>10161.200000000001</v>
      </c>
      <c r="F5" t="s">
        <v>823</v>
      </c>
    </row>
    <row r="6" spans="1:8" x14ac:dyDescent="0.25">
      <c r="G6" t="s">
        <v>831</v>
      </c>
      <c r="H6">
        <f>H3/E5</f>
        <v>3.0511508487844809E-3</v>
      </c>
    </row>
    <row r="7" spans="1:8" x14ac:dyDescent="0.25">
      <c r="A7" t="s">
        <v>827</v>
      </c>
      <c r="E7">
        <f>E4/E5</f>
        <v>1.8869643549771803E-2</v>
      </c>
      <c r="G7" t="s">
        <v>830</v>
      </c>
      <c r="H7">
        <f>H4/E5</f>
        <v>2.1920794398556282E-2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Knudson, Matthew A.</cp:lastModifiedBy>
  <dcterms:created xsi:type="dcterms:W3CDTF">2016-03-11T13:14:10Z</dcterms:created>
  <dcterms:modified xsi:type="dcterms:W3CDTF">2018-02-22T18:31:34Z</dcterms:modified>
</cp:coreProperties>
</file>